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mc:AlternateContent xmlns:mc="http://schemas.openxmlformats.org/markup-compatibility/2006">
    <mc:Choice Requires="x15">
      <x15ac:absPath xmlns:x15ac="http://schemas.microsoft.com/office/spreadsheetml/2010/11/ac" url="https://aepenergy.sharepoint.com/sites/RegulatoryServices/OPCO/Kentucky Power/Regulatory Base Cases/Kentucky Base Case 2025/05 Discovery/Staff/Staff Set 2/Attachments/"/>
    </mc:Choice>
  </mc:AlternateContent>
  <xr:revisionPtr revIDLastSave="26" documentId="8_{D5E7F086-3B99-4024-A16A-10E99E3F5309}" xr6:coauthVersionLast="47" xr6:coauthVersionMax="47" xr10:uidLastSave="{543A7E19-12C7-4FD1-8EB3-EFA0828159B6}"/>
  <bookViews>
    <workbookView xWindow="28680" yWindow="-120" windowWidth="24240" windowHeight="13020" tabRatio="798" xr2:uid="{00000000-000D-0000-FFFF-FFFF00000000}"/>
  </bookViews>
  <sheets>
    <sheet name="ML1 Hydrated Lime PDS" sheetId="3" r:id="rId1"/>
    <sheet name="ML1 Hydrated Lime Analysis" sheetId="10" r:id="rId2"/>
    <sheet name="ML1 Hydrated Lime Summary" sheetId="11" r:id="rId3"/>
    <sheet name="ML1 Hydrated Lime Performance" sheetId="5" r:id="rId4"/>
    <sheet name="ML1 Assumptions" sheetId="4" r:id="rId5"/>
  </sheets>
  <externalReferences>
    <externalReference r:id="rId6"/>
    <externalReference r:id="rId7"/>
    <externalReference r:id="rId8"/>
    <externalReference r:id="rId9"/>
    <externalReference r:id="rId10"/>
    <externalReference r:id="rId11"/>
  </externalReferences>
  <definedNames>
    <definedName name="\B" localSheetId="1">#REF!</definedName>
    <definedName name="\B" localSheetId="2">#REF!</definedName>
    <definedName name="\B">#REF!</definedName>
    <definedName name="\I" localSheetId="1">#REF!</definedName>
    <definedName name="\I" localSheetId="2">#REF!</definedName>
    <definedName name="\I">#REF!</definedName>
    <definedName name="\J" localSheetId="1">#REF!</definedName>
    <definedName name="\J" localSheetId="2">#REF!</definedName>
    <definedName name="\J">#REF!</definedName>
    <definedName name="\P" localSheetId="1">#REF!</definedName>
    <definedName name="\P" localSheetId="2">#REF!</definedName>
    <definedName name="\P">#REF!</definedName>
    <definedName name="\R" localSheetId="1">#REF!</definedName>
    <definedName name="\R" localSheetId="2">#REF!</definedName>
    <definedName name="\R">#REF!</definedName>
    <definedName name="\S" localSheetId="1">#REF!</definedName>
    <definedName name="\S" localSheetId="2">#REF!</definedName>
    <definedName name="\S">#REF!</definedName>
    <definedName name="\T" localSheetId="1">#REF!</definedName>
    <definedName name="\T" localSheetId="2">#REF!</definedName>
    <definedName name="\T">#REF!</definedName>
    <definedName name="\V" localSheetId="1">#REF!</definedName>
    <definedName name="\V" localSheetId="2">#REF!</definedName>
    <definedName name="\V">#REF!</definedName>
    <definedName name="\X" localSheetId="1">#REF!</definedName>
    <definedName name="\X" localSheetId="2">#REF!</definedName>
    <definedName name="\X">#REF!</definedName>
    <definedName name="\Y" localSheetId="1">#REF!</definedName>
    <definedName name="\Y" localSheetId="2">#REF!</definedName>
    <definedName name="\Y">#REF!</definedName>
    <definedName name="_DEP15" localSheetId="1">#REF!</definedName>
    <definedName name="_DEP15" localSheetId="2">#REF!</definedName>
    <definedName name="_DEP15">#REF!</definedName>
    <definedName name="_DEP30" localSheetId="1">#REF!</definedName>
    <definedName name="_DEP30" localSheetId="2">#REF!</definedName>
    <definedName name="_DEP30">#REF!</definedName>
    <definedName name="_IDC20" localSheetId="1">#REF!</definedName>
    <definedName name="_IDC20" localSheetId="2">#REF!</definedName>
    <definedName name="_IDC20">#REF!</definedName>
    <definedName name="_IDC32" localSheetId="1">#REF!</definedName>
    <definedName name="_IDC32" localSheetId="2">#REF!</definedName>
    <definedName name="_IDC32">#REF!</definedName>
    <definedName name="_INC10" localSheetId="1">#REF!</definedName>
    <definedName name="_INC10" localSheetId="2">#REF!</definedName>
    <definedName name="_INC10">#REF!</definedName>
    <definedName name="_INC20" localSheetId="1">#REF!</definedName>
    <definedName name="_INC20" localSheetId="2">#REF!</definedName>
    <definedName name="_INC20">#REF!</definedName>
    <definedName name="_INC30" localSheetId="1">#REF!</definedName>
    <definedName name="_INC30" localSheetId="2">#REF!</definedName>
    <definedName name="_INC30">#REF!</definedName>
    <definedName name="_REV15" localSheetId="1">#REF!</definedName>
    <definedName name="_REV15" localSheetId="2">#REF!</definedName>
    <definedName name="_REV15">#REF!</definedName>
    <definedName name="_REV30" localSheetId="1">#REF!</definedName>
    <definedName name="_REV30" localSheetId="2">#REF!</definedName>
    <definedName name="_REV30">#REF!</definedName>
    <definedName name="Active_annual_Cost" localSheetId="1">[1]Costs!#REF!</definedName>
    <definedName name="Active_annual_Cost" localSheetId="2">[1]Costs!#REF!</definedName>
    <definedName name="Active_annual_Cost">[2]Costs!#REF!</definedName>
    <definedName name="Active_Corr" localSheetId="1">[1]Volatility!$A$48:$M$67</definedName>
    <definedName name="Active_Corr" localSheetId="2">[1]Volatility!$A$48:$M$67</definedName>
    <definedName name="Active_Corr">[2]Volatility!$A$48:$M$67</definedName>
    <definedName name="ACTIVE_EP" localSheetId="1">'[1]Power_Fuel Curves'!$232:$244</definedName>
    <definedName name="ACTIVE_EP" localSheetId="2">'[1]Power_Fuel Curves'!$232:$244</definedName>
    <definedName name="ACTIVE_EP">'[2]Power_Fuel Curves'!$232:$244</definedName>
    <definedName name="Active_Fuel_Price_1" localSheetId="1">'[1]Power_Fuel Curves'!$208:$211</definedName>
    <definedName name="Active_Fuel_Price_1" localSheetId="2">'[1]Power_Fuel Curves'!$208:$211</definedName>
    <definedName name="Active_Fuel_Price_1">'[2]Power_Fuel Curves'!$208:$211</definedName>
    <definedName name="Active_Fuel_Price_2" localSheetId="1">'[1]Power_Fuel Curves'!$213:$216</definedName>
    <definedName name="Active_Fuel_Price_2" localSheetId="2">'[1]Power_Fuel Curves'!$213:$216</definedName>
    <definedName name="Active_Fuel_Price_2">'[2]Power_Fuel Curves'!$213:$216</definedName>
    <definedName name="Active_Fuel_Price_3" localSheetId="1">'[1]Power_Fuel Curves'!$218:$221</definedName>
    <definedName name="Active_Fuel_Price_3" localSheetId="2">'[1]Power_Fuel Curves'!$218:$221</definedName>
    <definedName name="Active_Fuel_Price_3">'[2]Power_Fuel Curves'!$218:$221</definedName>
    <definedName name="Active_Fuel_Vol" localSheetId="1">[1]Volatility!$A$26:$M$45</definedName>
    <definedName name="Active_Fuel_Vol" localSheetId="2">[1]Volatility!$A$26:$M$45</definedName>
    <definedName name="Active_Fuel_Vol">[2]Volatility!$A$26:$M$45</definedName>
    <definedName name="Active_Night_Vol" localSheetId="1">[1]Volatility!$A$70:$M$89</definedName>
    <definedName name="Active_Night_Vol" localSheetId="2">[1]Volatility!$A$70:$M$89</definedName>
    <definedName name="Active_Night_Vol">[2]Volatility!$A$70:$M$89</definedName>
    <definedName name="Active_Total_Outage" localSheetId="1">[1]FO_MO_SO!$540:$543</definedName>
    <definedName name="Active_Total_Outage" localSheetId="2">[1]FO_MO_SO!$540:$543</definedName>
    <definedName name="Active_Total_Outage">[2]FO_MO_SO!$540:$543</definedName>
    <definedName name="Active_Vol" localSheetId="1">[1]Volatility!$A$4:$M$23</definedName>
    <definedName name="Active_Vol" localSheetId="2">[1]Volatility!$A$4:$M$23</definedName>
    <definedName name="Active_Vol">[2]Volatility!$A$4:$M$23</definedName>
    <definedName name="Alternate_Fuel" localSheetId="1">'[1]Fuel Sort'!$A$152:$AP$1500</definedName>
    <definedName name="Alternate_Fuel" localSheetId="2">'[1]Fuel Sort'!$A$152:$AP$1500</definedName>
    <definedName name="Alternate_Fuel">'[2]Fuel Sort'!$A$152:$AP$1500</definedName>
    <definedName name="Annua_VOM" localSheetId="1">[1]Costs!$E$281:$AC$296</definedName>
    <definedName name="Annua_VOM" localSheetId="2">[1]Costs!$E$281:$AC$296</definedName>
    <definedName name="Annua_VOM">[2]Costs!$E$281:$AC$296</definedName>
    <definedName name="AnnualInflationFactors">[3]Inflation_Factors!$F$2:$I$25</definedName>
    <definedName name="Availability_Factor" localSheetId="1">[1]Inputs!#REF!</definedName>
    <definedName name="Availability_Factor" localSheetId="2">[1]Inputs!#REF!</definedName>
    <definedName name="Availability_Factor">[2]Inputs!#REF!</definedName>
    <definedName name="BaseYear">[3]Inflation_Factors!$M$2</definedName>
    <definedName name="begdate" localSheetId="1">[1]Inputs!$C$18</definedName>
    <definedName name="begdate" localSheetId="2">[1]Inputs!$C$18</definedName>
    <definedName name="begdate">[2]Inputs!$C$18</definedName>
    <definedName name="Brazilian_CPI_Index">[4]Assumptions!$E$198:$AH$198</definedName>
    <definedName name="BS_10" localSheetId="1">#REF!</definedName>
    <definedName name="BS_10" localSheetId="2">#REF!</definedName>
    <definedName name="BS_10">#REF!</definedName>
    <definedName name="BS_20" localSheetId="1">#REF!</definedName>
    <definedName name="BS_20" localSheetId="2">#REF!</definedName>
    <definedName name="BS_20">#REF!</definedName>
    <definedName name="BS_30" localSheetId="1">#REF!</definedName>
    <definedName name="BS_30" localSheetId="2">#REF!</definedName>
    <definedName name="BS_30">#REF!</definedName>
    <definedName name="CAPEX_CPI" localSheetId="1">[1]Inputs!$C$67</definedName>
    <definedName name="CAPEX_CPI" localSheetId="2">[1]Inputs!$C$67</definedName>
    <definedName name="CAPEX_CPI">[2]Inputs!$C$67</definedName>
    <definedName name="CaseName">[3]Inflation_Factors!$M$3</definedName>
    <definedName name="CB_Block_00000000000000000000000000000000" localSheetId="1" hidden="1">"'7.0.0.0"</definedName>
    <definedName name="CB_Block_00000000000000000000000000000001" localSheetId="1" hidden="1">"'635272902749722172"</definedName>
    <definedName name="CB_Block_00000000000000000000000000000003" localSheetId="1" hidden="1">"'11.1.3436.0"</definedName>
    <definedName name="CB_BlockExt_00000000000000000000000000000003" localSheetId="1" hidden="1">"'11.1.2.3.000"</definedName>
    <definedName name="CBx_Sheet_Guid" localSheetId="1" hidden="1">"'2e11173b-3cc9-495d-8611-cf252a616958"</definedName>
    <definedName name="CBx_SheetRef" localSheetId="1" hidden="1">[5]CB_DATA_!$C$14</definedName>
    <definedName name="CBx_StorageType" localSheetId="1" hidden="1">2</definedName>
    <definedName name="CF_10">#REF!</definedName>
    <definedName name="CF_20" localSheetId="1">#REF!</definedName>
    <definedName name="CF_20" localSheetId="2">#REF!</definedName>
    <definedName name="CF_20">#REF!</definedName>
    <definedName name="CF_30" localSheetId="1">#REF!</definedName>
    <definedName name="CF_30" localSheetId="2">#REF!</definedName>
    <definedName name="CF_30">#REF!</definedName>
    <definedName name="Coal_Price_Data">[3]Coal_Price_Data!$C$5</definedName>
    <definedName name="COST15" localSheetId="1">#REF!</definedName>
    <definedName name="COST15" localSheetId="2">#REF!</definedName>
    <definedName name="COST15">#REF!</definedName>
    <definedName name="COST30" localSheetId="1">#REF!</definedName>
    <definedName name="COST30" localSheetId="2">#REF!</definedName>
    <definedName name="COST30">#REF!</definedName>
    <definedName name="CPI" localSheetId="1">[1]Inputs!$C$64</definedName>
    <definedName name="CPI" localSheetId="2">[1]Inputs!$C$64</definedName>
    <definedName name="CPI">[2]Inputs!$C$64</definedName>
    <definedName name="Current_Fuel" localSheetId="1">'[1]Fuel Sort'!$A$6:$AG$125</definedName>
    <definedName name="Current_Fuel" localSheetId="2">'[1]Fuel Sort'!$A$6:$AG$125</definedName>
    <definedName name="Current_Fuel">'[2]Fuel Sort'!$A$6:$AG$125</definedName>
    <definedName name="Current_SO2" localSheetId="1">'[1]Fuel Sort'!$AM$6:$BS$125</definedName>
    <definedName name="Current_SO2" localSheetId="2">'[1]Fuel Sort'!$AM$6:$BS$125</definedName>
    <definedName name="Current_SO2">'[2]Fuel Sort'!$AM$6:$BS$125</definedName>
    <definedName name="datefn" localSheetId="1">#REF!</definedName>
    <definedName name="datefn" localSheetId="2">#REF!</definedName>
    <definedName name="datefn">#REF!</definedName>
    <definedName name="Digital_Option_Discount_Factor" localSheetId="1">'[1]Power_Fuel Curves'!$C$246:$IV$247</definedName>
    <definedName name="Digital_Option_Discount_Factor" localSheetId="2">'[1]Power_Fuel Curves'!$C$246:$IV$247</definedName>
    <definedName name="Digital_Option_Discount_Factor">'[2]Power_Fuel Curves'!$C$246:$IV$247</definedName>
    <definedName name="ebli" localSheetId="1">[1]Inputs!$K$258</definedName>
    <definedName name="ebli" localSheetId="2">[1]Inputs!$K$258</definedName>
    <definedName name="ebli">[2]Inputs!$K$258</definedName>
    <definedName name="ECADEBT" localSheetId="1">#REF!</definedName>
    <definedName name="ECADEBT" localSheetId="2">#REF!</definedName>
    <definedName name="ECADEBT">#REF!</definedName>
    <definedName name="EI_ZonesToInclude" localSheetId="1">#REF!</definedName>
    <definedName name="EI_ZonesToInclude" localSheetId="2">#REF!</definedName>
    <definedName name="EI_ZonesToInclude">#REF!</definedName>
    <definedName name="enddate" localSheetId="1">[1]Inputs!$C$22</definedName>
    <definedName name="enddate" localSheetId="2">[1]Inputs!$C$22</definedName>
    <definedName name="enddate">[2]Inputs!$C$22</definedName>
    <definedName name="fcpi" localSheetId="1">[1]Inputs!$C$65</definedName>
    <definedName name="fcpi" localSheetId="2">[1]Inputs!$C$65</definedName>
    <definedName name="fcpi">[2]Inputs!$C$65</definedName>
    <definedName name="FOOT1" localSheetId="1">#REF!</definedName>
    <definedName name="FOOT1" localSheetId="2">#REF!</definedName>
    <definedName name="FOOT1">#REF!</definedName>
    <definedName name="FOOT2" localSheetId="1">#REF!</definedName>
    <definedName name="FOOT2" localSheetId="2">#REF!</definedName>
    <definedName name="FOOT2">#REF!</definedName>
    <definedName name="FOOT3" localSheetId="1">#REF!</definedName>
    <definedName name="FOOT3" localSheetId="2">#REF!</definedName>
    <definedName name="FOOT3">#REF!</definedName>
    <definedName name="FOOT4" localSheetId="1">#REF!</definedName>
    <definedName name="FOOT4" localSheetId="2">#REF!</definedName>
    <definedName name="FOOT4">#REF!</definedName>
    <definedName name="Fuel_Labels">[3]XML_Export!$T$2</definedName>
    <definedName name="GHG_Emission_Price">[3]Emissions!$B$196</definedName>
    <definedName name="GHG_Price_Grid">[3]Emissions!$A$197:$N$220</definedName>
    <definedName name="HEAD1" localSheetId="1">#REF!</definedName>
    <definedName name="HEAD1" localSheetId="2">#REF!</definedName>
    <definedName name="HEAD1">#REF!</definedName>
    <definedName name="Hg_Price_Grid">[3]Emissions!$A$163:$N$194</definedName>
    <definedName name="hub" localSheetId="1">#REF!</definedName>
    <definedName name="hub" localSheetId="2">#REF!</definedName>
    <definedName name="hub">#REF!</definedName>
    <definedName name="InflationFactors">[3]Inflation_Factors!$G$3</definedName>
    <definedName name="INPUTS" localSheetId="1">#REF!</definedName>
    <definedName name="INPUTS" localSheetId="2">#REF!</definedName>
    <definedName name="INPUTS">#REF!</definedName>
    <definedName name="LMP_OFFPK_ADJ" localSheetId="1">'[1]MarketsCurves  Used'!$IJ$77:$IW$139</definedName>
    <definedName name="LMP_OFFPK_ADJ" localSheetId="2">'[1]MarketsCurves  Used'!$IJ$77:$IW$139</definedName>
    <definedName name="LMP_OFFPK_ADJ">'[2]MarketsCurves  Used'!$IJ$77:$IW$139</definedName>
    <definedName name="LMP_PK_ADJ" localSheetId="1">'[1]MarketsCurves  Used'!$IJ$6:$IW$68</definedName>
    <definedName name="LMP_PK_ADJ" localSheetId="2">'[1]MarketsCurves  Used'!$IJ$6:$IW$68</definedName>
    <definedName name="LMP_PK_ADJ">'[2]MarketsCurves  Used'!$IJ$6:$IW$68</definedName>
    <definedName name="Mercury_Emission_Price">[3]Emissions!$B$162</definedName>
    <definedName name="MonthlyInflationFactors">[3]Inflation_Factors!$B$2:$D$278</definedName>
    <definedName name="MORE" localSheetId="1">#REF!</definedName>
    <definedName name="MORE" localSheetId="2">#REF!</definedName>
    <definedName name="MORE">#REF!</definedName>
    <definedName name="N_RET10" localSheetId="1">#REF!</definedName>
    <definedName name="N_RET10" localSheetId="2">#REF!</definedName>
    <definedName name="N_RET10">#REF!</definedName>
    <definedName name="N_RET20" localSheetId="1">#REF!</definedName>
    <definedName name="N_RET20" localSheetId="2">#REF!</definedName>
    <definedName name="N_RET20">#REF!</definedName>
    <definedName name="N_RET30" localSheetId="1">#REF!</definedName>
    <definedName name="N_RET30" localSheetId="2">#REF!</definedName>
    <definedName name="N_RET30">#REF!</definedName>
    <definedName name="Net_Capacity" localSheetId="1">[1]Inputs!#REF!</definedName>
    <definedName name="Net_Capacity" localSheetId="2">[1]Inputs!#REF!</definedName>
    <definedName name="Net_Capacity">[2]Inputs!#REF!</definedName>
    <definedName name="night_vol" localSheetId="1">'[1]MarketsCurves  Used'!#REF!</definedName>
    <definedName name="night_vol" localSheetId="2">'[1]MarketsCurves  Used'!#REF!</definedName>
    <definedName name="night_vol">'[2]MarketsCurves  Used'!#REF!</definedName>
    <definedName name="NOxAnnual_AEP_Emission_Price">[3]Emissions!$B$143</definedName>
    <definedName name="NOxAnnual_AEP_Price_Grid">[3]Emissions!$A$144:$N$160</definedName>
    <definedName name="NOxAnnual_Emission_Price">[3]Emissions!$B$124</definedName>
    <definedName name="NOxAnnual_Price_Grid">[3]Emissions!$A$125:$N$141</definedName>
    <definedName name="NOxSummer_Price_Grid">[3]Emissions!$A$104:$N$122</definedName>
    <definedName name="NOxSummer1_Emission_Price">[3]Emissions!$B$103</definedName>
    <definedName name="NOxSummer2_Emission_Price">[3]Emissions!$B$106</definedName>
    <definedName name="ODEBT" localSheetId="1">#REF!</definedName>
    <definedName name="ODEBT" localSheetId="2">#REF!</definedName>
    <definedName name="ODEBT">#REF!</definedName>
    <definedName name="OF" localSheetId="1">[1]Performance!$E$8:$AC$8</definedName>
    <definedName name="OF" localSheetId="2">[1]Performance!$E$8:$AC$8</definedName>
    <definedName name="OF">'ML1 Hydrated Lime Performance'!#REF!</definedName>
    <definedName name="on_vol" localSheetId="1">'[1]MarketsCurves  Used'!#REF!</definedName>
    <definedName name="on_vol" localSheetId="2">'[1]MarketsCurves  Used'!#REF!</definedName>
    <definedName name="on_vol">'[2]MarketsCurves  Used'!#REF!</definedName>
    <definedName name="outage" localSheetId="1">#REF!</definedName>
    <definedName name="outage" localSheetId="2">#REF!</definedName>
    <definedName name="outage">#REF!</definedName>
    <definedName name="page\x2dtotal">'ML1 Hydrated Lime PDS'!$A$233</definedName>
    <definedName name="page\x2dtotal\x2dmaster0">'ML1 Hydrated Lime PDS'!$A$233</definedName>
    <definedName name="PAGE_NUMBERS" localSheetId="1">#REF!</definedName>
    <definedName name="PAGE_NUMBERS" localSheetId="2">#REF!</definedName>
    <definedName name="PAGE_NUMBERS">#REF!</definedName>
    <definedName name="PAGE_STRING" localSheetId="1">#REF!</definedName>
    <definedName name="PAGE_STRING" localSheetId="2">#REF!</definedName>
    <definedName name="PAGE_STRING">#REF!</definedName>
    <definedName name="PERFORM15" localSheetId="1">#REF!</definedName>
    <definedName name="PERFORM15" localSheetId="2">#REF!</definedName>
    <definedName name="PERFORM15">#REF!</definedName>
    <definedName name="PERFORM30" localSheetId="1">#REF!</definedName>
    <definedName name="PERFORM30" localSheetId="2">#REF!</definedName>
    <definedName name="PERFORM30">#REF!</definedName>
    <definedName name="PIND" localSheetId="1">#REF!</definedName>
    <definedName name="PIND" localSheetId="2">#REF!</definedName>
    <definedName name="PIND">#REF!</definedName>
    <definedName name="Plant_Code" localSheetId="1">[1]Inputs!#REF!</definedName>
    <definedName name="Plant_Code" localSheetId="2">[1]Inputs!#REF!</definedName>
    <definedName name="Plant_Code">[2]Inputs!#REF!</definedName>
    <definedName name="Plot1" localSheetId="1">#REF!</definedName>
    <definedName name="Plot1" localSheetId="2">#REF!</definedName>
    <definedName name="Plot1">#REF!</definedName>
    <definedName name="Plot1c" localSheetId="1">#REF!</definedName>
    <definedName name="Plot1c" localSheetId="2">#REF!</definedName>
    <definedName name="Plot1c">#REF!</definedName>
    <definedName name="Plot2" localSheetId="1">#REF!</definedName>
    <definedName name="Plot2" localSheetId="2">#REF!</definedName>
    <definedName name="Plot2">#REF!</definedName>
    <definedName name="Plot2c" localSheetId="1">#REF!</definedName>
    <definedName name="Plot2c" localSheetId="2">#REF!</definedName>
    <definedName name="Plot2c">#REF!</definedName>
    <definedName name="Plot3" localSheetId="1">#REF!</definedName>
    <definedName name="Plot3" localSheetId="2">#REF!</definedName>
    <definedName name="Plot3">#REF!</definedName>
    <definedName name="Plot3c" localSheetId="1">#REF!</definedName>
    <definedName name="Plot3c" localSheetId="2">#REF!</definedName>
    <definedName name="Plot3c">#REF!</definedName>
    <definedName name="Plot4" localSheetId="1">#REF!</definedName>
    <definedName name="Plot4" localSheetId="2">#REF!</definedName>
    <definedName name="Plot4">#REF!</definedName>
    <definedName name="Plot4c" localSheetId="1">#REF!</definedName>
    <definedName name="Plot4c" localSheetId="2">#REF!</definedName>
    <definedName name="Plot4c">#REF!</definedName>
    <definedName name="Plot5" localSheetId="1">#REF!</definedName>
    <definedName name="Plot5" localSheetId="2">#REF!</definedName>
    <definedName name="Plot5">#REF!</definedName>
    <definedName name="Plot5c" localSheetId="1">#REF!</definedName>
    <definedName name="Plot5c" localSheetId="2">#REF!</definedName>
    <definedName name="Plot5c">#REF!</definedName>
    <definedName name="Plot6" localSheetId="1">#REF!</definedName>
    <definedName name="Plot6" localSheetId="2">#REF!</definedName>
    <definedName name="Plot6">#REF!</definedName>
    <definedName name="Plot6c" localSheetId="1">#REF!</definedName>
    <definedName name="Plot6c" localSheetId="2">#REF!</definedName>
    <definedName name="Plot6c">#REF!</definedName>
    <definedName name="Power_Vols" localSheetId="1">'[1]MarketsCurves  Used'!$AK$23:$BK$315</definedName>
    <definedName name="Power_Vols" localSheetId="2">'[1]MarketsCurves  Used'!$AK$23:$BK$315</definedName>
    <definedName name="Power_Vols">'[2]MarketsCurves  Used'!$AK$23:$BK$315</definedName>
    <definedName name="Prices_EI" localSheetId="1">#REF!</definedName>
    <definedName name="Prices_EI" localSheetId="2">#REF!</definedName>
    <definedName name="Prices_EI">#REF!</definedName>
    <definedName name="Prices_ERCOT" localSheetId="1">#REF!</definedName>
    <definedName name="Prices_ERCOT" localSheetId="2">#REF!</definedName>
    <definedName name="Prices_ERCOT">#REF!</definedName>
    <definedName name="Prices_WECC" localSheetId="1">#REF!</definedName>
    <definedName name="Prices_WECC" localSheetId="2">#REF!</definedName>
    <definedName name="Prices_WECC">#REF!</definedName>
    <definedName name="_xlnm.Print_Area" localSheetId="1">'ML1 Hydrated Lime Analysis'!$A$1:$N$127</definedName>
    <definedName name="_xlnm.Print_Area" localSheetId="3">'ML1 Hydrated Lime Performance'!$A$5:$T$44</definedName>
    <definedName name="_xlnm.Print_Area" localSheetId="2">'ML1 Hydrated Lime Summary'!$A$1:$O$65</definedName>
    <definedName name="_xlnm.Print_Titles" localSheetId="1">'ML1 Hydrated Lime Analysis'!$A:$A,'ML1 Hydrated Lime Analysis'!$1:$2</definedName>
    <definedName name="_xlnm.Print_Titles" localSheetId="3">'ML1 Hydrated Lime Performance'!$A:$D,'ML1 Hydrated Lime Performance'!$1:$3</definedName>
    <definedName name="PTNR_RET10" localSheetId="1">#REF!</definedName>
    <definedName name="PTNR_RET10" localSheetId="2">#REF!</definedName>
    <definedName name="PTNR_RET10">#REF!</definedName>
    <definedName name="PTNR_RET20" localSheetId="1">#REF!</definedName>
    <definedName name="PTNR_RET20" localSheetId="2">#REF!</definedName>
    <definedName name="PTNR_RET20">#REF!</definedName>
    <definedName name="PTNR_RET30" localSheetId="1">#REF!</definedName>
    <definedName name="PTNR_RET30" localSheetId="2">#REF!</definedName>
    <definedName name="PTNR_RET30">#REF!</definedName>
    <definedName name="R_INC" localSheetId="1">'ML1 Hydrated Lime Analysis'!$B$1:$AE$54</definedName>
    <definedName name="R_NR" localSheetId="1">#REF!</definedName>
    <definedName name="R_NR" localSheetId="2">#REF!</definedName>
    <definedName name="R_NR">#REF!</definedName>
    <definedName name="R_PER">'ML1 Hydrated Lime Performance'!$E$1:$X$67</definedName>
    <definedName name="R_PR" localSheetId="1">#REF!</definedName>
    <definedName name="R_PR" localSheetId="2">#REF!</definedName>
    <definedName name="R_PR">#REF!</definedName>
    <definedName name="R_RET10" localSheetId="1">#REF!</definedName>
    <definedName name="R_RET10" localSheetId="2">#REF!</definedName>
    <definedName name="R_RET10">#REF!</definedName>
    <definedName name="R_REV" localSheetId="1">#REF!</definedName>
    <definedName name="R_REV" localSheetId="2">#REF!</definedName>
    <definedName name="R_REV">#REF!</definedName>
    <definedName name="REC_Price_Data">[3]REC_Price!$A$1</definedName>
    <definedName name="slice" localSheetId="1">[1]Inputs!$C$43</definedName>
    <definedName name="slice" localSheetId="2">[1]Inputs!$C$43</definedName>
    <definedName name="slice">[2]Inputs!$C$43</definedName>
    <definedName name="solver_adj" localSheetId="1" hidden="1">'ML1 Hydrated Lime Analysis'!$B$182</definedName>
    <definedName name="solver_cvg" localSheetId="1" hidden="1">0.001</definedName>
    <definedName name="solver_drv" localSheetId="1" hidden="1">1</definedName>
    <definedName name="solver_est" localSheetId="1" hidden="1">1</definedName>
    <definedName name="solver_itr" localSheetId="1" hidden="1">100</definedName>
    <definedName name="solver_lin" localSheetId="1" hidden="1">2</definedName>
    <definedName name="solver_neg" localSheetId="1" hidden="1">1</definedName>
    <definedName name="solver_num" localSheetId="1" hidden="1">0</definedName>
    <definedName name="solver_nwt" localSheetId="1" hidden="1">1</definedName>
    <definedName name="solver_opt" localSheetId="1" hidden="1">'ML1 Hydrated Lime Analysis'!$B$66</definedName>
    <definedName name="solver_pre" localSheetId="1" hidden="1">0.001</definedName>
    <definedName name="solver_scl" localSheetId="1" hidden="1">2</definedName>
    <definedName name="solver_sho" localSheetId="1" hidden="1">2</definedName>
    <definedName name="solver_tim" localSheetId="1" hidden="1">100</definedName>
    <definedName name="solver_tol" localSheetId="1" hidden="1">0.05</definedName>
    <definedName name="solver_typ" localSheetId="1" hidden="1">3</definedName>
    <definedName name="solver_val" localSheetId="1" hidden="1">0.15</definedName>
    <definedName name="SOx_AEP_Emission_Price">[3]Emissions!$B$35</definedName>
    <definedName name="SOX_AEP_Price_Grid">[3]Emissions!$A$36:$N$67</definedName>
    <definedName name="SOX_Combo_Price_Grid">[3]Emissions!$A$70:$N$101</definedName>
    <definedName name="SOx_Emission_Price">[3]Emissions!$B$1</definedName>
    <definedName name="SOx_Price_Grid">[3]Emissions!$A$2:$N$33</definedName>
    <definedName name="SUM" localSheetId="1">#REF!</definedName>
    <definedName name="SUM" localSheetId="2">#REF!</definedName>
    <definedName name="SUM">#REF!</definedName>
    <definedName name="SUMMARY" localSheetId="1">#REF!</definedName>
    <definedName name="SUMMARY" localSheetId="2">#REF!</definedName>
    <definedName name="SUMMARY">#REF!</definedName>
    <definedName name="T_DEBT" localSheetId="1">#REF!</definedName>
    <definedName name="T_DEBT" localSheetId="2">#REF!</definedName>
    <definedName name="T_DEBT">#REF!</definedName>
    <definedName name="T1_" localSheetId="1">#REF!</definedName>
    <definedName name="T1_" localSheetId="2">#REF!</definedName>
    <definedName name="T1_">#REF!</definedName>
    <definedName name="T2_" localSheetId="1">#REF!</definedName>
    <definedName name="T2_" localSheetId="2">#REF!</definedName>
    <definedName name="T2_">#REF!</definedName>
    <definedName name="T3_" localSheetId="1">#REF!</definedName>
    <definedName name="T3_" localSheetId="2">#REF!</definedName>
    <definedName name="T3_">#REF!</definedName>
    <definedName name="T4_" localSheetId="1">#REF!</definedName>
    <definedName name="T4_" localSheetId="2">#REF!</definedName>
    <definedName name="T4_">#REF!</definedName>
    <definedName name="TEMP1" localSheetId="1">#REF!</definedName>
    <definedName name="TEMP1" localSheetId="2">#REF!</definedName>
    <definedName name="TEMP1">#REF!</definedName>
    <definedName name="TEMP2" localSheetId="1">#REF!</definedName>
    <definedName name="TEMP2" localSheetId="2">#REF!</definedName>
    <definedName name="TEMP2">#REF!</definedName>
    <definedName name="TEMP3" localSheetId="1">#REF!</definedName>
    <definedName name="TEMP3" localSheetId="2">#REF!</definedName>
    <definedName name="TEMP3">#REF!</definedName>
    <definedName name="TEMP4" localSheetId="1">#REF!</definedName>
    <definedName name="TEMP4" localSheetId="2">#REF!</definedName>
    <definedName name="TEMP4">#REF!</definedName>
    <definedName name="TEMP5" localSheetId="1">#REF!</definedName>
    <definedName name="TEMP5" localSheetId="2">#REF!</definedName>
    <definedName name="TEMP5">#REF!</definedName>
    <definedName name="TEMP6" localSheetId="1">#REF!</definedName>
    <definedName name="TEMP6" localSheetId="2">#REF!</definedName>
    <definedName name="TEMP6">#REF!</definedName>
    <definedName name="TEMP8">'ML1 Hydrated Lime Performance'!#REF!</definedName>
    <definedName name="Unit_Values" localSheetId="1">#REF!</definedName>
    <definedName name="Unit_Values" localSheetId="2">#REF!</definedName>
    <definedName name="Unit_Values">#REF!</definedName>
    <definedName name="WC_10" localSheetId="1">#REF!</definedName>
    <definedName name="WC_10" localSheetId="2">#REF!</definedName>
    <definedName name="WC_10">#REF!</definedName>
    <definedName name="WC_20" localSheetId="1">#REF!</definedName>
    <definedName name="WC_20" localSheetId="2">#REF!</definedName>
    <definedName name="WC_20">#REF!</definedName>
    <definedName name="WC_30" localSheetId="1">#REF!</definedName>
    <definedName name="WC_30" localSheetId="2">#REF!</definedName>
    <definedName name="WC_30">#REF!</definedName>
    <definedName name="west_spread" localSheetId="1">'[6]Fwd Power &amp; Gas'!#REF!</definedName>
    <definedName name="west_spread" localSheetId="2">'[6]Fwd Power &amp; Gas'!#REF!</definedName>
    <definedName name="west_spread">'[6]Fwd Power &amp; Gas'!#REF!</definedName>
    <definedName name="WHAT_PRINT" localSheetId="1">#REF!</definedName>
    <definedName name="WHAT_PRINT" localSheetId="2">#REF!</definedName>
    <definedName name="WHAT_PRINT">#REF!</definedName>
    <definedName name="XML_Area">[3]XML_Export!$F$6:$K$1534</definedName>
    <definedName name="XML_SaveToFile">[3]XML_Export!$B$1</definedName>
    <definedName name="YP_ALL" localSheetId="1">#REF!</definedName>
    <definedName name="YP_ALL" localSheetId="2">#REF!</definedName>
    <definedName name="YP_ALL">#REF!</definedName>
    <definedName name="YP_STANDARD" localSheetId="1">#REF!</definedName>
    <definedName name="YP_STANDARD" localSheetId="2">#REF!</definedName>
    <definedName name="YP_STANDAR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4" l="1"/>
  <c r="F3" i="4"/>
  <c r="G3" i="4"/>
  <c r="H3" i="4"/>
  <c r="I3" i="4"/>
  <c r="J3" i="4"/>
  <c r="K3" i="4"/>
  <c r="L3" i="4"/>
  <c r="M3" i="4"/>
  <c r="N3" i="4"/>
  <c r="O3" i="4"/>
  <c r="P3" i="4"/>
  <c r="Q3" i="4"/>
  <c r="R3" i="4"/>
  <c r="S3" i="4"/>
  <c r="T3" i="4"/>
  <c r="U3" i="4"/>
  <c r="V3" i="4"/>
  <c r="W3" i="4"/>
  <c r="D4" i="4"/>
  <c r="E4" i="4"/>
  <c r="E5" i="4"/>
  <c r="E48" i="4"/>
  <c r="F5" i="4"/>
  <c r="G5" i="4"/>
  <c r="E6" i="4"/>
  <c r="F6" i="4"/>
  <c r="G6" i="4"/>
  <c r="H6" i="4"/>
  <c r="I6" i="4"/>
  <c r="J6" i="4"/>
  <c r="K6" i="4"/>
  <c r="E8" i="4"/>
  <c r="F8" i="4"/>
  <c r="G8" i="4"/>
  <c r="H8" i="4"/>
  <c r="I8" i="4"/>
  <c r="J8" i="4"/>
  <c r="K8" i="4"/>
  <c r="L8" i="4"/>
  <c r="M8" i="4"/>
  <c r="N8" i="4"/>
  <c r="O8" i="4"/>
  <c r="P8" i="4"/>
  <c r="Q8" i="4"/>
  <c r="R8" i="4"/>
  <c r="S8" i="4"/>
  <c r="T8" i="4"/>
  <c r="U8" i="4"/>
  <c r="V8" i="4"/>
  <c r="W8" i="4"/>
  <c r="E9" i="4"/>
  <c r="F9" i="4"/>
  <c r="G9" i="4"/>
  <c r="H9" i="4"/>
  <c r="I9" i="4"/>
  <c r="J9" i="4"/>
  <c r="K9" i="4"/>
  <c r="L9" i="4"/>
  <c r="M9" i="4"/>
  <c r="N9" i="4"/>
  <c r="O9" i="4"/>
  <c r="P9" i="4"/>
  <c r="Q9" i="4"/>
  <c r="R9" i="4"/>
  <c r="S9" i="4"/>
  <c r="T9" i="4"/>
  <c r="U9" i="4"/>
  <c r="V9" i="4"/>
  <c r="W9" i="4"/>
  <c r="E10" i="4"/>
  <c r="F10" i="4"/>
  <c r="G10" i="4"/>
  <c r="H10" i="4"/>
  <c r="I10" i="4"/>
  <c r="J10" i="4"/>
  <c r="K10" i="4"/>
  <c r="L10" i="4"/>
  <c r="M10" i="4"/>
  <c r="N10" i="4"/>
  <c r="O10" i="4"/>
  <c r="P10" i="4"/>
  <c r="Q10" i="4"/>
  <c r="R10" i="4"/>
  <c r="S10" i="4"/>
  <c r="T10" i="4"/>
  <c r="U10" i="4"/>
  <c r="V10" i="4"/>
  <c r="W10" i="4"/>
  <c r="E11" i="4"/>
  <c r="F11" i="4"/>
  <c r="F49" i="4"/>
  <c r="G11" i="4"/>
  <c r="H11" i="4"/>
  <c r="E12" i="4"/>
  <c r="F12" i="4"/>
  <c r="G12" i="4"/>
  <c r="H12" i="4"/>
  <c r="I12" i="4"/>
  <c r="J12" i="4"/>
  <c r="K12" i="4"/>
  <c r="L12" i="4"/>
  <c r="M12" i="4"/>
  <c r="N12" i="4"/>
  <c r="O12" i="4"/>
  <c r="P12" i="4"/>
  <c r="Q12" i="4"/>
  <c r="R12" i="4"/>
  <c r="S12" i="4"/>
  <c r="T12" i="4"/>
  <c r="U12" i="4"/>
  <c r="V12" i="4"/>
  <c r="W12" i="4"/>
  <c r="E14" i="4"/>
  <c r="F14" i="4"/>
  <c r="G14" i="4"/>
  <c r="H14" i="4"/>
  <c r="I14" i="4"/>
  <c r="J14" i="4"/>
  <c r="K14" i="4"/>
  <c r="L14" i="4"/>
  <c r="M14" i="4"/>
  <c r="N14" i="4"/>
  <c r="O14" i="4"/>
  <c r="P14" i="4"/>
  <c r="Q14" i="4"/>
  <c r="R14" i="4"/>
  <c r="S14" i="4"/>
  <c r="T14" i="4"/>
  <c r="U14" i="4"/>
  <c r="V14" i="4"/>
  <c r="W14" i="4"/>
  <c r="E15" i="4"/>
  <c r="F15" i="4"/>
  <c r="G15" i="4"/>
  <c r="H15" i="4"/>
  <c r="I15" i="4"/>
  <c r="J15" i="4"/>
  <c r="K15" i="4"/>
  <c r="L15" i="4"/>
  <c r="M15" i="4"/>
  <c r="N15" i="4"/>
  <c r="O15" i="4"/>
  <c r="P15" i="4"/>
  <c r="Q15" i="4"/>
  <c r="R15" i="4"/>
  <c r="S15" i="4"/>
  <c r="T15" i="4"/>
  <c r="U15" i="4"/>
  <c r="V15" i="4"/>
  <c r="W15" i="4"/>
  <c r="E16" i="4"/>
  <c r="F16" i="4"/>
  <c r="G16" i="4"/>
  <c r="H16" i="4"/>
  <c r="I16" i="4"/>
  <c r="J16" i="4"/>
  <c r="K16" i="4"/>
  <c r="L16" i="4"/>
  <c r="M16" i="4"/>
  <c r="N16" i="4"/>
  <c r="O16" i="4"/>
  <c r="P16" i="4"/>
  <c r="Q16" i="4"/>
  <c r="R16" i="4"/>
  <c r="S16" i="4"/>
  <c r="T16" i="4"/>
  <c r="U16" i="4"/>
  <c r="V16" i="4"/>
  <c r="W16" i="4"/>
  <c r="E17" i="4"/>
  <c r="F17" i="4"/>
  <c r="G17" i="4"/>
  <c r="H17" i="4"/>
  <c r="I17" i="4"/>
  <c r="J17" i="4"/>
  <c r="K17" i="4"/>
  <c r="L17" i="4"/>
  <c r="M17" i="4"/>
  <c r="N17" i="4"/>
  <c r="O17" i="4"/>
  <c r="P17" i="4"/>
  <c r="Q17" i="4"/>
  <c r="R17" i="4"/>
  <c r="S17" i="4"/>
  <c r="T17" i="4"/>
  <c r="U17" i="4"/>
  <c r="V17" i="4"/>
  <c r="W17" i="4"/>
  <c r="E18" i="4"/>
  <c r="F18" i="4"/>
  <c r="G18" i="4"/>
  <c r="H18" i="4"/>
  <c r="I18" i="4"/>
  <c r="J18" i="4"/>
  <c r="K18" i="4"/>
  <c r="L18" i="4"/>
  <c r="M18" i="4"/>
  <c r="N18" i="4"/>
  <c r="O18" i="4"/>
  <c r="P18" i="4"/>
  <c r="Q18" i="4"/>
  <c r="R18" i="4"/>
  <c r="S18" i="4"/>
  <c r="T18" i="4"/>
  <c r="U18" i="4"/>
  <c r="V18" i="4"/>
  <c r="W18" i="4"/>
  <c r="E19" i="4"/>
  <c r="F19" i="4"/>
  <c r="G19" i="4"/>
  <c r="H19" i="4"/>
  <c r="I19" i="4"/>
  <c r="J19" i="4"/>
  <c r="K19" i="4"/>
  <c r="L19" i="4"/>
  <c r="M19" i="4"/>
  <c r="N19" i="4"/>
  <c r="O19" i="4"/>
  <c r="P19" i="4"/>
  <c r="Q19" i="4"/>
  <c r="R19" i="4"/>
  <c r="S19" i="4"/>
  <c r="T19" i="4"/>
  <c r="U19" i="4"/>
  <c r="V19" i="4"/>
  <c r="W19" i="4"/>
  <c r="E20" i="4"/>
  <c r="F20" i="4"/>
  <c r="G20" i="4"/>
  <c r="H20" i="4"/>
  <c r="I20" i="4"/>
  <c r="J20" i="4"/>
  <c r="K20" i="4"/>
  <c r="L20" i="4"/>
  <c r="M20" i="4"/>
  <c r="N20" i="4"/>
  <c r="O20" i="4"/>
  <c r="P20" i="4"/>
  <c r="Q20" i="4"/>
  <c r="R20" i="4"/>
  <c r="S20" i="4"/>
  <c r="T20" i="4"/>
  <c r="U20" i="4"/>
  <c r="V20" i="4"/>
  <c r="W20" i="4"/>
  <c r="E21" i="4"/>
  <c r="F21" i="4"/>
  <c r="G21" i="4"/>
  <c r="H21" i="4"/>
  <c r="I21" i="4"/>
  <c r="J21" i="4"/>
  <c r="K21" i="4"/>
  <c r="L21" i="4"/>
  <c r="M21" i="4"/>
  <c r="N21" i="4"/>
  <c r="O21" i="4"/>
  <c r="P21" i="4"/>
  <c r="Q21" i="4"/>
  <c r="R21" i="4"/>
  <c r="S21" i="4"/>
  <c r="T21" i="4"/>
  <c r="U21" i="4"/>
  <c r="V21" i="4"/>
  <c r="W21" i="4"/>
  <c r="E22" i="4"/>
  <c r="F22" i="4"/>
  <c r="G22" i="4"/>
  <c r="H22" i="4"/>
  <c r="I22" i="4"/>
  <c r="J22" i="4"/>
  <c r="K22" i="4"/>
  <c r="L22" i="4"/>
  <c r="M22" i="4"/>
  <c r="N22" i="4"/>
  <c r="O22" i="4"/>
  <c r="P22" i="4"/>
  <c r="Q22" i="4"/>
  <c r="R22" i="4"/>
  <c r="S22" i="4"/>
  <c r="T22" i="4"/>
  <c r="U22" i="4"/>
  <c r="V22" i="4"/>
  <c r="W22" i="4"/>
  <c r="E23" i="4"/>
  <c r="F23" i="4"/>
  <c r="G23" i="4"/>
  <c r="H23" i="4"/>
  <c r="I23" i="4"/>
  <c r="J23" i="4"/>
  <c r="K23" i="4"/>
  <c r="L23" i="4"/>
  <c r="M23" i="4"/>
  <c r="N23" i="4"/>
  <c r="O23" i="4"/>
  <c r="P23" i="4"/>
  <c r="Q23" i="4"/>
  <c r="R23" i="4"/>
  <c r="S23" i="4"/>
  <c r="T23" i="4"/>
  <c r="U23" i="4"/>
  <c r="V23" i="4"/>
  <c r="W23" i="4"/>
  <c r="E30" i="4"/>
  <c r="F30" i="4"/>
  <c r="G30" i="4"/>
  <c r="H30" i="4"/>
  <c r="I30" i="4"/>
  <c r="J30" i="4"/>
  <c r="K30" i="4"/>
  <c r="L30" i="4"/>
  <c r="M30" i="4"/>
  <c r="N30" i="4"/>
  <c r="O30" i="4"/>
  <c r="P30" i="4"/>
  <c r="Q30" i="4"/>
  <c r="R30" i="4"/>
  <c r="S30" i="4"/>
  <c r="T30" i="4"/>
  <c r="U30" i="4"/>
  <c r="V30" i="4"/>
  <c r="W30" i="4"/>
  <c r="E40" i="4"/>
  <c r="F40" i="4"/>
  <c r="G40" i="4"/>
  <c r="H40" i="4"/>
  <c r="I40" i="4"/>
  <c r="J40" i="4"/>
  <c r="K40" i="4"/>
  <c r="L40" i="4"/>
  <c r="M40" i="4"/>
  <c r="N40" i="4"/>
  <c r="O40" i="4"/>
  <c r="P40" i="4"/>
  <c r="Q40" i="4"/>
  <c r="R40" i="4"/>
  <c r="S40" i="4"/>
  <c r="T40" i="4"/>
  <c r="U40" i="4"/>
  <c r="V40" i="4"/>
  <c r="W40" i="4"/>
  <c r="D41" i="4"/>
  <c r="E41" i="4"/>
  <c r="D42" i="4"/>
  <c r="E42" i="4"/>
  <c r="I42" i="4"/>
  <c r="D48" i="4"/>
  <c r="D49" i="4"/>
  <c r="E49" i="4"/>
  <c r="K42" i="4"/>
  <c r="L6" i="4"/>
  <c r="H5" i="4"/>
  <c r="G48" i="4"/>
  <c r="G41" i="4"/>
  <c r="H42" i="4"/>
  <c r="G42" i="4"/>
  <c r="I11" i="4"/>
  <c r="H49" i="4"/>
  <c r="M6" i="4"/>
  <c r="L42" i="4"/>
  <c r="I5" i="4"/>
  <c r="H41" i="4"/>
  <c r="H48" i="4"/>
  <c r="G49" i="4"/>
  <c r="F41" i="4"/>
  <c r="F48" i="4"/>
  <c r="J42" i="4"/>
  <c r="F42" i="4"/>
  <c r="J5" i="4"/>
  <c r="I41" i="4"/>
  <c r="I48" i="4"/>
  <c r="N6" i="4"/>
  <c r="M42" i="4"/>
  <c r="J11" i="4"/>
  <c r="I49" i="4"/>
  <c r="K11" i="4"/>
  <c r="J49" i="4"/>
  <c r="O6" i="4"/>
  <c r="N42" i="4"/>
  <c r="K5" i="4"/>
  <c r="J41" i="4"/>
  <c r="J48" i="4"/>
  <c r="P6" i="4"/>
  <c r="O42" i="4"/>
  <c r="L5" i="4"/>
  <c r="K48" i="4"/>
  <c r="K41" i="4"/>
  <c r="L11" i="4"/>
  <c r="K49" i="4"/>
  <c r="M11" i="4"/>
  <c r="L49" i="4"/>
  <c r="M5" i="4"/>
  <c r="L41" i="4"/>
  <c r="L48" i="4"/>
  <c r="Q6" i="4"/>
  <c r="P42" i="4"/>
  <c r="R6" i="4"/>
  <c r="Q42" i="4"/>
  <c r="M48" i="4"/>
  <c r="M41" i="4"/>
  <c r="N5" i="4"/>
  <c r="N11" i="4"/>
  <c r="M49" i="4"/>
  <c r="N41" i="4"/>
  <c r="N48" i="4"/>
  <c r="O5" i="4"/>
  <c r="O11" i="4"/>
  <c r="N49" i="4"/>
  <c r="R42" i="4"/>
  <c r="S6" i="4"/>
  <c r="T6" i="4"/>
  <c r="S42" i="4"/>
  <c r="P11" i="4"/>
  <c r="O49" i="4"/>
  <c r="P5" i="4"/>
  <c r="O48" i="4"/>
  <c r="O41" i="4"/>
  <c r="Q11" i="4"/>
  <c r="P49" i="4"/>
  <c r="Q5" i="4"/>
  <c r="P41" i="4"/>
  <c r="P48" i="4"/>
  <c r="U6" i="4"/>
  <c r="T42" i="4"/>
  <c r="V6" i="4"/>
  <c r="U42" i="4"/>
  <c r="R5" i="4"/>
  <c r="Q41" i="4"/>
  <c r="Q48" i="4"/>
  <c r="R11" i="4"/>
  <c r="Q49" i="4"/>
  <c r="S11" i="4"/>
  <c r="R49" i="4"/>
  <c r="S5" i="4"/>
  <c r="R41" i="4"/>
  <c r="R48" i="4"/>
  <c r="W6" i="4"/>
  <c r="V42" i="4"/>
  <c r="W42" i="4"/>
  <c r="T5" i="4"/>
  <c r="S41" i="4"/>
  <c r="S48" i="4"/>
  <c r="T11" i="4"/>
  <c r="S49" i="4"/>
  <c r="U11" i="4"/>
  <c r="T49" i="4"/>
  <c r="U5" i="4"/>
  <c r="T48" i="4"/>
  <c r="T41" i="4"/>
  <c r="U41" i="4"/>
  <c r="V5" i="4"/>
  <c r="U48" i="4"/>
  <c r="V11" i="4"/>
  <c r="U49" i="4"/>
  <c r="W11" i="4"/>
  <c r="W49" i="4"/>
  <c r="V49" i="4"/>
  <c r="V41" i="4"/>
  <c r="V48" i="4"/>
  <c r="W5" i="4"/>
  <c r="W41" i="4"/>
  <c r="W4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s141220</author>
  </authors>
  <commentList>
    <comment ref="A47" authorId="0" shapeId="0" xr:uid="{00000000-0006-0000-0100-000001000000}">
      <text>
        <r>
          <rPr>
            <b/>
            <sz val="8"/>
            <color indexed="81"/>
            <rFont val="Tahoma"/>
            <family val="2"/>
          </rPr>
          <t>s141220:</t>
        </r>
        <r>
          <rPr>
            <sz val="8"/>
            <color indexed="81"/>
            <rFont val="Tahoma"/>
            <family val="2"/>
          </rPr>
          <t xml:space="preserve">
The Cash Flow Associated With this is included with equity cost of plant improvement</t>
        </r>
      </text>
    </comment>
    <comment ref="A97" authorId="0" shapeId="0" xr:uid="{00000000-0006-0000-0100-000002000000}">
      <text>
        <r>
          <rPr>
            <b/>
            <sz val="8"/>
            <color indexed="81"/>
            <rFont val="Tahoma"/>
            <family val="2"/>
          </rPr>
          <t>s141220:</t>
        </r>
        <r>
          <rPr>
            <sz val="8"/>
            <color indexed="81"/>
            <rFont val="Tahoma"/>
            <family val="2"/>
          </rPr>
          <t xml:space="preserve">
Rate per Jeff Chatas</t>
        </r>
      </text>
    </comment>
  </commentList>
</comments>
</file>

<file path=xl/sharedStrings.xml><?xml version="1.0" encoding="utf-8"?>
<sst xmlns="http://schemas.openxmlformats.org/spreadsheetml/2006/main" count="789" uniqueCount="458">
  <si>
    <t>Plant Profile</t>
  </si>
  <si>
    <t>Capital Project Description:</t>
  </si>
  <si>
    <t>Unit Profile</t>
  </si>
  <si>
    <t>Project Economic Results</t>
  </si>
  <si>
    <t xml:space="preserve">This project will reconfigure the existing dry sorbent injection (DSI) system to more efficiently handle hydrated lime and reduce issues related to corrosion as well as gain benefits such as heat rate improvement, improved Equivalent Unplanned Outage Rate (EUOR) and a lower minimum load.Mitchell Plant currently uses trona for SO3 mitigation and injects at the air heater (AH) outlet. Significant benefits can be realized by removing SO3 at the Selective Catalytic Reduction (SCR) inlet as compared to the AH outlet. Executing this project will allow the units to have lower minimum load, improved heat rate, sorbent dispersion and EUOR. It also helps with the long term protection of the SCR catalyst, air heaters and precipitators. By protecting the equipment from high concentrations of acid gas we are able to delay basket change out, catalyst changes, ducting and fan hubs.  The first phase includes the engineering and procurement for the project. Phase 2 will include the expenses associated with the actual construction and closeout. The total cost of all phases is projected to be $7.9M.
</t>
  </si>
  <si>
    <t>Active Unit</t>
  </si>
  <si>
    <t>Year In Service</t>
  </si>
  <si>
    <t>Curve Date</t>
  </si>
  <si>
    <t>Alternatives Considered:</t>
  </si>
  <si>
    <t>Date of SO2 Control</t>
  </si>
  <si>
    <t>Simulation Results:</t>
  </si>
  <si>
    <t>Parameters Which Vary In Simulation:</t>
  </si>
  <si>
    <t>Summary of Economic Analysis:</t>
  </si>
  <si>
    <t>Project Capital Costs($000)</t>
  </si>
  <si>
    <t>Input Variable</t>
  </si>
  <si>
    <t>Distribution</t>
  </si>
  <si>
    <t>Mean</t>
  </si>
  <si>
    <t>S.D.</t>
  </si>
  <si>
    <t>Min Value</t>
  </si>
  <si>
    <t>Max Value</t>
  </si>
  <si>
    <t>Total</t>
  </si>
  <si>
    <t>Capital Cost</t>
  </si>
  <si>
    <t>EFOR</t>
  </si>
  <si>
    <t>Heat Rate Impact</t>
  </si>
  <si>
    <t>Net Output Impact</t>
  </si>
  <si>
    <t>Power Curve Adder</t>
  </si>
  <si>
    <t>Other</t>
  </si>
  <si>
    <t>Economic Results:</t>
  </si>
  <si>
    <t>NPV ($000s)</t>
  </si>
  <si>
    <t>IRR</t>
  </si>
  <si>
    <t>5 Year</t>
  </si>
  <si>
    <t>10 Year</t>
  </si>
  <si>
    <t>15 Year</t>
  </si>
  <si>
    <t>20 Year</t>
  </si>
  <si>
    <t>Simple Payback (Years):</t>
  </si>
  <si>
    <t>Discount Rate for NPV calculation:</t>
  </si>
  <si>
    <t>Summary of Expected Benefits:</t>
  </si>
  <si>
    <t>EFOR (%)</t>
  </si>
  <si>
    <t>O&amp;M ($000s)</t>
  </si>
  <si>
    <t>Heat Rate (MMBtu/MWh)</t>
  </si>
  <si>
    <t>Output (MW)</t>
  </si>
  <si>
    <t>Change in Gross Margin ($000s)</t>
  </si>
  <si>
    <t>After-tax Cash Flows ($000s)</t>
  </si>
  <si>
    <t>Data Field For Graphs</t>
  </si>
  <si>
    <t>Power Price Vs Dispatch</t>
  </si>
  <si>
    <t xml:space="preserve">Nox Curve </t>
  </si>
  <si>
    <t>Unit Gross Margins</t>
  </si>
  <si>
    <t>Forced &amp; Maintenance Outage</t>
  </si>
  <si>
    <t>Net output Change</t>
  </si>
  <si>
    <t>Heat Rate Effects</t>
  </si>
  <si>
    <t>Fixed O&amp;M Impact</t>
  </si>
  <si>
    <t>Project IRR</t>
  </si>
  <si>
    <t>EPS Accretion/Dilution</t>
  </si>
  <si>
    <t>Obs</t>
  </si>
  <si>
    <t xml:space="preserve"> Project NPV 9%</t>
  </si>
  <si>
    <t>IRR   - 10 YR</t>
  </si>
  <si>
    <t>NPV</t>
  </si>
  <si>
    <t>IRR - 10 Yr</t>
  </si>
  <si>
    <t>Payback Years</t>
  </si>
  <si>
    <t>Min Increment</t>
  </si>
  <si>
    <t>Min</t>
  </si>
  <si>
    <t>Max</t>
  </si>
  <si>
    <t>Ticks</t>
  </si>
  <si>
    <t>Range</t>
  </si>
  <si>
    <t>Average</t>
  </si>
  <si>
    <t>Scaled Mid-point</t>
  </si>
  <si>
    <t>Increment</t>
  </si>
  <si>
    <t>Scaled Min</t>
  </si>
  <si>
    <t>Scaled Max</t>
  </si>
  <si>
    <t>Percentage &gt;= 0</t>
  </si>
  <si>
    <t>Total Count</t>
  </si>
  <si>
    <t>Active Plant</t>
  </si>
  <si>
    <t>Mitchell 1-2</t>
  </si>
  <si>
    <t>Mitchell 1</t>
  </si>
  <si>
    <t>Reg. / Dereg.</t>
  </si>
  <si>
    <t>Deregulated</t>
  </si>
  <si>
    <t>Operating Company</t>
  </si>
  <si>
    <t>KPC</t>
  </si>
  <si>
    <t>Annual Max Output Rating</t>
  </si>
  <si>
    <t>State</t>
  </si>
  <si>
    <t>WV</t>
  </si>
  <si>
    <t>Minimum Unit Turndown (Non-SCR)</t>
  </si>
  <si>
    <t>NERC Region</t>
  </si>
  <si>
    <t>ECAR</t>
  </si>
  <si>
    <t>Summer Capacity Derate (%)</t>
  </si>
  <si>
    <t>Primary Fuel</t>
  </si>
  <si>
    <t>Coal</t>
  </si>
  <si>
    <t>Average Full-Load Unit Heat Rate</t>
  </si>
  <si>
    <t>Size MW</t>
  </si>
  <si>
    <t>Heat Rate at Min Capacity Rating</t>
  </si>
  <si>
    <t>Ownership %</t>
  </si>
  <si>
    <t>100%</t>
  </si>
  <si>
    <t>Heat Rate for Option Load</t>
  </si>
  <si>
    <t>Power Curve</t>
  </si>
  <si>
    <t>AEP</t>
  </si>
  <si>
    <t>NOX Control HR Derate</t>
  </si>
  <si>
    <t>Beginning SO2 Rate - lbs/mmbtu</t>
  </si>
  <si>
    <t>Fuel  Basis Curve</t>
  </si>
  <si>
    <t>COAL</t>
  </si>
  <si>
    <t>Coal Switch SO2 Rate</t>
  </si>
  <si>
    <t>Major Pipeline</t>
  </si>
  <si>
    <t>NONE</t>
  </si>
  <si>
    <t>LDC Chrg.</t>
  </si>
  <si>
    <t>Full Load Nox Rate</t>
  </si>
  <si>
    <t>Vol Measure</t>
  </si>
  <si>
    <t>16xCIN</t>
  </si>
  <si>
    <t>Control Nox Rate Full Load</t>
  </si>
  <si>
    <t>Correlation</t>
  </si>
  <si>
    <t>First Month of Nox Control</t>
  </si>
  <si>
    <t>Install Material</t>
  </si>
  <si>
    <t>Install Labor</t>
  </si>
  <si>
    <t>Install FODA</t>
  </si>
  <si>
    <t>Contingency</t>
  </si>
  <si>
    <t xml:space="preserve">Removal Material </t>
  </si>
  <si>
    <t>Removal Labor</t>
  </si>
  <si>
    <t>Removal FODA</t>
  </si>
  <si>
    <t>AFUDC</t>
  </si>
  <si>
    <t>Total Direct Cost</t>
  </si>
  <si>
    <t>Overheads</t>
  </si>
  <si>
    <t>Stores</t>
  </si>
  <si>
    <t>Total BurdenedCost</t>
  </si>
  <si>
    <t>Around-The-Clock Power Price ($/Mwh)</t>
  </si>
  <si>
    <t>Annual Dispatchable Power Cost - Option Load ($/Mwh)</t>
  </si>
  <si>
    <t>Annual Dispatchable Power Cost - Base Load ($/Mwh)</t>
  </si>
  <si>
    <t>Annual option Load Gross Margin</t>
  </si>
  <si>
    <t>Annual Base Load Gross Margin</t>
  </si>
  <si>
    <t>Status Quo FO + MO (%)</t>
  </si>
  <si>
    <t>CAPEX Improved FO + MO (%)</t>
  </si>
  <si>
    <t>Status Quo Incremental Heat Rate</t>
  </si>
  <si>
    <t>CAPEX Improved Heat Rate</t>
  </si>
  <si>
    <t>Capital Budgeting Unit Analysis</t>
  </si>
  <si>
    <t>Project</t>
  </si>
  <si>
    <t>Calendar Year</t>
  </si>
  <si>
    <t>Month Operational In Year</t>
  </si>
  <si>
    <t>Electric Revenues ($000)</t>
  </si>
  <si>
    <t>Base Case - Using Unit Value Model Spread Option Only</t>
  </si>
  <si>
    <t>Intrinsic Value</t>
  </si>
  <si>
    <t>Extrinsic Value</t>
  </si>
  <si>
    <t xml:space="preserve">     Total</t>
  </si>
  <si>
    <t>Change in Capacity Value</t>
  </si>
  <si>
    <t>Results Calibrated to Gentrader Simulation</t>
  </si>
  <si>
    <t>5-Year</t>
  </si>
  <si>
    <t>Gross</t>
  </si>
  <si>
    <t>Tax Effected</t>
  </si>
  <si>
    <t>NPV9%</t>
  </si>
  <si>
    <t>NPV15%</t>
  </si>
  <si>
    <t>Use the Gentrader Calibration:</t>
  </si>
  <si>
    <t>Incremental Revenues Due to Improvement Project</t>
  </si>
  <si>
    <t>Fixed O&amp;M Savings Due to Improvement Project</t>
  </si>
  <si>
    <t xml:space="preserve">     Total Fixed O&amp;M Savings</t>
  </si>
  <si>
    <t>Property Tax Impact of Improvement Project</t>
  </si>
  <si>
    <t>EBITDA</t>
  </si>
  <si>
    <t>Tax Depreciation Associated With Improvement Project</t>
  </si>
  <si>
    <t>Expense Write-off of Capital Project</t>
  </si>
  <si>
    <t>Removal Expense of Old Equipment (Tax Calculation Only)</t>
  </si>
  <si>
    <t>EBT</t>
  </si>
  <si>
    <t>Project Net Income After Tax (Tax)</t>
  </si>
  <si>
    <t>After-Tax Cash Flow</t>
  </si>
  <si>
    <t>Pre-Tax Project Cash Flow</t>
  </si>
  <si>
    <t>Less: Income Tax Paid (Saved)</t>
  </si>
  <si>
    <t>After-Tax Cash Out Flow</t>
  </si>
  <si>
    <t xml:space="preserve">Equity Investments </t>
  </si>
  <si>
    <t>After Tax Cash Flow</t>
  </si>
  <si>
    <t>Date For Cash Flows =====&gt; USER INPUT (Default to mid year)</t>
  </si>
  <si>
    <t>Return Summary</t>
  </si>
  <si>
    <t>XNPV</t>
  </si>
  <si>
    <t>IRR   - 5 YR</t>
  </si>
  <si>
    <t>XIRR</t>
  </si>
  <si>
    <t>IRR   - 15 YR</t>
  </si>
  <si>
    <t>IRR   - 20 YR</t>
  </si>
  <si>
    <t>Simple Payback Years</t>
  </si>
  <si>
    <t>Analyst:</t>
  </si>
  <si>
    <t>Discretionary?</t>
  </si>
  <si>
    <t>Project ID:</t>
  </si>
  <si>
    <t>Enter Project ID Here</t>
  </si>
  <si>
    <t>Brief comments for DB Summary:</t>
  </si>
  <si>
    <t>(process will grab all 3 lines, flag length greater than 256 characters)</t>
  </si>
  <si>
    <t>Book Income Analysis For Per Share Impacts</t>
  </si>
  <si>
    <t>Depreciation Book</t>
  </si>
  <si>
    <t>Interest Expense on Leveraged Equity</t>
  </si>
  <si>
    <t>After tax Net Income</t>
  </si>
  <si>
    <t>AEP Per Share Analysis</t>
  </si>
  <si>
    <t>Proportion of Capital Financed Internally with Debt</t>
  </si>
  <si>
    <t>All-In Pre Tax Debt Interest Rate (Libor + 170 bps)</t>
  </si>
  <si>
    <t>AEP Share Price</t>
  </si>
  <si>
    <t>Current EPS Forecast - $/Sh</t>
  </si>
  <si>
    <t>Current Shares Outstanding - 000</t>
  </si>
  <si>
    <t>Current AEP Net Income Forecast - $000</t>
  </si>
  <si>
    <t>Incr. Net Income From Capital Project - $000</t>
  </si>
  <si>
    <t>Pro Forma Net Income With Project</t>
  </si>
  <si>
    <t>Total Cost of Capital Project</t>
  </si>
  <si>
    <t>Amount Financed with AEP Debt</t>
  </si>
  <si>
    <t>Annual Interest Chg @ Libor + 170 bps</t>
  </si>
  <si>
    <t>AEP Equity Required to Fund Capital Project</t>
  </si>
  <si>
    <t>Incremental Shares required (x1000)</t>
  </si>
  <si>
    <t>Existing AEP Shares (x1000)</t>
  </si>
  <si>
    <t>Pro Forma AEP Shares (x1000)</t>
  </si>
  <si>
    <t>Pro Forma EPS</t>
  </si>
  <si>
    <t>Incremental Earnings on Incremental Shares</t>
  </si>
  <si>
    <t>EPS Accretion/(Dilution) $/Sh</t>
  </si>
  <si>
    <t>NPV of EPS Impact at WACC=9% (10 Years)</t>
  </si>
  <si>
    <t>CashFlow to AEP - $000</t>
  </si>
  <si>
    <t>Cash Flow Per Total AEP Shares- $/Sh</t>
  </si>
  <si>
    <t>Incremental Operating Adjustments Assoc. With CAPEX</t>
  </si>
  <si>
    <t xml:space="preserve">Avoided Capital </t>
  </si>
  <si>
    <t>Avoided Capital (enter as a positive number if the capital will not be spent due to the incremental project)</t>
  </si>
  <si>
    <t>Depreciation on avoided capital (calculated by the model)</t>
  </si>
  <si>
    <t>FO + MO Impact</t>
  </si>
  <si>
    <t>Status Quo Add-Factor (to Change Base Case Availability)</t>
  </si>
  <si>
    <t>Incremental Change Due to CAPEX</t>
  </si>
  <si>
    <t>Output - Option Load</t>
  </si>
  <si>
    <t>Status Quo Output (MW)</t>
  </si>
  <si>
    <t>CAPEX Improved Output</t>
  </si>
  <si>
    <t>Output - Base Load</t>
  </si>
  <si>
    <t>Heat Rate Average</t>
  </si>
  <si>
    <t>Direct Heat Rate Improvement Due To Change in Plant Efficiency</t>
  </si>
  <si>
    <t>Indirect Heat Rate Improvement Due To Output Improvement</t>
  </si>
  <si>
    <t>OPTION</t>
  </si>
  <si>
    <t>ON</t>
  </si>
  <si>
    <t>Scheduled Outage Impact</t>
  </si>
  <si>
    <t>Status Quo Scheduled Outage Days</t>
  </si>
  <si>
    <t>CAPEX Improved Scheduled Outage (Min 0)</t>
  </si>
  <si>
    <t>Fixed O&amp;M Impacts (Enter as a negative if the incremental project saves O&amp;M)</t>
  </si>
  <si>
    <t>Maintenance/Start/Startup Fuel</t>
  </si>
  <si>
    <t>Outage Maintenance That will be avoided</t>
  </si>
  <si>
    <t>Type in Item 3 Savings</t>
  </si>
  <si>
    <t>Book Depreciation Impact</t>
  </si>
  <si>
    <t>Book Depreciation Increase of New Equipment</t>
  </si>
  <si>
    <t>Book Depreciation Decrease of Old Equipment</t>
  </si>
  <si>
    <t>Net Book depreciation Impact of Improvement Project</t>
  </si>
  <si>
    <t>For Sensitivity Table Calculation Only</t>
  </si>
  <si>
    <t>CAPEX Value</t>
  </si>
  <si>
    <t>5 Year IRR</t>
  </si>
  <si>
    <t>10 Year IRR</t>
  </si>
  <si>
    <t>15 Year IRR</t>
  </si>
  <si>
    <t>MW</t>
  </si>
  <si>
    <t>GM</t>
  </si>
  <si>
    <t>Improvement</t>
  </si>
  <si>
    <t>MW Addition (1 MW)</t>
  </si>
  <si>
    <t>HR improvement (0.1 HR)</t>
  </si>
  <si>
    <t>NOX (0.1)</t>
  </si>
  <si>
    <t>SO2 (0.1)</t>
  </si>
  <si>
    <t>FOM</t>
  </si>
  <si>
    <t>Minload reduction (1 MW)</t>
  </si>
  <si>
    <t>OFF</t>
  </si>
  <si>
    <t>AEP Unit Valuation</t>
  </si>
  <si>
    <t>Ken Tamms</t>
  </si>
  <si>
    <t>Jeff Kersanty</t>
  </si>
  <si>
    <t/>
  </si>
  <si>
    <t>Rob Dool</t>
  </si>
  <si>
    <t>Staus Quo Mitchell 1</t>
  </si>
  <si>
    <t>CAPEX Improved Mitchell 1</t>
  </si>
  <si>
    <t>Unit Mitchell 1 Intrinsic Value</t>
  </si>
  <si>
    <t>Unit Mitchell 1 Extrinsic Value</t>
  </si>
  <si>
    <t>Base Case</t>
  </si>
  <si>
    <t>Current Income Tax @ 26.1%</t>
  </si>
  <si>
    <t xml:space="preserve"> Project NPV 6.7%  - 5 Years</t>
  </si>
  <si>
    <t xml:space="preserve"> Project NPV 6.7%  - 10 Years</t>
  </si>
  <si>
    <t xml:space="preserve"> Project NPV 6.7%  - 15 Years</t>
  </si>
  <si>
    <t xml:space="preserve"> Project NPV 6.7%  - 20 Years</t>
  </si>
  <si>
    <t>Comment ok</t>
  </si>
  <si>
    <t>Book Income Tax @ 26.1%</t>
  </si>
  <si>
    <t>The Changes Outlined Below Are Active In The Current Model Run</t>
  </si>
  <si>
    <t>AEP Generation Project Data Sheet</t>
  </si>
  <si>
    <t>REV 3.0</t>
  </si>
  <si>
    <t>Plant</t>
  </si>
  <si>
    <t>Mitchell</t>
  </si>
  <si>
    <t>Project Lead (PL)</t>
  </si>
  <si>
    <t>Janine E White</t>
  </si>
  <si>
    <t>Proj ID</t>
  </si>
  <si>
    <t>MLPDSI01</t>
  </si>
  <si>
    <t xml:space="preserve"> Unit</t>
  </si>
  <si>
    <t>Mitchell 0</t>
  </si>
  <si>
    <t>PLs Manager</t>
  </si>
  <si>
    <t>Robert S Gellenbeck</t>
  </si>
  <si>
    <t>Project Type</t>
  </si>
  <si>
    <t>Capital Standard Project</t>
  </si>
  <si>
    <t>PLs Director*</t>
  </si>
  <si>
    <t>Project Delivery Model</t>
  </si>
  <si>
    <t>Intermediate</t>
  </si>
  <si>
    <t>Cost Estimate Quality</t>
  </si>
  <si>
    <t>Class 3</t>
  </si>
  <si>
    <t>Project Title</t>
  </si>
  <si>
    <t>Mitchell Unit 1&amp;2 Dry Sorbent Injection Project</t>
  </si>
  <si>
    <t>This project will reconfigure the existing dry sorbent injection (DSI) system to more efficiently handle hydrated lime and reduce issues related to corrosion as well as gain benefits such as heat rate improvement, improved Equivalent Unplanned Outage Rate (EUOR) and a lower minimum load.Mitchell Plant currently uses trona for SO3 mitigation and injects at the air heater (AH) outlet. Significant benefits can be realized by removing SO3 at the Selective Catalytic Reduction (SCR) inlet as compared to the AH outlet. Executing this project will allow the units to have lower minimum load, improved heat rate, sorbent dispersion and EUOR. It also helps with the long term protection of the SCR catalyst, air heaters and precipitators. By protecting the equipment from high concentrations of acid gas we are able to delay basket change out, catalyst changes, ducting and fan hubs.This Improvement Requisition is requesting $2.6M in funding for phase 1 of 2. The first phase includes the engineering and procurement for the project. Phase 2 will include the expenses associated with the actual construction and closeout. The total cost of all phases is projected to be $7.9M.</t>
  </si>
  <si>
    <t>Outage</t>
  </si>
  <si>
    <t>No</t>
  </si>
  <si>
    <t>Direct</t>
  </si>
  <si>
    <t>Required?</t>
  </si>
  <si>
    <t>Costs</t>
  </si>
  <si>
    <t>(Yes or No)</t>
  </si>
  <si>
    <t xml:space="preserve">Project Start </t>
  </si>
  <si>
    <t>Project End (In-Service) Date</t>
  </si>
  <si>
    <t>Date</t>
  </si>
  <si>
    <t>Cash Flow</t>
  </si>
  <si>
    <t>Capital / Lease</t>
  </si>
  <si>
    <t>2021</t>
  </si>
  <si>
    <t>2022</t>
  </si>
  <si>
    <t>2023</t>
  </si>
  <si>
    <t>2024</t>
  </si>
  <si>
    <t>2025</t>
  </si>
  <si>
    <t>2026</t>
  </si>
  <si>
    <t>2027</t>
  </si>
  <si>
    <t>2028</t>
  </si>
  <si>
    <t xml:space="preserve">Internal Labor </t>
  </si>
  <si>
    <t>Outside Services</t>
  </si>
  <si>
    <t>Material</t>
  </si>
  <si>
    <t>Fleet</t>
  </si>
  <si>
    <t>Fringes</t>
  </si>
  <si>
    <t>FODA</t>
  </si>
  <si>
    <t xml:space="preserve">Contingency </t>
  </si>
  <si>
    <t>O&amp;M Expense</t>
  </si>
  <si>
    <t>Lease Payments</t>
  </si>
  <si>
    <t>Removal</t>
  </si>
  <si>
    <t>Removal Overheads</t>
  </si>
  <si>
    <t>Total Costs</t>
  </si>
  <si>
    <t>Total Direct Capital</t>
  </si>
  <si>
    <t>Total Direct Removal</t>
  </si>
  <si>
    <t>Total Direct</t>
  </si>
  <si>
    <t>Total Dir Cap+Fleet+Fringe</t>
  </si>
  <si>
    <t>Cap Overheads - Standard</t>
  </si>
  <si>
    <t>AFUDC Basis</t>
  </si>
  <si>
    <t>AFUDC Debt - Standard</t>
  </si>
  <si>
    <t>AFUDC Equity - Standard</t>
  </si>
  <si>
    <t>Total Capital</t>
  </si>
  <si>
    <t>Total Removal</t>
  </si>
  <si>
    <t>Total Approved Project Cost</t>
  </si>
  <si>
    <t>Total Expense</t>
  </si>
  <si>
    <t>CIAC / Other Credits</t>
  </si>
  <si>
    <t>Total Project Cost</t>
  </si>
  <si>
    <t>Accum Total Project Cost</t>
  </si>
  <si>
    <t>Accum Total Cap Less CIAC</t>
  </si>
  <si>
    <t>Will this project increase outage time? (Yes or No)</t>
  </si>
  <si>
    <t>If Yes, How Many Days?</t>
  </si>
  <si>
    <t>Classify Project</t>
  </si>
  <si>
    <t>Discretionary  Projects</t>
  </si>
  <si>
    <t>Section A</t>
  </si>
  <si>
    <t>Describe the root-cause of the problem to be solved</t>
  </si>
  <si>
    <t>Mitchell Plant currently uses trona for SO3 mitigation and injects at the AH outlet. Significant benefits can be realized by removing SO3 at the SCR inlet as compared to the AH outlet.  Executing this project will allow the units to have lower minimum load, improved heat rate and improved EUOR. It also helps with the long term protection of the SCR catalyst, air heaters, and precipitators. By protecting the equipment from high concentrations of acid gas and corrosion, we are able to delay basket change out, catalyst changes, ducting and fan hubs.The project will entail the following:			The current DSI piping at the AH outlets will be re-routed to the SCR inlets which may require new splitters, distribution hoses, sorbent lances and injection ports at this location.			Demolition and removal of existing discharge augers, pant leg splitters, bin vent filters and vent hopper components at the two existing DSI silos.			Installation of upgraded silo discharge assemblies, weigh hoppers, vent hoppers, bin vent filters and dehumidification skids.			A conversion of the existing Programmable Logic Controller (PLC) and addition of new integration to the existing plant Distributed Control System (DCS) is required to run these components.			The inside of the DSI silos will be coated since original silo design is bolted and a known source of moisture infiltration.</t>
  </si>
  <si>
    <t>Section B</t>
  </si>
  <si>
    <t>What alternatives have been considered, why must work be done in budgeted year.</t>
  </si>
  <si>
    <t>The following options have been considered as part of the Risk Balanced Tech Options (RBTO) process:Option 1:  Do nothing - rejected due to expensive sorbent costs and current performance limitations of trona injection at AH outlet.Option 2:  Retrofit the DSI system for reliability and relocate trona injection to the SCR inlet - the limitations of performance at minimum load make this option untenable.  The retrofit would replace certain components and eliminate certain safety hazards, but insufficient removal of SO3 remains. In addition, trona contract is set to expire in 2019 and converting to hydrated lime is more efficient. Option 3:  Retrofit the DSI system  to handle hydrated lime and relocate injection to the SCR inlet - this option provides all of the benefits associated with the transition to hydrated lime and is the recommeded option.Option 4:  Utilize existing system with trona and reroute piping to SCR inlet - this is the lowest cost option but in addition to not receiving benefits associated with retrofitting the unit, there is still the limitations of trona associated with minimum load performance, which rule out this option.Option 5:  Utilize existing system with lime, add dehumidification skid and reroute piping to SCR inlet - safety impacts associated with the material handling and not retrofitting the equipment rule out this option.</t>
  </si>
  <si>
    <t>Section C</t>
  </si>
  <si>
    <t>Describe how project will improve unit availability, capacity, heat rate, or reduce O&amp;M / capital costs in the future vs DOING NOTHING /REASONABLE ALTERNATIVE (if doing nothing is not a reasonable alternative).</t>
  </si>
  <si>
    <t xml:space="preserve">YEAR = </t>
  </si>
  <si>
    <t>0</t>
  </si>
  <si>
    <t>1</t>
  </si>
  <si>
    <t>2</t>
  </si>
  <si>
    <t>3</t>
  </si>
  <si>
    <t>4</t>
  </si>
  <si>
    <t>5</t>
  </si>
  <si>
    <t>6</t>
  </si>
  <si>
    <t xml:space="preserve"> 7 &amp; BEYOND</t>
  </si>
  <si>
    <t>Annual Probability of Failure</t>
  </si>
  <si>
    <t>Statistically Adjusted Probability of Failure</t>
  </si>
  <si>
    <t>Apply Probability of Failure Calcs?</t>
  </si>
  <si>
    <t>7 &amp; BEYOND</t>
  </si>
  <si>
    <t>Availability Improvement</t>
  </si>
  <si>
    <t>(% EUOR Improvement/yr)</t>
  </si>
  <si>
    <t>100% Probability of Failure Availbility Improvement</t>
  </si>
  <si>
    <t>O&amp;M Cost Reduction/Avoidance</t>
  </si>
  <si>
    <t>($000s)</t>
  </si>
  <si>
    <t>100% Probability of Failure O&amp;M Cost Reduction/Avoidance</t>
  </si>
  <si>
    <t>Capital Cost Reduction/Avoidance</t>
  </si>
  <si>
    <t>100% Probability of Failure Capital Cost Reduction/Avoidance</t>
  </si>
  <si>
    <t>Capacity Improvement in MW’s</t>
  </si>
  <si>
    <t>Fuel Efficiency</t>
  </si>
  <si>
    <t>(Express in Btu/kwh improvement)</t>
  </si>
  <si>
    <t>Section D</t>
  </si>
  <si>
    <t>What sensitivity analysis must be run to quantify the impact of potential variations in project costs, benefits, or schedules?</t>
  </si>
  <si>
    <t>Hydrated Lime Conversion Project</t>
  </si>
  <si>
    <t>assumed sorbent escalation rate</t>
  </si>
  <si>
    <t>Economic Model Input Needs</t>
  </si>
  <si>
    <t>Year</t>
  </si>
  <si>
    <t>EPC Cash flow (annual)</t>
  </si>
  <si>
    <t>$</t>
  </si>
  <si>
    <t>Delivered commodity cost - current</t>
  </si>
  <si>
    <t>Delivered commodity cost - new</t>
  </si>
  <si>
    <t>$/ton</t>
  </si>
  <si>
    <t xml:space="preserve">Commodity Usage/Injection Rate </t>
  </si>
  <si>
    <t>min load - current summer</t>
  </si>
  <si>
    <t>#/mmbtu</t>
  </si>
  <si>
    <t>min load - current winter</t>
  </si>
  <si>
    <t>max load - current</t>
  </si>
  <si>
    <t>min load - new</t>
  </si>
  <si>
    <t>max load - new</t>
  </si>
  <si>
    <t>Heat rate/aux pwr impacts</t>
  </si>
  <si>
    <t>Current Min Load - summer</t>
  </si>
  <si>
    <t>Current Min Load - winter</t>
  </si>
  <si>
    <t>Min Load after improvements - all year</t>
  </si>
  <si>
    <t>Current Full Load - summer</t>
  </si>
  <si>
    <t>Current Full Load - winter</t>
  </si>
  <si>
    <t>Full Load after improvments - all year</t>
  </si>
  <si>
    <t>min load current</t>
  </si>
  <si>
    <t>Btu/kWhr</t>
  </si>
  <si>
    <t>max load current</t>
  </si>
  <si>
    <t>min load after modification</t>
  </si>
  <si>
    <t>max load after modification</t>
  </si>
  <si>
    <t>On going capital reqmts</t>
  </si>
  <si>
    <t>On going annual maint savings</t>
  </si>
  <si>
    <t>On going o&amp;m annual incl CCR Impacts</t>
  </si>
  <si>
    <t>Incremental Outage Impact</t>
  </si>
  <si>
    <t>days</t>
  </si>
  <si>
    <t>Incremental EUOR Impact</t>
  </si>
  <si>
    <t>% of current</t>
  </si>
  <si>
    <t>Questions (Answers from ko meeting 07/11/19)</t>
  </si>
  <si>
    <t>1. Will there be equipment retirements from the old trona system?</t>
  </si>
  <si>
    <t>2. What is the delivery method for hydrated lime?</t>
  </si>
  <si>
    <t>Same as Trona</t>
  </si>
  <si>
    <t xml:space="preserve">3. Are there additional storage requirement parameters, (ie heat or humidity controls)? </t>
  </si>
  <si>
    <t>Yes</t>
  </si>
  <si>
    <t>4. Can we switch back to trona if it makes sense?</t>
  </si>
  <si>
    <t>5. Is this going before SCPB?</t>
  </si>
  <si>
    <t>Full Load $/mwh</t>
  </si>
  <si>
    <t>Current Incr HR (from SO Model)</t>
  </si>
  <si>
    <t>New Incr HR (from SO Model)</t>
  </si>
  <si>
    <t>$/mwh</t>
  </si>
  <si>
    <t>Min Load $/mwh</t>
  </si>
  <si>
    <t>min load - current</t>
  </si>
  <si>
    <t>Performance</t>
  </si>
  <si>
    <t>Max Hourly MW</t>
  </si>
  <si>
    <t>Annual Fuel Consumption (000mmbtu)</t>
  </si>
  <si>
    <t>Performance by Unit</t>
  </si>
  <si>
    <t>Annual Unit Availability Factor</t>
  </si>
  <si>
    <t>Annual Unit Capacity Factor - Scalars</t>
  </si>
  <si>
    <t>Net Annual Unit Output (GWH)-Scalars</t>
  </si>
  <si>
    <t>Base Load</t>
  </si>
  <si>
    <t>Option Load</t>
  </si>
  <si>
    <t>Nox Season Unit Output (GWH)</t>
  </si>
  <si>
    <t>Non Nox Season Unit Output (GWH)</t>
  </si>
  <si>
    <t>Nox Season Fuel Consumption (000mmbtu)</t>
  </si>
  <si>
    <t xml:space="preserve">     Base Load</t>
  </si>
  <si>
    <t xml:space="preserve">     Option Load</t>
  </si>
  <si>
    <t>Annual Nox Emissions (Tons)</t>
  </si>
  <si>
    <t>Annual Nox Removal (Tons)</t>
  </si>
  <si>
    <t>Annual SO2 Emissions (Tons)</t>
  </si>
  <si>
    <t>Annual SO2 Removal (Tons)</t>
  </si>
  <si>
    <t>Annual CO2 Emissions (Tons)</t>
  </si>
  <si>
    <t>Annual CO2 Removal (Tons)</t>
  </si>
  <si>
    <t>Annual Hg Emissions (lbs)</t>
  </si>
  <si>
    <t>Annual Hg Removal (lbs)</t>
  </si>
  <si>
    <t>Annual Average Dispatchable Power Cost - ($/Mwh)</t>
  </si>
  <si>
    <t xml:space="preserve">Summer Dispatchable Power Cost - Option Load ($/Mwh) </t>
  </si>
  <si>
    <t>Summer Dispatchable Power Cost - Base Load ($/Mwh)</t>
  </si>
  <si>
    <t>Summer Average Dispatchable Power Cost - ($/Mwh)</t>
  </si>
  <si>
    <t>Winter Dispatchable Power Cost ($/MWh) - Option Load</t>
  </si>
  <si>
    <t>Winter Dispatchable Power Cost ($/MWh) - Base Load</t>
  </si>
  <si>
    <t>Winter Average Dispatchable Power Cost - ($/Mwh)</t>
  </si>
  <si>
    <t>Annual Unit Capacity Factor</t>
  </si>
  <si>
    <t>Net Annual Unit Output (GWH)</t>
  </si>
  <si>
    <t>Unit Mitchell 1 - Change Case</t>
  </si>
  <si>
    <t>Unit Mitchell 1 - Base Case</t>
  </si>
  <si>
    <t>ML1 Hydrated Lime Conversion Including Fuel Impact</t>
  </si>
  <si>
    <t>Modify the existing Mitchell Unit 1 trona injection system to handle lime vs. do-nothing and continue to use the existing trona injection system (with and without an off-peak fuel switch to 100% high sulphur coal).</t>
  </si>
  <si>
    <t>Project:  ML1 Hydrated Lime Conversion Including Fuel Impact</t>
  </si>
  <si>
    <t>Modifying the existing Mitchell Unit 1 trona injection system to handle lime and switching to a 100% high-sulphur coal during off-peak hours results in a 10-year IRR of 74% and a 10-year NPV of $21.6 million versus doing nothing and continuing to use the existing trona injection system.
The simple payback is 3.2 years from the first project spend in 2021.
A sensitivity analysis of modifying the existing Mitchell Unit 1 trona injection system to handle lime and continuing to burn the 60% HS and 40% LS blend at all times results in a 10-year IRR of 39% and a 10-year NPV of $8 million versus doing nothing and continuing to use the existing trona injection system.  The simple payback is 4.4 years from the first project spend in 2021.</t>
  </si>
  <si>
    <t>Kentucky Power Company</t>
  </si>
  <si>
    <t>Case No. 2025-00257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</si>
</sst>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
    <numFmt numFmtId="165" formatCode="#,##0.0"/>
    <numFmt numFmtId="166" formatCode="0.000"/>
    <numFmt numFmtId="167" formatCode="0.0"/>
    <numFmt numFmtId="168" formatCode="_(* #,##0_);_(* \(#,##0\);_(* &quot;-&quot;??_);_(@_)"/>
    <numFmt numFmtId="169" formatCode="_(* #,##0.0_);_(* \(#,##0.0\);_(* &quot;-&quot;??_);_(@_)"/>
    <numFmt numFmtId="170" formatCode="_(* #,##0.0000_);_(* \(#,##0.0000\);_(* &quot;-&quot;??_);_(@_)"/>
    <numFmt numFmtId="171" formatCode="_(&quot;$&quot;* #,##0_);_(&quot;$&quot;* \(#,##0\);_(&quot;$&quot;* &quot;-&quot;??_);_(@_)"/>
    <numFmt numFmtId="172" formatCode="#,##0.0_);\(#,##0.0\)"/>
    <numFmt numFmtId="173" formatCode="0_);\(0\)"/>
    <numFmt numFmtId="174" formatCode="0.000000"/>
    <numFmt numFmtId="175" formatCode="_(* #,##0.000_);_(* \(#,##0.000\);_(* &quot;-&quot;_);_(@_)"/>
    <numFmt numFmtId="176" formatCode="_(* #,##0.000_);_(* \(#,##0.000\);_(* &quot;-&quot;??_);_(@_)"/>
    <numFmt numFmtId="177" formatCode="0.0000_);[Red]\(0.0000\)"/>
    <numFmt numFmtId="178" formatCode="&quot;$&quot;#,##0.0000_);[Red]\(&quot;$&quot;#,##0.0000\)"/>
    <numFmt numFmtId="179" formatCode="&quot;$&quot;#,##0"/>
    <numFmt numFmtId="180" formatCode="mm/dd/yy_)"/>
    <numFmt numFmtId="181" formatCode="hh:mm\ AM/PM_)"/>
  </numFmts>
  <fonts count="69" x14ac:knownFonts="1">
    <font>
      <sz val="10"/>
      <name val="Arial"/>
      <family val="2"/>
    </font>
    <font>
      <sz val="11"/>
      <color theme="1"/>
      <name val="Calibri"/>
      <family val="2"/>
      <scheme val="minor"/>
    </font>
    <font>
      <b/>
      <sz val="11"/>
      <color theme="0"/>
      <name val="Calibri"/>
      <family val="2"/>
      <scheme val="minor"/>
    </font>
    <font>
      <sz val="11"/>
      <color theme="0"/>
      <name val="Calibri"/>
      <family val="2"/>
      <scheme val="minor"/>
    </font>
    <font>
      <sz val="8"/>
      <color rgb="FF000000"/>
      <name val="Arial"/>
      <family val="2"/>
    </font>
    <font>
      <sz val="10"/>
      <color rgb="FF000000"/>
      <name val="Arial"/>
      <family val="2"/>
    </font>
    <font>
      <sz val="10"/>
      <name val="Arial"/>
      <family val="2"/>
    </font>
    <font>
      <b/>
      <sz val="18"/>
      <name val="Arial"/>
      <family val="2"/>
    </font>
    <font>
      <b/>
      <sz val="14"/>
      <name val="Arial"/>
      <family val="2"/>
    </font>
    <font>
      <b/>
      <sz val="10"/>
      <name val="Arial"/>
      <family val="2"/>
    </font>
    <font>
      <b/>
      <sz val="10"/>
      <color indexed="9"/>
      <name val="Times New Roman"/>
      <family val="1"/>
    </font>
    <font>
      <b/>
      <u/>
      <sz val="11"/>
      <name val="Arial"/>
      <family val="2"/>
    </font>
    <font>
      <b/>
      <i/>
      <sz val="10"/>
      <name val="Arial"/>
      <family val="2"/>
    </font>
    <font>
      <b/>
      <sz val="10"/>
      <name val="Times New Roman"/>
      <family val="1"/>
    </font>
    <font>
      <sz val="11"/>
      <name val="Arial"/>
      <family val="2"/>
    </font>
    <font>
      <b/>
      <sz val="8"/>
      <name val="Times New Roman"/>
      <family val="1"/>
    </font>
    <font>
      <b/>
      <sz val="8"/>
      <name val="Arial"/>
      <family val="2"/>
    </font>
    <font>
      <sz val="8"/>
      <name val="Arial"/>
      <family val="2"/>
    </font>
    <font>
      <sz val="12"/>
      <name val="Arial"/>
      <family val="2"/>
    </font>
    <font>
      <b/>
      <sz val="12"/>
      <name val="Arial"/>
      <family val="2"/>
    </font>
    <font>
      <b/>
      <u/>
      <sz val="12"/>
      <name val="Arial"/>
      <family val="2"/>
    </font>
    <font>
      <b/>
      <sz val="10"/>
      <name val="MS Sans Serif"/>
      <family val="2"/>
    </font>
    <font>
      <sz val="10"/>
      <name val="MS Sans Serif"/>
      <family val="2"/>
    </font>
    <font>
      <sz val="10"/>
      <color theme="1"/>
      <name val="Arial"/>
      <family val="2"/>
    </font>
    <font>
      <b/>
      <i/>
      <sz val="14"/>
      <name val="Times New Roman"/>
      <family val="1"/>
    </font>
    <font>
      <b/>
      <sz val="18"/>
      <name val="Times New Roman"/>
      <family val="1"/>
    </font>
    <font>
      <sz val="11"/>
      <name val="Times New Roman"/>
      <family val="1"/>
    </font>
    <font>
      <b/>
      <i/>
      <sz val="14"/>
      <color indexed="10"/>
      <name val="Times New Roman"/>
      <family val="1"/>
    </font>
    <font>
      <b/>
      <sz val="11"/>
      <name val="Times New Roman"/>
      <family val="1"/>
    </font>
    <font>
      <b/>
      <u/>
      <sz val="11"/>
      <name val="Times New Roman"/>
      <family val="1"/>
    </font>
    <font>
      <b/>
      <sz val="11"/>
      <name val="Arial"/>
      <family val="2"/>
    </font>
    <font>
      <b/>
      <i/>
      <u/>
      <sz val="14"/>
      <name val="Times New Roman"/>
      <family val="1"/>
    </font>
    <font>
      <sz val="11"/>
      <color indexed="61"/>
      <name val="Times New Roman"/>
      <family val="1"/>
    </font>
    <font>
      <b/>
      <sz val="12"/>
      <name val="Times New Roman"/>
      <family val="1"/>
    </font>
    <font>
      <sz val="11"/>
      <color indexed="9"/>
      <name val="Times New Roman"/>
      <family val="1"/>
    </font>
    <font>
      <b/>
      <sz val="11"/>
      <color indexed="10"/>
      <name val="Times New Roman"/>
      <family val="1"/>
    </font>
    <font>
      <b/>
      <sz val="11"/>
      <color indexed="8"/>
      <name val="Times New Roman"/>
      <family val="1"/>
    </font>
    <font>
      <sz val="11"/>
      <color indexed="10"/>
      <name val="Times New Roman"/>
      <family val="1"/>
    </font>
    <font>
      <sz val="11"/>
      <color indexed="8"/>
      <name val="Times New Roman"/>
      <family val="1"/>
    </font>
    <font>
      <sz val="14"/>
      <name val="Arial"/>
      <family val="2"/>
    </font>
    <font>
      <sz val="12"/>
      <name val="Times New Roman"/>
      <family val="1"/>
    </font>
    <font>
      <sz val="14"/>
      <name val="Times New Roman"/>
      <family val="1"/>
    </font>
    <font>
      <sz val="11"/>
      <color indexed="22"/>
      <name val="Times New Roman"/>
      <family val="1"/>
    </font>
    <font>
      <sz val="11"/>
      <color indexed="22"/>
      <name val="Arial"/>
      <family val="2"/>
    </font>
    <font>
      <sz val="11"/>
      <color indexed="18"/>
      <name val="Arial"/>
      <family val="2"/>
    </font>
    <font>
      <b/>
      <sz val="11"/>
      <color indexed="18"/>
      <name val="Arial"/>
      <family val="2"/>
    </font>
    <font>
      <b/>
      <sz val="11"/>
      <color indexed="12"/>
      <name val="Arial"/>
      <family val="2"/>
    </font>
    <font>
      <sz val="11"/>
      <color indexed="12"/>
      <name val="Arial"/>
      <family val="2"/>
    </font>
    <font>
      <sz val="11"/>
      <color indexed="9"/>
      <name val="Arial"/>
      <family val="2"/>
    </font>
    <font>
      <b/>
      <sz val="14"/>
      <color indexed="10"/>
      <name val="Times New Roman"/>
      <family val="1"/>
    </font>
    <font>
      <b/>
      <sz val="11"/>
      <color indexed="12"/>
      <name val="Times New Roman"/>
      <family val="1"/>
    </font>
    <font>
      <sz val="11"/>
      <color indexed="12"/>
      <name val="Times New Roman"/>
      <family val="1"/>
    </font>
    <font>
      <b/>
      <sz val="11"/>
      <color indexed="48"/>
      <name val="Times New Roman"/>
      <family val="1"/>
    </font>
    <font>
      <b/>
      <sz val="11"/>
      <color indexed="61"/>
      <name val="Times New Roman"/>
      <family val="1"/>
    </font>
    <font>
      <b/>
      <sz val="8"/>
      <color indexed="81"/>
      <name val="Tahoma"/>
      <family val="2"/>
    </font>
    <font>
      <sz val="8"/>
      <color indexed="81"/>
      <name val="Tahoma"/>
      <family val="2"/>
    </font>
    <font>
      <sz val="11"/>
      <color theme="1"/>
      <name val="Calibri"/>
      <family val="2"/>
    </font>
    <font>
      <b/>
      <sz val="10"/>
      <color theme="1"/>
      <name val="Arial"/>
      <family val="2"/>
    </font>
    <font>
      <b/>
      <sz val="10"/>
      <color rgb="FFFF0000"/>
      <name val="Arial"/>
      <family val="2"/>
    </font>
    <font>
      <b/>
      <sz val="8"/>
      <color theme="1"/>
      <name val="Arial"/>
      <family val="2"/>
    </font>
    <font>
      <b/>
      <sz val="8"/>
      <color rgb="FFFF0000"/>
      <name val="Arial"/>
      <family val="2"/>
    </font>
    <font>
      <b/>
      <u/>
      <sz val="10"/>
      <color theme="1"/>
      <name val="Arial"/>
      <family val="2"/>
    </font>
    <font>
      <b/>
      <sz val="10"/>
      <color rgb="FF17365D"/>
      <name val="Arial"/>
      <family val="2"/>
    </font>
    <font>
      <b/>
      <i/>
      <sz val="11"/>
      <color theme="0"/>
      <name val="Calibri"/>
      <family val="2"/>
      <scheme val="minor"/>
    </font>
    <font>
      <b/>
      <i/>
      <sz val="11"/>
      <color rgb="FFFF0000"/>
      <name val="Calibri"/>
      <family val="2"/>
      <scheme val="minor"/>
    </font>
    <font>
      <b/>
      <sz val="10"/>
      <color theme="0" tint="-0.249977111117893"/>
      <name val="Times New Roman"/>
      <family val="1"/>
    </font>
    <font>
      <sz val="10"/>
      <color theme="0" tint="-0.249977111117893"/>
      <name val="Times New Roman"/>
      <family val="1"/>
    </font>
    <font>
      <b/>
      <u/>
      <sz val="12"/>
      <name val="Times New Roman"/>
      <family val="1"/>
    </font>
    <font>
      <b/>
      <sz val="8"/>
      <color indexed="10"/>
      <name val="Times New Roman"/>
      <family val="1"/>
    </font>
  </fonts>
  <fills count="23">
    <fill>
      <patternFill patternType="none"/>
    </fill>
    <fill>
      <patternFill patternType="gray125"/>
    </fill>
    <fill>
      <patternFill patternType="solid">
        <fgColor indexed="8"/>
        <bgColor indexed="64"/>
      </patternFill>
    </fill>
    <fill>
      <patternFill patternType="solid">
        <fgColor indexed="41"/>
        <bgColor indexed="64"/>
      </patternFill>
    </fill>
    <fill>
      <patternFill patternType="solid">
        <fgColor indexed="13"/>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theme="0" tint="-0.249977111117893"/>
        <bgColor indexed="64"/>
      </patternFill>
    </fill>
    <fill>
      <patternFill patternType="solid">
        <fgColor indexed="47"/>
        <bgColor indexed="64"/>
      </patternFill>
    </fill>
    <fill>
      <patternFill patternType="solid">
        <fgColor indexed="40"/>
        <bgColor indexed="64"/>
      </patternFill>
    </fill>
    <fill>
      <patternFill patternType="solid">
        <fgColor indexed="10"/>
        <bgColor indexed="64"/>
      </patternFill>
    </fill>
    <fill>
      <patternFill patternType="solid">
        <fgColor rgb="FF9CECAB"/>
      </patternFill>
    </fill>
    <fill>
      <patternFill patternType="solid">
        <fgColor rgb="FFABFFC7"/>
      </patternFill>
    </fill>
    <fill>
      <patternFill patternType="solid">
        <fgColor rgb="FFD9D9D9"/>
      </patternFill>
    </fill>
    <fill>
      <patternFill patternType="solid">
        <fgColor rgb="FFFF9966"/>
      </patternFill>
    </fill>
    <fill>
      <patternFill patternType="solid">
        <fgColor rgb="FF99FFCC"/>
      </patternFill>
    </fill>
    <fill>
      <patternFill patternType="solid">
        <fgColor rgb="FF95B3D7"/>
      </patternFill>
    </fill>
    <fill>
      <patternFill patternType="solid">
        <fgColor theme="1"/>
        <bgColor indexed="64"/>
      </patternFill>
    </fill>
    <fill>
      <patternFill patternType="solid">
        <fgColor theme="9" tint="0.59999389629810485"/>
        <bgColor indexed="64"/>
      </patternFill>
    </fill>
    <fill>
      <patternFill patternType="solid">
        <fgColor rgb="FFFF0000"/>
        <bgColor indexed="64"/>
      </patternFill>
    </fill>
    <fill>
      <patternFill patternType="solid">
        <fgColor indexed="46"/>
        <bgColor indexed="64"/>
      </patternFill>
    </fill>
    <fill>
      <patternFill patternType="solid">
        <fgColor theme="5" tint="0.79998168889431442"/>
        <bgColor indexed="64"/>
      </patternFill>
    </fill>
  </fills>
  <borders count="5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indexed="64"/>
      </right>
      <top/>
      <bottom/>
      <diagonal/>
    </border>
    <border>
      <left/>
      <right style="hair">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8"/>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s>
  <cellStyleXfs count="13">
    <xf numFmtId="0" fontId="0" fillId="0" borderId="0"/>
    <xf numFmtId="43" fontId="6" fillId="0" borderId="0" applyFont="0" applyFill="0" applyBorder="0" applyAlignment="0" applyProtection="0"/>
    <xf numFmtId="9" fontId="6" fillId="0" borderId="0" applyFont="0" applyFill="0" applyBorder="0" applyAlignment="0" applyProtection="0"/>
    <xf numFmtId="0" fontId="14" fillId="0" borderId="0"/>
    <xf numFmtId="43" fontId="6" fillId="0" borderId="40" applyFont="0" applyFill="0" applyAlignment="0" applyProtection="0"/>
    <xf numFmtId="44" fontId="6" fillId="0" borderId="0" applyFont="0" applyFill="0" applyBorder="0" applyAlignment="0" applyProtection="0"/>
    <xf numFmtId="174" fontId="6" fillId="0" borderId="0">
      <alignment horizontal="left" wrapText="1"/>
    </xf>
    <xf numFmtId="0" fontId="56"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174" fontId="6" fillId="0" borderId="0">
      <alignment horizontal="left" wrapText="1"/>
    </xf>
    <xf numFmtId="44" fontId="6" fillId="0" borderId="0" applyFont="0" applyFill="0" applyBorder="0" applyAlignment="0" applyProtection="0"/>
  </cellStyleXfs>
  <cellXfs count="793">
    <xf numFmtId="0" fontId="0" fillId="0" borderId="0" xfId="0"/>
    <xf numFmtId="0" fontId="8" fillId="0" borderId="0" xfId="0" applyFont="1" applyBorder="1" applyAlignment="1">
      <alignment horizontal="center"/>
    </xf>
    <xf numFmtId="0" fontId="0" fillId="0" borderId="0" xfId="0" applyBorder="1"/>
    <xf numFmtId="0" fontId="0" fillId="0" borderId="0" xfId="0" applyFill="1" applyBorder="1"/>
    <xf numFmtId="0" fontId="0" fillId="0" borderId="0" xfId="0" applyNumberFormat="1" applyBorder="1" applyProtection="1"/>
    <xf numFmtId="0" fontId="9" fillId="0" borderId="0" xfId="0" applyFont="1" applyBorder="1"/>
    <xf numFmtId="3" fontId="0" fillId="0" borderId="0" xfId="0" applyNumberFormat="1" applyBorder="1"/>
    <xf numFmtId="164" fontId="0" fillId="0" borderId="1" xfId="0" applyNumberFormat="1" applyBorder="1"/>
    <xf numFmtId="165" fontId="0" fillId="0" borderId="0" xfId="0" applyNumberFormat="1" applyBorder="1"/>
    <xf numFmtId="0" fontId="11" fillId="0" borderId="0" xfId="0" applyFont="1" applyFill="1" applyBorder="1"/>
    <xf numFmtId="0" fontId="9" fillId="0" borderId="0" xfId="0" applyFont="1" applyFill="1" applyBorder="1"/>
    <xf numFmtId="0" fontId="9" fillId="0" borderId="0" xfId="0" applyFont="1" applyBorder="1" applyAlignment="1">
      <alignment horizontal="center"/>
    </xf>
    <xf numFmtId="0" fontId="12" fillId="0" borderId="0" xfId="0" applyFont="1" applyBorder="1"/>
    <xf numFmtId="0" fontId="0" fillId="0" borderId="0" xfId="0" applyBorder="1" applyAlignment="1">
      <alignment horizontal="left"/>
    </xf>
    <xf numFmtId="0" fontId="0" fillId="0" borderId="0" xfId="0" quotePrefix="1" applyFill="1" applyBorder="1" applyAlignment="1">
      <alignment horizontal="center"/>
    </xf>
    <xf numFmtId="0" fontId="0" fillId="0" borderId="0" xfId="0" quotePrefix="1" applyFill="1" applyBorder="1"/>
    <xf numFmtId="0" fontId="0" fillId="0" borderId="0" xfId="0" applyFill="1" applyBorder="1" applyAlignment="1">
      <alignment horizontal="center"/>
    </xf>
    <xf numFmtId="0" fontId="16" fillId="0" borderId="2" xfId="0" applyFont="1" applyBorder="1" applyAlignment="1">
      <alignment horizontal="center"/>
    </xf>
    <xf numFmtId="0" fontId="16" fillId="0" borderId="4" xfId="0" applyFont="1" applyBorder="1" applyAlignment="1">
      <alignment horizontal="center"/>
    </xf>
    <xf numFmtId="0" fontId="16" fillId="0" borderId="3" xfId="0" applyFont="1" applyBorder="1" applyAlignment="1">
      <alignment horizontal="center"/>
    </xf>
    <xf numFmtId="0" fontId="16" fillId="0" borderId="12" xfId="0" applyFont="1" applyBorder="1" applyAlignment="1">
      <alignment horizontal="center"/>
    </xf>
    <xf numFmtId="0" fontId="16" fillId="0" borderId="12" xfId="0" applyFont="1" applyFill="1" applyBorder="1" applyAlignment="1">
      <alignment horizontal="center"/>
    </xf>
    <xf numFmtId="0" fontId="17" fillId="0" borderId="2" xfId="0" applyFont="1" applyFill="1" applyBorder="1"/>
    <xf numFmtId="0" fontId="17" fillId="0" borderId="4" xfId="0" applyFont="1" applyBorder="1"/>
    <xf numFmtId="0" fontId="0" fillId="0" borderId="3" xfId="0" applyBorder="1"/>
    <xf numFmtId="168" fontId="0" fillId="0" borderId="12" xfId="1" applyNumberFormat="1" applyFont="1" applyBorder="1"/>
    <xf numFmtId="0" fontId="0" fillId="0" borderId="12" xfId="0" applyBorder="1"/>
    <xf numFmtId="3" fontId="0" fillId="0" borderId="12" xfId="0" applyNumberFormat="1" applyBorder="1"/>
    <xf numFmtId="3" fontId="0" fillId="0" borderId="4" xfId="0" applyNumberFormat="1" applyBorder="1"/>
    <xf numFmtId="0" fontId="0" fillId="0" borderId="4" xfId="0" applyBorder="1"/>
    <xf numFmtId="0" fontId="0" fillId="0" borderId="0" xfId="0" quotePrefix="1" applyBorder="1"/>
    <xf numFmtId="0" fontId="17" fillId="0" borderId="10" xfId="0" applyFont="1" applyFill="1" applyBorder="1"/>
    <xf numFmtId="0" fontId="17" fillId="0" borderId="11" xfId="0" applyFont="1" applyBorder="1"/>
    <xf numFmtId="0" fontId="0" fillId="0" borderId="1" xfId="0" applyBorder="1"/>
    <xf numFmtId="0" fontId="0" fillId="0" borderId="17" xfId="0" applyBorder="1"/>
    <xf numFmtId="0" fontId="0" fillId="0" borderId="11" xfId="0" applyBorder="1"/>
    <xf numFmtId="0" fontId="6" fillId="0" borderId="0" xfId="0" applyFont="1" applyBorder="1"/>
    <xf numFmtId="0" fontId="6" fillId="0" borderId="0" xfId="0" applyFont="1" applyFill="1" applyBorder="1"/>
    <xf numFmtId="0" fontId="11" fillId="0" borderId="0" xfId="0" applyFont="1" applyBorder="1"/>
    <xf numFmtId="0" fontId="18" fillId="0" borderId="5" xfId="0" applyFont="1" applyBorder="1"/>
    <xf numFmtId="0" fontId="18" fillId="0" borderId="6" xfId="0" applyFont="1" applyBorder="1" applyAlignment="1">
      <alignment horizontal="center"/>
    </xf>
    <xf numFmtId="0" fontId="18" fillId="0" borderId="7" xfId="0" applyFont="1" applyBorder="1" applyAlignment="1">
      <alignment horizontal="center"/>
    </xf>
    <xf numFmtId="0" fontId="18" fillId="0" borderId="8" xfId="0" applyFont="1" applyBorder="1"/>
    <xf numFmtId="169" fontId="18" fillId="0" borderId="5" xfId="1" applyNumberFormat="1" applyFont="1" applyBorder="1"/>
    <xf numFmtId="9" fontId="18" fillId="0" borderId="7" xfId="2" applyFont="1" applyBorder="1"/>
    <xf numFmtId="0" fontId="18" fillId="0" borderId="8" xfId="0" applyFont="1" applyFill="1" applyBorder="1"/>
    <xf numFmtId="169" fontId="18" fillId="0" borderId="8" xfId="1" applyNumberFormat="1" applyFont="1" applyBorder="1"/>
    <xf numFmtId="9" fontId="18" fillId="0" borderId="9" xfId="2" applyFont="1" applyBorder="1"/>
    <xf numFmtId="0" fontId="18" fillId="0" borderId="10" xfId="0" applyFont="1" applyFill="1" applyBorder="1"/>
    <xf numFmtId="169" fontId="18" fillId="0" borderId="10" xfId="1" applyNumberFormat="1" applyFont="1" applyBorder="1"/>
    <xf numFmtId="9" fontId="18" fillId="0" borderId="11" xfId="2" applyFont="1" applyBorder="1"/>
    <xf numFmtId="0" fontId="18" fillId="0" borderId="0" xfId="0" applyFont="1" applyBorder="1"/>
    <xf numFmtId="0" fontId="18" fillId="0" borderId="2" xfId="0" applyFont="1" applyFill="1" applyBorder="1"/>
    <xf numFmtId="0" fontId="18" fillId="0" borderId="3" xfId="0" quotePrefix="1" applyFont="1" applyBorder="1"/>
    <xf numFmtId="167" fontId="18" fillId="0" borderId="4" xfId="0" quotePrefix="1" applyNumberFormat="1" applyFont="1" applyBorder="1"/>
    <xf numFmtId="0" fontId="18" fillId="0" borderId="0" xfId="0" applyFont="1" applyFill="1" applyBorder="1"/>
    <xf numFmtId="164" fontId="18" fillId="0" borderId="4" xfId="2" applyNumberFormat="1" applyFont="1" applyFill="1" applyBorder="1"/>
    <xf numFmtId="0" fontId="20" fillId="0" borderId="0" xfId="0" applyFont="1" applyFill="1" applyBorder="1"/>
    <xf numFmtId="0" fontId="14" fillId="0" borderId="24" xfId="0" applyFont="1" applyFill="1" applyBorder="1" applyAlignment="1">
      <alignment wrapText="1"/>
    </xf>
    <xf numFmtId="0" fontId="14" fillId="0" borderId="13" xfId="0" applyFont="1" applyFill="1" applyBorder="1" applyAlignment="1">
      <alignment horizontal="center" wrapText="1"/>
    </xf>
    <xf numFmtId="0" fontId="14" fillId="0" borderId="15" xfId="0" applyFont="1" applyFill="1" applyBorder="1" applyAlignment="1">
      <alignment horizontal="center" wrapText="1"/>
    </xf>
    <xf numFmtId="0" fontId="14" fillId="0" borderId="24" xfId="0" applyFont="1" applyFill="1" applyBorder="1" applyAlignment="1">
      <alignment horizontal="center" wrapText="1"/>
    </xf>
    <xf numFmtId="0" fontId="0" fillId="0" borderId="0" xfId="0" applyFill="1" applyBorder="1" applyAlignment="1">
      <alignment horizontal="center" wrapText="1"/>
    </xf>
    <xf numFmtId="0" fontId="14" fillId="0" borderId="8" xfId="0" applyFont="1" applyFill="1" applyBorder="1" applyAlignment="1">
      <alignment horizontal="center"/>
    </xf>
    <xf numFmtId="10" fontId="14" fillId="0" borderId="0" xfId="0" applyNumberFormat="1" applyFont="1" applyFill="1" applyBorder="1" applyAlignment="1">
      <alignment horizontal="center"/>
    </xf>
    <xf numFmtId="0" fontId="14" fillId="0" borderId="0" xfId="0" applyFont="1" applyFill="1" applyBorder="1" applyAlignment="1">
      <alignment horizontal="center"/>
    </xf>
    <xf numFmtId="37" fontId="14" fillId="0" borderId="9" xfId="0" applyNumberFormat="1" applyFont="1" applyFill="1" applyBorder="1" applyAlignment="1">
      <alignment horizontal="center"/>
    </xf>
    <xf numFmtId="37" fontId="14" fillId="0" borderId="8" xfId="0" applyNumberFormat="1" applyFont="1" applyFill="1" applyBorder="1" applyAlignment="1">
      <alignment horizontal="center"/>
    </xf>
    <xf numFmtId="1" fontId="14" fillId="0" borderId="0" xfId="0" applyNumberFormat="1" applyFont="1" applyFill="1" applyBorder="1" applyAlignment="1">
      <alignment horizontal="center"/>
    </xf>
    <xf numFmtId="37" fontId="14" fillId="0" borderId="8" xfId="0" applyNumberFormat="1" applyFont="1" applyBorder="1" applyAlignment="1">
      <alignment horizontal="center"/>
    </xf>
    <xf numFmtId="37" fontId="14" fillId="0" borderId="9" xfId="0" applyNumberFormat="1" applyFont="1" applyBorder="1" applyAlignment="1">
      <alignment horizontal="center"/>
    </xf>
    <xf numFmtId="0" fontId="14" fillId="0" borderId="25" xfId="0" applyFont="1" applyFill="1" applyBorder="1" applyAlignment="1">
      <alignment horizontal="center"/>
    </xf>
    <xf numFmtId="10" fontId="14" fillId="0" borderId="26" xfId="0" applyNumberFormat="1" applyFont="1" applyBorder="1" applyAlignment="1">
      <alignment horizontal="center"/>
    </xf>
    <xf numFmtId="1" fontId="14" fillId="0" borderId="26" xfId="0" applyNumberFormat="1" applyFont="1" applyBorder="1" applyAlignment="1">
      <alignment horizontal="center"/>
    </xf>
    <xf numFmtId="0" fontId="14" fillId="0" borderId="26" xfId="0" applyFont="1" applyBorder="1" applyAlignment="1">
      <alignment horizontal="center"/>
    </xf>
    <xf numFmtId="37" fontId="14" fillId="0" borderId="27" xfId="0" applyNumberFormat="1" applyFont="1" applyBorder="1" applyAlignment="1">
      <alignment horizontal="center"/>
    </xf>
    <xf numFmtId="37" fontId="14" fillId="0" borderId="25" xfId="0" applyNumberFormat="1" applyFont="1" applyBorder="1" applyAlignment="1">
      <alignment horizontal="center"/>
    </xf>
    <xf numFmtId="10" fontId="14" fillId="0" borderId="0" xfId="0" applyNumberFormat="1" applyFont="1" applyBorder="1" applyAlignment="1">
      <alignment horizontal="center"/>
    </xf>
    <xf numFmtId="1" fontId="14" fillId="0" borderId="0" xfId="0" applyNumberFormat="1" applyFont="1" applyBorder="1" applyAlignment="1">
      <alignment horizontal="center"/>
    </xf>
    <xf numFmtId="0" fontId="14" fillId="0" borderId="0" xfId="0" applyFont="1" applyBorder="1" applyAlignment="1">
      <alignment horizontal="center"/>
    </xf>
    <xf numFmtId="0" fontId="17" fillId="0" borderId="0" xfId="0" applyFont="1" applyBorder="1"/>
    <xf numFmtId="0" fontId="16" fillId="0" borderId="0" xfId="0" applyFont="1" applyBorder="1" applyAlignment="1">
      <alignment horizontal="center"/>
    </xf>
    <xf numFmtId="0" fontId="14" fillId="0" borderId="10" xfId="0" applyFont="1" applyFill="1" applyBorder="1" applyAlignment="1">
      <alignment horizontal="center"/>
    </xf>
    <xf numFmtId="10" fontId="14" fillId="0" borderId="1" xfId="0" applyNumberFormat="1" applyFont="1" applyBorder="1" applyAlignment="1">
      <alignment horizontal="center"/>
    </xf>
    <xf numFmtId="1" fontId="14" fillId="0" borderId="1" xfId="0" applyNumberFormat="1" applyFont="1" applyBorder="1" applyAlignment="1">
      <alignment horizontal="center"/>
    </xf>
    <xf numFmtId="0" fontId="14" fillId="0" borderId="1" xfId="0" applyFont="1" applyBorder="1" applyAlignment="1">
      <alignment horizontal="center"/>
    </xf>
    <xf numFmtId="37" fontId="14" fillId="0" borderId="11" xfId="0" applyNumberFormat="1" applyFont="1" applyBorder="1" applyAlignment="1">
      <alignment horizontal="center"/>
    </xf>
    <xf numFmtId="37" fontId="14" fillId="0" borderId="10" xfId="0" applyNumberFormat="1" applyFont="1" applyBorder="1" applyAlignment="1">
      <alignment horizontal="center"/>
    </xf>
    <xf numFmtId="168" fontId="13" fillId="0" borderId="0" xfId="1" applyNumberFormat="1" applyFont="1" applyFill="1" applyBorder="1" applyAlignment="1">
      <alignment horizontal="left"/>
    </xf>
    <xf numFmtId="0" fontId="13" fillId="0" borderId="0" xfId="0" applyFont="1" applyFill="1" applyBorder="1" applyAlignment="1">
      <alignment horizontal="left"/>
    </xf>
    <xf numFmtId="1" fontId="13" fillId="0" borderId="0" xfId="0" applyNumberFormat="1" applyFont="1" applyFill="1" applyBorder="1" applyAlignment="1">
      <alignment horizontal="left"/>
    </xf>
    <xf numFmtId="43" fontId="17" fillId="0" borderId="0" xfId="0" applyNumberFormat="1" applyFont="1" applyBorder="1"/>
    <xf numFmtId="43" fontId="0" fillId="0" borderId="0" xfId="0" applyNumberFormat="1" applyBorder="1"/>
    <xf numFmtId="168" fontId="0" fillId="0" borderId="0" xfId="0" applyNumberFormat="1" applyBorder="1"/>
    <xf numFmtId="164" fontId="0" fillId="0" borderId="0" xfId="2" applyNumberFormat="1" applyFont="1" applyBorder="1"/>
    <xf numFmtId="166" fontId="0" fillId="0" borderId="0" xfId="0" applyNumberFormat="1" applyBorder="1"/>
    <xf numFmtId="169" fontId="0" fillId="0" borderId="0" xfId="1" applyNumberFormat="1" applyFont="1" applyBorder="1"/>
    <xf numFmtId="9" fontId="0" fillId="0" borderId="0" xfId="0" applyNumberFormat="1" applyBorder="1"/>
    <xf numFmtId="170" fontId="0" fillId="0" borderId="0" xfId="1" applyNumberFormat="1" applyFont="1" applyBorder="1"/>
    <xf numFmtId="3" fontId="21" fillId="0" borderId="28" xfId="0" applyNumberFormat="1" applyFont="1" applyBorder="1" applyAlignment="1">
      <alignment horizontal="center"/>
    </xf>
    <xf numFmtId="164" fontId="21" fillId="0" borderId="28" xfId="0" applyNumberFormat="1" applyFont="1" applyBorder="1" applyAlignment="1">
      <alignment horizontal="center"/>
    </xf>
    <xf numFmtId="165" fontId="21" fillId="0" borderId="0" xfId="0" applyNumberFormat="1" applyFont="1" applyBorder="1" applyAlignment="1">
      <alignment horizontal="center"/>
    </xf>
    <xf numFmtId="0" fontId="21" fillId="0" borderId="0" xfId="0" applyFont="1"/>
    <xf numFmtId="3" fontId="0" fillId="0" borderId="29" xfId="0" applyNumberFormat="1" applyBorder="1"/>
    <xf numFmtId="164" fontId="0" fillId="0" borderId="29" xfId="0" applyNumberFormat="1" applyBorder="1"/>
    <xf numFmtId="0" fontId="22" fillId="3" borderId="30" xfId="0" applyFont="1" applyFill="1" applyBorder="1"/>
    <xf numFmtId="168" fontId="22" fillId="0" borderId="0" xfId="0" applyNumberFormat="1" applyFont="1" applyBorder="1"/>
    <xf numFmtId="0" fontId="22" fillId="0" borderId="0" xfId="0" applyFont="1" applyBorder="1"/>
    <xf numFmtId="164" fontId="22" fillId="0" borderId="0" xfId="0" applyNumberFormat="1" applyFont="1" applyBorder="1"/>
    <xf numFmtId="43" fontId="22" fillId="0" borderId="0" xfId="1" applyFont="1" applyBorder="1"/>
    <xf numFmtId="0" fontId="0" fillId="0" borderId="32" xfId="0" applyBorder="1"/>
    <xf numFmtId="3" fontId="0" fillId="0" borderId="28" xfId="0" applyNumberFormat="1" applyBorder="1"/>
    <xf numFmtId="164" fontId="0" fillId="0" borderId="28" xfId="0" applyNumberFormat="1" applyBorder="1"/>
    <xf numFmtId="0" fontId="22" fillId="3" borderId="33" xfId="0" applyFont="1" applyFill="1" applyBorder="1"/>
    <xf numFmtId="0" fontId="22" fillId="3" borderId="33" xfId="0" quotePrefix="1" applyFont="1" applyFill="1" applyBorder="1" applyAlignment="1">
      <alignment horizontal="left"/>
    </xf>
    <xf numFmtId="0" fontId="22" fillId="3" borderId="36" xfId="0" applyFont="1" applyFill="1" applyBorder="1"/>
    <xf numFmtId="0" fontId="0" fillId="5" borderId="37" xfId="0" quotePrefix="1" applyFill="1" applyBorder="1" applyAlignment="1">
      <alignment horizontal="left"/>
    </xf>
    <xf numFmtId="10" fontId="0" fillId="5" borderId="38" xfId="2" applyNumberFormat="1" applyFont="1" applyFill="1" applyBorder="1"/>
    <xf numFmtId="9" fontId="0" fillId="5" borderId="38" xfId="2" applyFont="1" applyFill="1" applyBorder="1"/>
    <xf numFmtId="0" fontId="22" fillId="5" borderId="36" xfId="0" applyFont="1" applyFill="1" applyBorder="1"/>
    <xf numFmtId="0" fontId="0" fillId="5" borderId="39" xfId="0" applyFill="1" applyBorder="1"/>
    <xf numFmtId="0" fontId="24" fillId="0" borderId="0" xfId="3" applyFont="1" applyFill="1" applyProtection="1"/>
    <xf numFmtId="0" fontId="26" fillId="0" borderId="0" xfId="3" applyFont="1" applyFill="1" applyProtection="1"/>
    <xf numFmtId="0" fontId="26" fillId="0" borderId="0" xfId="3" applyNumberFormat="1" applyFont="1" applyFill="1" applyProtection="1"/>
    <xf numFmtId="0" fontId="14" fillId="0" borderId="0" xfId="3" applyFont="1" applyFill="1" applyProtection="1"/>
    <xf numFmtId="0" fontId="14" fillId="0" borderId="0" xfId="3" applyFont="1" applyFill="1"/>
    <xf numFmtId="0" fontId="27" fillId="0" borderId="0" xfId="3" applyFont="1" applyFill="1" applyProtection="1"/>
    <xf numFmtId="0" fontId="28" fillId="0" borderId="0" xfId="3" applyFont="1" applyFill="1" applyProtection="1"/>
    <xf numFmtId="0" fontId="28" fillId="0" borderId="0" xfId="3" applyFont="1" applyFill="1" applyAlignment="1" applyProtection="1">
      <alignment horizontal="center"/>
    </xf>
    <xf numFmtId="0" fontId="28" fillId="0" borderId="40" xfId="3" applyFont="1" applyFill="1" applyBorder="1" applyProtection="1"/>
    <xf numFmtId="0" fontId="29" fillId="0" borderId="0" xfId="3" applyFont="1" applyFill="1" applyAlignment="1" applyProtection="1">
      <alignment horizontal="center"/>
    </xf>
    <xf numFmtId="0" fontId="30" fillId="0" borderId="0" xfId="3" applyFont="1" applyFill="1"/>
    <xf numFmtId="0" fontId="29" fillId="0" borderId="0" xfId="3" applyFont="1" applyFill="1" applyProtection="1"/>
    <xf numFmtId="0" fontId="26" fillId="0" borderId="0" xfId="3" applyFont="1" applyFill="1" applyAlignment="1" applyProtection="1">
      <alignment horizontal="center"/>
    </xf>
    <xf numFmtId="0" fontId="31" fillId="0" borderId="0" xfId="3" applyFont="1" applyFill="1" applyProtection="1"/>
    <xf numFmtId="168" fontId="32" fillId="0" borderId="0" xfId="1" applyNumberFormat="1" applyFont="1" applyFill="1" applyAlignment="1" applyProtection="1"/>
    <xf numFmtId="168" fontId="32" fillId="0" borderId="26" xfId="1" quotePrefix="1" applyNumberFormat="1" applyFont="1" applyFill="1" applyBorder="1" applyAlignment="1" applyProtection="1"/>
    <xf numFmtId="37" fontId="26" fillId="0" borderId="0" xfId="4" applyNumberFormat="1" applyFont="1" applyFill="1" applyBorder="1" applyAlignment="1" applyProtection="1"/>
    <xf numFmtId="0" fontId="26" fillId="0" borderId="0" xfId="3" applyFont="1" applyFill="1" applyAlignment="1" applyProtection="1"/>
    <xf numFmtId="37" fontId="26" fillId="0" borderId="0" xfId="3" applyNumberFormat="1" applyFont="1" applyFill="1" applyAlignment="1" applyProtection="1">
      <alignment horizontal="center"/>
    </xf>
    <xf numFmtId="0" fontId="26" fillId="0" borderId="0" xfId="3" quotePrefix="1" applyFont="1" applyFill="1" applyAlignment="1" applyProtection="1">
      <alignment horizontal="center"/>
    </xf>
    <xf numFmtId="168" fontId="14" fillId="0" borderId="26" xfId="1" applyNumberFormat="1" applyFont="1" applyFill="1" applyBorder="1" applyAlignment="1">
      <alignment horizontal="center"/>
    </xf>
    <xf numFmtId="0" fontId="26" fillId="0" borderId="26" xfId="3" applyFont="1" applyFill="1" applyBorder="1" applyAlignment="1" applyProtection="1">
      <alignment horizontal="center"/>
    </xf>
    <xf numFmtId="168" fontId="14" fillId="4" borderId="0" xfId="1" applyNumberFormat="1" applyFont="1" applyFill="1" applyAlignment="1">
      <alignment horizontal="center"/>
    </xf>
    <xf numFmtId="168" fontId="26" fillId="0" borderId="0" xfId="1" applyNumberFormat="1" applyFont="1" applyFill="1" applyAlignment="1" applyProtection="1">
      <alignment horizontal="center"/>
    </xf>
    <xf numFmtId="168" fontId="14" fillId="0" borderId="0" xfId="1" applyNumberFormat="1" applyFont="1" applyFill="1" applyAlignment="1">
      <alignment horizontal="center"/>
    </xf>
    <xf numFmtId="37" fontId="26" fillId="0" borderId="0" xfId="3" applyNumberFormat="1" applyFont="1" applyFill="1" applyAlignment="1" applyProtection="1"/>
    <xf numFmtId="37" fontId="26" fillId="0" borderId="0" xfId="3" applyNumberFormat="1" applyFont="1" applyFill="1" applyBorder="1" applyAlignment="1" applyProtection="1"/>
    <xf numFmtId="0" fontId="33" fillId="0" borderId="0" xfId="3" applyFont="1" applyFill="1" applyAlignment="1" applyProtection="1">
      <alignment horizontal="right"/>
    </xf>
    <xf numFmtId="0" fontId="34" fillId="0" borderId="0" xfId="3" applyFont="1" applyFill="1" applyAlignment="1" applyProtection="1">
      <alignment horizontal="center"/>
    </xf>
    <xf numFmtId="8" fontId="26" fillId="0" borderId="0" xfId="3" applyNumberFormat="1" applyFont="1" applyFill="1" applyAlignment="1" applyProtection="1">
      <alignment horizontal="center"/>
    </xf>
    <xf numFmtId="37" fontId="28" fillId="0" borderId="0" xfId="3" applyNumberFormat="1" applyFont="1" applyFill="1" applyAlignment="1" applyProtection="1"/>
    <xf numFmtId="37" fontId="28" fillId="0" borderId="0" xfId="3" applyNumberFormat="1" applyFont="1" applyFill="1" applyBorder="1" applyAlignment="1" applyProtection="1"/>
    <xf numFmtId="37" fontId="28" fillId="0" borderId="0" xfId="3" applyNumberFormat="1" applyFont="1" applyFill="1" applyAlignment="1" applyProtection="1">
      <alignment horizontal="center"/>
    </xf>
    <xf numFmtId="37" fontId="35" fillId="0" borderId="12" xfId="3" applyNumberFormat="1" applyFont="1" applyFill="1" applyBorder="1" applyProtection="1"/>
    <xf numFmtId="1" fontId="26" fillId="0" borderId="0" xfId="3" applyNumberFormat="1" applyFont="1" applyFill="1" applyAlignment="1" applyProtection="1"/>
    <xf numFmtId="168" fontId="26" fillId="0" borderId="0" xfId="1" applyNumberFormat="1" applyFont="1" applyFill="1" applyAlignment="1" applyProtection="1"/>
    <xf numFmtId="168" fontId="26" fillId="0" borderId="26" xfId="1" applyNumberFormat="1" applyFont="1" applyFill="1" applyBorder="1" applyAlignment="1" applyProtection="1"/>
    <xf numFmtId="168" fontId="28" fillId="0" borderId="0" xfId="1" applyNumberFormat="1" applyFont="1" applyFill="1" applyAlignment="1" applyProtection="1"/>
    <xf numFmtId="0" fontId="36" fillId="0" borderId="0" xfId="3" applyFont="1" applyFill="1" applyProtection="1"/>
    <xf numFmtId="37" fontId="37" fillId="0" borderId="0" xfId="3" applyNumberFormat="1" applyFont="1" applyFill="1" applyAlignment="1" applyProtection="1"/>
    <xf numFmtId="0" fontId="14" fillId="0" borderId="0" xfId="3" applyFont="1" applyFill="1" applyAlignment="1"/>
    <xf numFmtId="0" fontId="38" fillId="0" borderId="0" xfId="3" applyFont="1" applyFill="1" applyProtection="1"/>
    <xf numFmtId="0" fontId="28" fillId="0" borderId="41" xfId="3" applyFont="1" applyFill="1" applyBorder="1" applyProtection="1"/>
    <xf numFmtId="0" fontId="26" fillId="0" borderId="41" xfId="3" applyFont="1" applyFill="1" applyBorder="1" applyAlignment="1" applyProtection="1">
      <alignment horizontal="center"/>
    </xf>
    <xf numFmtId="37" fontId="26" fillId="0" borderId="41" xfId="3" applyNumberFormat="1" applyFont="1" applyFill="1" applyBorder="1" applyAlignment="1" applyProtection="1"/>
    <xf numFmtId="37" fontId="26" fillId="0" borderId="41" xfId="3" applyNumberFormat="1" applyFont="1" applyFill="1" applyBorder="1" applyAlignment="1" applyProtection="1">
      <alignment horizontal="center"/>
    </xf>
    <xf numFmtId="0" fontId="14" fillId="0" borderId="0" xfId="3" applyFont="1" applyFill="1" applyAlignment="1">
      <alignment horizontal="center"/>
    </xf>
    <xf numFmtId="37" fontId="14" fillId="0" borderId="0" xfId="3" applyNumberFormat="1" applyFont="1" applyFill="1" applyAlignment="1"/>
    <xf numFmtId="0" fontId="26" fillId="0" borderId="0" xfId="3" applyFont="1" applyFill="1" applyAlignment="1" applyProtection="1">
      <alignment horizontal="right"/>
    </xf>
    <xf numFmtId="37" fontId="26" fillId="0" borderId="26" xfId="3" applyNumberFormat="1" applyFont="1" applyFill="1" applyBorder="1" applyAlignment="1" applyProtection="1">
      <alignment horizontal="right"/>
    </xf>
    <xf numFmtId="37" fontId="26" fillId="0" borderId="41" xfId="3" applyNumberFormat="1" applyFont="1" applyFill="1" applyBorder="1" applyAlignment="1" applyProtection="1">
      <alignment horizontal="right"/>
    </xf>
    <xf numFmtId="37" fontId="26" fillId="0" borderId="0" xfId="3" applyNumberFormat="1" applyFont="1" applyFill="1" applyAlignment="1" applyProtection="1">
      <alignment horizontal="right"/>
    </xf>
    <xf numFmtId="0" fontId="28" fillId="0" borderId="18" xfId="3" applyFont="1" applyFill="1" applyBorder="1" applyProtection="1"/>
    <xf numFmtId="0" fontId="26" fillId="0" borderId="18" xfId="3" applyFont="1" applyFill="1" applyBorder="1" applyAlignment="1" applyProtection="1">
      <alignment horizontal="center"/>
    </xf>
    <xf numFmtId="0" fontId="26" fillId="0" borderId="18" xfId="3" applyFont="1" applyFill="1" applyBorder="1" applyAlignment="1" applyProtection="1">
      <alignment horizontal="right"/>
    </xf>
    <xf numFmtId="37" fontId="26" fillId="0" borderId="18" xfId="3" applyNumberFormat="1" applyFont="1" applyFill="1" applyBorder="1" applyAlignment="1" applyProtection="1">
      <alignment horizontal="right"/>
    </xf>
    <xf numFmtId="37" fontId="26" fillId="0" borderId="18" xfId="3" applyNumberFormat="1" applyFont="1" applyFill="1" applyBorder="1" applyAlignment="1" applyProtection="1"/>
    <xf numFmtId="37" fontId="26" fillId="0" borderId="18" xfId="3" applyNumberFormat="1" applyFont="1" applyFill="1" applyBorder="1" applyAlignment="1" applyProtection="1">
      <alignment horizontal="center"/>
    </xf>
    <xf numFmtId="0" fontId="14" fillId="0" borderId="0" xfId="3" applyFont="1" applyFill="1" applyAlignment="1">
      <alignment horizontal="right"/>
    </xf>
    <xf numFmtId="37" fontId="14" fillId="0" borderId="0" xfId="3" applyNumberFormat="1" applyFont="1" applyFill="1" applyProtection="1"/>
    <xf numFmtId="0" fontId="28" fillId="0" borderId="26" xfId="3" applyFont="1" applyFill="1" applyBorder="1" applyProtection="1"/>
    <xf numFmtId="37" fontId="14" fillId="0" borderId="0" xfId="3" applyNumberFormat="1" applyFont="1" applyFill="1" applyAlignment="1">
      <alignment horizontal="right"/>
    </xf>
    <xf numFmtId="169" fontId="14" fillId="6" borderId="0" xfId="1" applyNumberFormat="1" applyFont="1" applyFill="1" applyAlignment="1">
      <alignment horizontal="center"/>
    </xf>
    <xf numFmtId="37" fontId="14" fillId="0" borderId="26" xfId="3" applyNumberFormat="1" applyFont="1" applyFill="1" applyBorder="1" applyAlignment="1">
      <alignment horizontal="right"/>
    </xf>
    <xf numFmtId="37" fontId="14" fillId="0" borderId="26" xfId="3" applyNumberFormat="1" applyFont="1" applyFill="1" applyBorder="1" applyAlignment="1"/>
    <xf numFmtId="0" fontId="35" fillId="0" borderId="0" xfId="3" applyFont="1" applyFill="1" applyProtection="1"/>
    <xf numFmtId="37" fontId="26" fillId="0" borderId="26" xfId="3" applyNumberFormat="1" applyFont="1" applyFill="1" applyBorder="1" applyAlignment="1" applyProtection="1"/>
    <xf numFmtId="0" fontId="28" fillId="0" borderId="0" xfId="3" applyFont="1" applyFill="1" applyBorder="1" applyProtection="1"/>
    <xf numFmtId="0" fontId="26" fillId="0" borderId="0" xfId="3" applyFont="1" applyFill="1" applyBorder="1" applyAlignment="1" applyProtection="1">
      <alignment horizontal="center"/>
    </xf>
    <xf numFmtId="0" fontId="26" fillId="0" borderId="0" xfId="3" applyFont="1" applyFill="1" applyBorder="1" applyAlignment="1" applyProtection="1">
      <alignment horizontal="right"/>
    </xf>
    <xf numFmtId="37" fontId="26" fillId="0" borderId="0" xfId="3" applyNumberFormat="1" applyFont="1" applyFill="1" applyBorder="1" applyAlignment="1" applyProtection="1">
      <alignment horizontal="right"/>
    </xf>
    <xf numFmtId="37" fontId="26" fillId="0" borderId="0" xfId="3" applyNumberFormat="1" applyFont="1" applyFill="1" applyBorder="1" applyAlignment="1" applyProtection="1">
      <alignment horizontal="center"/>
    </xf>
    <xf numFmtId="0" fontId="28" fillId="7" borderId="0" xfId="3" applyFont="1" applyFill="1" applyBorder="1" applyProtection="1"/>
    <xf numFmtId="0" fontId="26" fillId="7" borderId="0" xfId="3" applyFont="1" applyFill="1" applyBorder="1" applyAlignment="1" applyProtection="1">
      <alignment horizontal="center"/>
    </xf>
    <xf numFmtId="0" fontId="26" fillId="7" borderId="0" xfId="3" applyFont="1" applyFill="1" applyBorder="1" applyAlignment="1" applyProtection="1">
      <alignment horizontal="right"/>
    </xf>
    <xf numFmtId="14" fontId="26" fillId="7" borderId="0" xfId="3" applyNumberFormat="1" applyFont="1" applyFill="1" applyBorder="1" applyAlignment="1" applyProtection="1">
      <alignment horizontal="right"/>
    </xf>
    <xf numFmtId="0" fontId="26" fillId="7" borderId="0" xfId="3" applyFont="1" applyFill="1" applyAlignment="1" applyProtection="1"/>
    <xf numFmtId="37" fontId="26" fillId="7" borderId="0" xfId="3" applyNumberFormat="1" applyFont="1" applyFill="1" applyBorder="1" applyAlignment="1" applyProtection="1">
      <alignment horizontal="center"/>
    </xf>
    <xf numFmtId="0" fontId="26" fillId="7" borderId="0" xfId="3" applyFont="1" applyFill="1" applyProtection="1"/>
    <xf numFmtId="0" fontId="14" fillId="7" borderId="0" xfId="3" applyFont="1" applyFill="1" applyProtection="1"/>
    <xf numFmtId="0" fontId="14" fillId="7" borderId="0" xfId="3" applyFont="1" applyFill="1"/>
    <xf numFmtId="9" fontId="26" fillId="0" borderId="0" xfId="2" applyFont="1" applyFill="1" applyProtection="1"/>
    <xf numFmtId="0" fontId="14" fillId="0" borderId="5" xfId="3" applyFont="1" applyFill="1" applyBorder="1"/>
    <xf numFmtId="168" fontId="26" fillId="0" borderId="6" xfId="1" applyNumberFormat="1" applyFont="1" applyFill="1" applyBorder="1" applyAlignment="1" applyProtection="1"/>
    <xf numFmtId="168" fontId="26" fillId="0" borderId="7" xfId="1" applyNumberFormat="1" applyFont="1" applyFill="1" applyBorder="1" applyAlignment="1" applyProtection="1"/>
    <xf numFmtId="0" fontId="28" fillId="7" borderId="5" xfId="3" applyFont="1" applyFill="1" applyBorder="1" applyProtection="1"/>
    <xf numFmtId="164" fontId="28" fillId="8" borderId="7" xfId="2" applyNumberFormat="1" applyFont="1" applyFill="1" applyBorder="1" applyAlignment="1" applyProtection="1">
      <alignment horizontal="right"/>
    </xf>
    <xf numFmtId="0" fontId="14" fillId="0" borderId="10" xfId="3" applyFont="1" applyFill="1" applyBorder="1"/>
    <xf numFmtId="9" fontId="26" fillId="0" borderId="1" xfId="3" applyNumberFormat="1" applyFont="1" applyFill="1" applyBorder="1" applyAlignment="1" applyProtection="1"/>
    <xf numFmtId="9" fontId="26" fillId="0" borderId="11" xfId="3" applyNumberFormat="1" applyFont="1" applyFill="1" applyBorder="1" applyAlignment="1" applyProtection="1"/>
    <xf numFmtId="9" fontId="26" fillId="0" borderId="0" xfId="3" applyNumberFormat="1" applyFont="1" applyFill="1" applyAlignment="1" applyProtection="1"/>
    <xf numFmtId="0" fontId="28" fillId="7" borderId="8" xfId="3" applyFont="1" applyFill="1" applyBorder="1" applyProtection="1"/>
    <xf numFmtId="164" fontId="28" fillId="7" borderId="9" xfId="2" applyNumberFormat="1" applyFont="1" applyFill="1" applyBorder="1" applyAlignment="1" applyProtection="1">
      <alignment horizontal="right"/>
    </xf>
    <xf numFmtId="0" fontId="14" fillId="7" borderId="8" xfId="3" applyFont="1" applyFill="1" applyBorder="1"/>
    <xf numFmtId="0" fontId="28" fillId="7" borderId="9" xfId="3" applyFont="1" applyFill="1" applyBorder="1" applyAlignment="1" applyProtection="1">
      <alignment horizontal="center"/>
    </xf>
    <xf numFmtId="37" fontId="34" fillId="0" borderId="0" xfId="3" applyNumberFormat="1" applyFont="1" applyFill="1" applyAlignment="1" applyProtection="1"/>
    <xf numFmtId="0" fontId="26" fillId="7" borderId="8" xfId="3" applyFont="1" applyFill="1" applyBorder="1" applyProtection="1"/>
    <xf numFmtId="0" fontId="26" fillId="7" borderId="9" xfId="3" applyFont="1" applyFill="1" applyBorder="1" applyProtection="1"/>
    <xf numFmtId="172" fontId="26" fillId="0" borderId="0" xfId="3" applyNumberFormat="1" applyFont="1" applyFill="1" applyAlignment="1" applyProtection="1">
      <alignment horizontal="center"/>
    </xf>
    <xf numFmtId="0" fontId="39" fillId="0" borderId="2" xfId="3" applyFont="1" applyFill="1" applyBorder="1"/>
    <xf numFmtId="37" fontId="40" fillId="0" borderId="3" xfId="3" applyNumberFormat="1" applyFont="1" applyFill="1" applyBorder="1" applyAlignment="1" applyProtection="1"/>
    <xf numFmtId="0" fontId="41" fillId="0" borderId="3" xfId="3" applyFont="1" applyFill="1" applyBorder="1" applyAlignment="1" applyProtection="1">
      <alignment horizontal="center"/>
    </xf>
    <xf numFmtId="0" fontId="26" fillId="0" borderId="3" xfId="3" applyFont="1" applyFill="1" applyBorder="1" applyAlignment="1" applyProtection="1">
      <alignment horizontal="center"/>
    </xf>
    <xf numFmtId="49" fontId="41" fillId="0" borderId="3" xfId="3" applyNumberFormat="1" applyFont="1" applyFill="1" applyBorder="1" applyAlignment="1" applyProtection="1">
      <alignment horizontal="center"/>
    </xf>
    <xf numFmtId="0" fontId="26" fillId="0" borderId="4" xfId="3" applyFont="1" applyFill="1" applyBorder="1" applyAlignment="1" applyProtection="1">
      <alignment horizontal="center"/>
    </xf>
    <xf numFmtId="0" fontId="28" fillId="7" borderId="8" xfId="3" quotePrefix="1" applyFont="1" applyFill="1" applyBorder="1" applyAlignment="1" applyProtection="1">
      <alignment horizontal="left"/>
    </xf>
    <xf numFmtId="168" fontId="28" fillId="8" borderId="9" xfId="1" quotePrefix="1" applyNumberFormat="1" applyFont="1" applyFill="1" applyBorder="1" applyAlignment="1" applyProtection="1">
      <alignment horizontal="center"/>
    </xf>
    <xf numFmtId="0" fontId="14" fillId="9" borderId="25" xfId="3" applyFont="1" applyFill="1" applyBorder="1"/>
    <xf numFmtId="37" fontId="26" fillId="9" borderId="26" xfId="3" applyNumberFormat="1" applyFont="1" applyFill="1" applyBorder="1" applyAlignment="1" applyProtection="1"/>
    <xf numFmtId="0" fontId="26" fillId="9" borderId="26" xfId="3" quotePrefix="1" applyFont="1" applyFill="1" applyBorder="1" applyAlignment="1" applyProtection="1">
      <alignment horizontal="left"/>
    </xf>
    <xf numFmtId="0" fontId="26" fillId="9" borderId="26" xfId="3" applyFont="1" applyFill="1" applyBorder="1" applyAlignment="1" applyProtection="1">
      <alignment horizontal="center"/>
    </xf>
    <xf numFmtId="0" fontId="26" fillId="9" borderId="36" xfId="3" applyFont="1" applyFill="1" applyBorder="1" applyAlignment="1" applyProtection="1">
      <alignment horizontal="center"/>
    </xf>
    <xf numFmtId="0" fontId="26" fillId="9" borderId="27" xfId="3" applyFont="1" applyFill="1" applyBorder="1" applyAlignment="1" applyProtection="1">
      <alignment horizontal="center"/>
    </xf>
    <xf numFmtId="0" fontId="26" fillId="9" borderId="0" xfId="3" applyFont="1" applyFill="1" applyBorder="1" applyAlignment="1" applyProtection="1">
      <alignment horizontal="center"/>
    </xf>
    <xf numFmtId="0" fontId="26" fillId="9" borderId="9" xfId="3" applyFont="1" applyFill="1" applyBorder="1" applyAlignment="1" applyProtection="1">
      <alignment horizontal="center"/>
    </xf>
    <xf numFmtId="168" fontId="28" fillId="7" borderId="9" xfId="1" quotePrefix="1" applyNumberFormat="1" applyFont="1" applyFill="1" applyBorder="1" applyAlignment="1" applyProtection="1">
      <alignment horizontal="center"/>
    </xf>
    <xf numFmtId="0" fontId="28" fillId="7" borderId="10" xfId="3" quotePrefix="1" applyFont="1" applyFill="1" applyBorder="1" applyAlignment="1" applyProtection="1">
      <alignment horizontal="left"/>
    </xf>
    <xf numFmtId="168" fontId="28" fillId="7" borderId="11" xfId="1" quotePrefix="1" applyNumberFormat="1" applyFont="1" applyFill="1" applyBorder="1" applyAlignment="1" applyProtection="1">
      <alignment horizontal="center"/>
    </xf>
    <xf numFmtId="0" fontId="26" fillId="9" borderId="1" xfId="3" applyFont="1" applyFill="1" applyBorder="1" applyAlignment="1" applyProtection="1">
      <alignment horizontal="center"/>
    </xf>
    <xf numFmtId="0" fontId="26" fillId="9" borderId="11" xfId="3" applyFont="1" applyFill="1" applyBorder="1" applyAlignment="1" applyProtection="1">
      <alignment horizontal="center"/>
    </xf>
    <xf numFmtId="0" fontId="42" fillId="0" borderId="0" xfId="3" applyFont="1" applyFill="1" applyProtection="1"/>
    <xf numFmtId="0" fontId="43" fillId="0" borderId="0" xfId="3" applyFont="1" applyFill="1"/>
    <xf numFmtId="37" fontId="38" fillId="0" borderId="11" xfId="3" applyNumberFormat="1" applyFont="1" applyFill="1" applyBorder="1" applyProtection="1"/>
    <xf numFmtId="0" fontId="43" fillId="0" borderId="0" xfId="3" applyFont="1" applyFill="1" applyProtection="1"/>
    <xf numFmtId="2" fontId="26" fillId="7" borderId="0" xfId="3" applyNumberFormat="1" applyFont="1" applyFill="1" applyProtection="1"/>
    <xf numFmtId="37" fontId="26" fillId="7" borderId="0" xfId="3" applyNumberFormat="1" applyFont="1" applyFill="1" applyProtection="1"/>
    <xf numFmtId="37" fontId="26" fillId="0" borderId="0" xfId="3" applyNumberFormat="1" applyFont="1" applyFill="1" applyProtection="1"/>
    <xf numFmtId="173" fontId="28" fillId="0" borderId="0" xfId="3" applyNumberFormat="1" applyFont="1" applyFill="1" applyProtection="1"/>
    <xf numFmtId="174" fontId="33" fillId="0" borderId="26" xfId="6" applyFont="1" applyBorder="1">
      <alignment horizontal="left" wrapText="1"/>
    </xf>
    <xf numFmtId="38" fontId="40" fillId="0" borderId="0" xfId="6" applyNumberFormat="1" applyFont="1" applyFill="1" applyAlignment="1">
      <alignment horizontal="center"/>
    </xf>
    <xf numFmtId="173" fontId="28" fillId="0" borderId="26" xfId="3" applyNumberFormat="1" applyFont="1" applyFill="1" applyBorder="1" applyProtection="1"/>
    <xf numFmtId="174" fontId="40" fillId="0" borderId="0" xfId="6" applyFont="1">
      <alignment horizontal="left" wrapText="1"/>
    </xf>
    <xf numFmtId="168" fontId="40" fillId="0" borderId="0" xfId="6" applyNumberFormat="1" applyFont="1" applyAlignment="1">
      <alignment horizontal="center"/>
    </xf>
    <xf numFmtId="168" fontId="14" fillId="0" borderId="26" xfId="0" quotePrefix="1" applyNumberFormat="1" applyFont="1" applyBorder="1"/>
    <xf numFmtId="168" fontId="40" fillId="0" borderId="26" xfId="6" applyNumberFormat="1" applyFont="1" applyBorder="1" applyAlignment="1">
      <alignment horizontal="center"/>
    </xf>
    <xf numFmtId="174" fontId="40" fillId="0" borderId="0" xfId="6" applyFont="1" applyAlignment="1">
      <alignment horizontal="center"/>
    </xf>
    <xf numFmtId="0" fontId="30" fillId="0" borderId="26" xfId="0" applyFont="1" applyFill="1" applyBorder="1"/>
    <xf numFmtId="0" fontId="44" fillId="0" borderId="0" xfId="0" applyFont="1"/>
    <xf numFmtId="0" fontId="45" fillId="0" borderId="0" xfId="0" quotePrefix="1" applyFont="1" applyFill="1" applyBorder="1"/>
    <xf numFmtId="41" fontId="44" fillId="0" borderId="0" xfId="0" applyNumberFormat="1" applyFont="1"/>
    <xf numFmtId="0" fontId="14" fillId="0" borderId="0" xfId="0" applyFont="1"/>
    <xf numFmtId="9" fontId="46" fillId="0" borderId="0" xfId="2" applyFont="1"/>
    <xf numFmtId="164" fontId="46" fillId="0" borderId="0" xfId="2" applyNumberFormat="1" applyFont="1"/>
    <xf numFmtId="2" fontId="46" fillId="0" borderId="0" xfId="0" applyNumberFormat="1" applyFont="1"/>
    <xf numFmtId="175" fontId="14" fillId="0" borderId="0" xfId="0" quotePrefix="1" applyNumberFormat="1" applyFont="1" applyFill="1"/>
    <xf numFmtId="175" fontId="14" fillId="0" borderId="0" xfId="0" applyNumberFormat="1" applyFont="1" applyFill="1"/>
    <xf numFmtId="168" fontId="46" fillId="0" borderId="0" xfId="1" applyNumberFormat="1" applyFont="1"/>
    <xf numFmtId="41" fontId="14" fillId="0" borderId="26" xfId="0" applyNumberFormat="1" applyFont="1" applyBorder="1"/>
    <xf numFmtId="168" fontId="14" fillId="0" borderId="0" xfId="1" applyNumberFormat="1" applyFont="1"/>
    <xf numFmtId="168" fontId="14" fillId="0" borderId="26" xfId="0" applyNumberFormat="1" applyFont="1" applyBorder="1"/>
    <xf numFmtId="41" fontId="14" fillId="0" borderId="0" xfId="0" applyNumberFormat="1" applyFont="1"/>
    <xf numFmtId="41" fontId="44" fillId="0" borderId="0" xfId="0" applyNumberFormat="1" applyFont="1" applyBorder="1"/>
    <xf numFmtId="168" fontId="44" fillId="0" borderId="0" xfId="1" applyNumberFormat="1" applyFont="1" applyFill="1"/>
    <xf numFmtId="168" fontId="47" fillId="0" borderId="0" xfId="1" applyNumberFormat="1" applyFont="1" applyFill="1"/>
    <xf numFmtId="171" fontId="48" fillId="0" borderId="0" xfId="0" applyNumberFormat="1" applyFont="1" applyFill="1"/>
    <xf numFmtId="171" fontId="14" fillId="0" borderId="0" xfId="0" applyNumberFormat="1" applyFont="1"/>
    <xf numFmtId="168" fontId="44" fillId="0" borderId="0" xfId="1" applyNumberFormat="1" applyFont="1"/>
    <xf numFmtId="164" fontId="44" fillId="0" borderId="0" xfId="2" applyNumberFormat="1" applyFont="1"/>
    <xf numFmtId="168" fontId="14" fillId="0" borderId="0" xfId="0" quotePrefix="1" applyNumberFormat="1" applyFont="1"/>
    <xf numFmtId="168" fontId="14" fillId="0" borderId="0" xfId="0" applyNumberFormat="1" applyFont="1"/>
    <xf numFmtId="168" fontId="47" fillId="0" borderId="0" xfId="1" applyNumberFormat="1" applyFont="1" applyBorder="1"/>
    <xf numFmtId="41" fontId="14" fillId="0" borderId="26" xfId="0" quotePrefix="1" applyNumberFormat="1" applyFont="1" applyFill="1" applyBorder="1"/>
    <xf numFmtId="168" fontId="14" fillId="0" borderId="0" xfId="1" applyNumberFormat="1" applyFont="1" applyBorder="1"/>
    <xf numFmtId="168" fontId="44" fillId="0" borderId="0" xfId="0" applyNumberFormat="1" applyFont="1"/>
    <xf numFmtId="170" fontId="14" fillId="0" borderId="0" xfId="0" applyNumberFormat="1" applyFont="1"/>
    <xf numFmtId="176" fontId="14" fillId="0" borderId="0" xfId="0" applyNumberFormat="1" applyFont="1"/>
    <xf numFmtId="176" fontId="44" fillId="0" borderId="0" xfId="0" applyNumberFormat="1" applyFont="1"/>
    <xf numFmtId="0" fontId="30" fillId="0" borderId="0" xfId="0" applyFont="1"/>
    <xf numFmtId="177" fontId="45" fillId="0" borderId="0" xfId="0" applyNumberFormat="1" applyFont="1"/>
    <xf numFmtId="177" fontId="45" fillId="0" borderId="0" xfId="0" applyNumberFormat="1" applyFont="1" applyFill="1"/>
    <xf numFmtId="178" fontId="45" fillId="0" borderId="0" xfId="0" applyNumberFormat="1" applyFont="1"/>
    <xf numFmtId="0" fontId="44" fillId="7" borderId="0" xfId="0" applyFont="1" applyFill="1"/>
    <xf numFmtId="178" fontId="45" fillId="7" borderId="0" xfId="0" applyNumberFormat="1" applyFont="1" applyFill="1"/>
    <xf numFmtId="0" fontId="44" fillId="0" borderId="0" xfId="0" applyFont="1" applyFill="1"/>
    <xf numFmtId="178" fontId="45" fillId="0" borderId="0" xfId="0" applyNumberFormat="1" applyFont="1" applyFill="1"/>
    <xf numFmtId="1" fontId="26" fillId="0" borderId="0" xfId="3" applyNumberFormat="1" applyFont="1" applyFill="1" applyProtection="1"/>
    <xf numFmtId="0" fontId="49" fillId="0" borderId="0" xfId="3" applyFont="1" applyFill="1" applyProtection="1"/>
    <xf numFmtId="0" fontId="26" fillId="0" borderId="0" xfId="3" applyFont="1" applyFill="1"/>
    <xf numFmtId="0" fontId="29" fillId="0" borderId="0" xfId="3" applyFont="1" applyFill="1"/>
    <xf numFmtId="0" fontId="50" fillId="0" borderId="0" xfId="3" applyFont="1" applyFill="1" applyAlignment="1">
      <alignment horizontal="center"/>
    </xf>
    <xf numFmtId="0" fontId="28" fillId="0" borderId="26" xfId="3" applyFont="1" applyFill="1" applyBorder="1"/>
    <xf numFmtId="0" fontId="46" fillId="0" borderId="0" xfId="3" applyFont="1" applyFill="1"/>
    <xf numFmtId="168" fontId="26" fillId="0" borderId="0" xfId="1" applyNumberFormat="1" applyFont="1" applyFill="1"/>
    <xf numFmtId="10" fontId="26" fillId="0" borderId="0" xfId="3" applyNumberFormat="1" applyFont="1" applyFill="1"/>
    <xf numFmtId="0" fontId="26" fillId="0" borderId="0" xfId="3" applyFont="1" applyFill="1" applyBorder="1"/>
    <xf numFmtId="10" fontId="46" fillId="0" borderId="0" xfId="2" applyNumberFormat="1" applyFont="1" applyFill="1"/>
    <xf numFmtId="0" fontId="28" fillId="0" borderId="0" xfId="3" applyFont="1" applyFill="1" applyBorder="1"/>
    <xf numFmtId="164" fontId="32" fillId="0" borderId="0" xfId="2" applyNumberFormat="1" applyFont="1" applyFill="1"/>
    <xf numFmtId="164" fontId="26" fillId="0" borderId="0" xfId="2" applyNumberFormat="1" applyFont="1" applyFill="1"/>
    <xf numFmtId="0" fontId="28" fillId="0" borderId="0" xfId="3" applyFont="1" applyFill="1"/>
    <xf numFmtId="10" fontId="51" fillId="0" borderId="26" xfId="2" applyNumberFormat="1" applyFont="1" applyFill="1" applyBorder="1"/>
    <xf numFmtId="164" fontId="52" fillId="0" borderId="0" xfId="2" applyNumberFormat="1" applyFont="1" applyFill="1"/>
    <xf numFmtId="0" fontId="32" fillId="0" borderId="0" xfId="3" applyFont="1" applyFill="1"/>
    <xf numFmtId="43" fontId="46" fillId="0" borderId="26" xfId="3" applyNumberFormat="1" applyFont="1" applyFill="1" applyBorder="1"/>
    <xf numFmtId="43" fontId="50" fillId="0" borderId="26" xfId="1" applyNumberFormat="1" applyFont="1" applyFill="1" applyBorder="1"/>
    <xf numFmtId="169" fontId="26" fillId="0" borderId="0" xfId="1" applyNumberFormat="1" applyFont="1" applyFill="1"/>
    <xf numFmtId="0" fontId="46" fillId="0" borderId="26" xfId="3" applyFont="1" applyFill="1" applyBorder="1"/>
    <xf numFmtId="0" fontId="50" fillId="0" borderId="26" xfId="3" applyFont="1" applyFill="1" applyBorder="1"/>
    <xf numFmtId="166" fontId="26" fillId="0" borderId="0" xfId="3" applyNumberFormat="1" applyFont="1" applyFill="1"/>
    <xf numFmtId="166" fontId="26" fillId="0" borderId="0" xfId="3" applyNumberFormat="1" applyFont="1" applyFill="1" applyBorder="1"/>
    <xf numFmtId="43" fontId="46" fillId="0" borderId="0" xfId="3" applyNumberFormat="1" applyFont="1" applyFill="1"/>
    <xf numFmtId="166" fontId="26" fillId="0" borderId="26" xfId="3" applyNumberFormat="1" applyFont="1" applyFill="1" applyBorder="1"/>
    <xf numFmtId="166" fontId="28" fillId="0" borderId="26" xfId="3" applyNumberFormat="1" applyFont="1" applyFill="1" applyBorder="1"/>
    <xf numFmtId="166" fontId="50" fillId="0" borderId="0" xfId="3" applyNumberFormat="1" applyFont="1" applyFill="1" applyBorder="1"/>
    <xf numFmtId="17" fontId="28" fillId="0" borderId="26" xfId="3" applyNumberFormat="1" applyFont="1" applyFill="1" applyBorder="1"/>
    <xf numFmtId="0" fontId="17" fillId="0" borderId="0" xfId="3" applyFont="1" applyFill="1"/>
    <xf numFmtId="43" fontId="17" fillId="0" borderId="0" xfId="1" applyFont="1" applyFill="1"/>
    <xf numFmtId="0" fontId="14" fillId="0" borderId="26" xfId="3" applyFont="1" applyFill="1" applyBorder="1"/>
    <xf numFmtId="169" fontId="14" fillId="0" borderId="0" xfId="1" applyNumberFormat="1" applyFont="1" applyFill="1" applyAlignment="1">
      <alignment horizontal="left"/>
    </xf>
    <xf numFmtId="164" fontId="6" fillId="0" borderId="0" xfId="2" applyNumberFormat="1" applyFont="1" applyFill="1"/>
    <xf numFmtId="169" fontId="14" fillId="0" borderId="0" xfId="1" applyNumberFormat="1" applyFont="1" applyFill="1"/>
    <xf numFmtId="169" fontId="47" fillId="0" borderId="0" xfId="1" applyNumberFormat="1" applyFont="1" applyFill="1"/>
    <xf numFmtId="0" fontId="14" fillId="0" borderId="0" xfId="3" quotePrefix="1" applyFont="1" applyFill="1"/>
    <xf numFmtId="0" fontId="47" fillId="0" borderId="0" xfId="3" applyFont="1" applyFill="1"/>
    <xf numFmtId="168" fontId="14" fillId="0" borderId="0" xfId="1" applyNumberFormat="1" applyFont="1" applyFill="1"/>
    <xf numFmtId="2" fontId="14" fillId="0" borderId="0" xfId="3" applyNumberFormat="1" applyFont="1" applyFill="1"/>
    <xf numFmtId="0" fontId="30" fillId="0" borderId="26" xfId="3" applyFont="1" applyFill="1" applyBorder="1"/>
    <xf numFmtId="37" fontId="14" fillId="0" borderId="0" xfId="3" applyNumberFormat="1" applyFont="1" applyFill="1" applyAlignment="1">
      <alignment horizontal="center"/>
    </xf>
    <xf numFmtId="38" fontId="14" fillId="0" borderId="26" xfId="3" applyNumberFormat="1" applyFont="1" applyFill="1" applyBorder="1" applyAlignment="1">
      <alignment horizontal="center"/>
    </xf>
    <xf numFmtId="0" fontId="20" fillId="0" borderId="5" xfId="3" applyFont="1" applyFill="1" applyBorder="1"/>
    <xf numFmtId="0" fontId="48" fillId="0" borderId="6" xfId="3" applyFont="1" applyFill="1" applyBorder="1"/>
    <xf numFmtId="0" fontId="14" fillId="0" borderId="6" xfId="3" applyFont="1" applyFill="1" applyBorder="1"/>
    <xf numFmtId="0" fontId="14" fillId="0" borderId="7" xfId="3" applyFont="1" applyFill="1" applyBorder="1"/>
    <xf numFmtId="0" fontId="14" fillId="0" borderId="8" xfId="3" applyFont="1" applyFill="1" applyBorder="1"/>
    <xf numFmtId="0" fontId="14" fillId="0" borderId="0" xfId="3" applyFont="1" applyFill="1" applyBorder="1"/>
    <xf numFmtId="0" fontId="14" fillId="0" borderId="9" xfId="3" applyFont="1" applyFill="1" applyBorder="1"/>
    <xf numFmtId="0" fontId="30" fillId="0" borderId="5" xfId="3" quotePrefix="1" applyFont="1" applyFill="1" applyBorder="1" applyAlignment="1">
      <alignment horizontal="center"/>
    </xf>
    <xf numFmtId="0" fontId="30" fillId="0" borderId="6" xfId="3" quotePrefix="1" applyFont="1" applyFill="1" applyBorder="1" applyAlignment="1">
      <alignment horizontal="center"/>
    </xf>
    <xf numFmtId="0" fontId="30" fillId="0" borderId="7" xfId="3" quotePrefix="1" applyFont="1" applyFill="1" applyBorder="1" applyAlignment="1">
      <alignment horizontal="center"/>
    </xf>
    <xf numFmtId="164" fontId="30" fillId="0" borderId="10" xfId="3" applyNumberFormat="1" applyFont="1" applyFill="1" applyBorder="1" applyAlignment="1">
      <alignment horizontal="center"/>
    </xf>
    <xf numFmtId="164" fontId="30" fillId="0" borderId="1" xfId="3" applyNumberFormat="1" applyFont="1" applyFill="1" applyBorder="1" applyAlignment="1">
      <alignment horizontal="center"/>
    </xf>
    <xf numFmtId="164" fontId="30" fillId="0" borderId="11" xfId="3" applyNumberFormat="1" applyFont="1" applyFill="1" applyBorder="1" applyAlignment="1">
      <alignment horizontal="center"/>
    </xf>
    <xf numFmtId="0" fontId="14" fillId="0" borderId="9" xfId="3" applyFont="1" applyFill="1" applyBorder="1" applyAlignment="1">
      <alignment horizontal="center"/>
    </xf>
    <xf numFmtId="0" fontId="14" fillId="0" borderId="8" xfId="3" applyFont="1" applyFill="1" applyBorder="1" applyAlignment="1">
      <alignment horizontal="left"/>
    </xf>
    <xf numFmtId="37" fontId="14" fillId="9" borderId="0" xfId="3" applyNumberFormat="1" applyFont="1" applyFill="1" applyBorder="1" applyAlignment="1">
      <alignment horizontal="center"/>
    </xf>
    <xf numFmtId="0" fontId="14" fillId="7" borderId="31" xfId="3" applyFont="1" applyFill="1" applyBorder="1" applyAlignment="1">
      <alignment horizontal="center"/>
    </xf>
    <xf numFmtId="37" fontId="26" fillId="7" borderId="33" xfId="3" applyNumberFormat="1" applyFont="1" applyFill="1" applyBorder="1" applyAlignment="1">
      <alignment horizontal="center"/>
    </xf>
    <xf numFmtId="0" fontId="14" fillId="0" borderId="42" xfId="3" applyFont="1" applyFill="1" applyBorder="1"/>
    <xf numFmtId="37" fontId="28" fillId="0" borderId="0" xfId="3" applyNumberFormat="1" applyFont="1" applyFill="1" applyBorder="1" applyAlignment="1" applyProtection="1">
      <alignment horizontal="right"/>
    </xf>
    <xf numFmtId="10" fontId="0" fillId="0" borderId="9" xfId="0" applyNumberFormat="1" applyBorder="1" applyAlignment="1">
      <alignment horizontal="center" wrapText="1"/>
    </xf>
    <xf numFmtId="0" fontId="0" fillId="0" borderId="0" xfId="0" applyAlignment="1">
      <alignment horizontal="center" wrapText="1"/>
    </xf>
    <xf numFmtId="179" fontId="0" fillId="0" borderId="0" xfId="0" applyNumberFormat="1" applyAlignment="1">
      <alignment horizontal="center" wrapText="1"/>
    </xf>
    <xf numFmtId="179" fontId="9" fillId="0" borderId="0" xfId="0" applyNumberFormat="1" applyFont="1" applyAlignment="1">
      <alignment horizontal="center" wrapText="1"/>
    </xf>
    <xf numFmtId="9" fontId="14" fillId="0" borderId="43" xfId="3" applyNumberFormat="1" applyFont="1" applyFill="1" applyBorder="1"/>
    <xf numFmtId="10" fontId="0" fillId="0" borderId="9" xfId="0" applyNumberFormat="1" applyBorder="1" applyAlignment="1">
      <alignment horizontal="center"/>
    </xf>
    <xf numFmtId="0" fontId="0" fillId="0" borderId="0" xfId="0" applyAlignment="1">
      <alignment horizontal="center"/>
    </xf>
    <xf numFmtId="179" fontId="0" fillId="0" borderId="0" xfId="0" applyNumberFormat="1" applyAlignment="1">
      <alignment horizontal="center"/>
    </xf>
    <xf numFmtId="179" fontId="0" fillId="0" borderId="0" xfId="0" applyNumberFormat="1"/>
    <xf numFmtId="179" fontId="0" fillId="0" borderId="0" xfId="0" applyNumberFormat="1" applyAlignment="1">
      <alignment horizontal="right"/>
    </xf>
    <xf numFmtId="179" fontId="9" fillId="0" borderId="0" xfId="0" applyNumberFormat="1" applyFont="1"/>
    <xf numFmtId="0" fontId="30" fillId="0" borderId="8" xfId="3" applyFont="1" applyFill="1" applyBorder="1"/>
    <xf numFmtId="43" fontId="14" fillId="5" borderId="43" xfId="1" applyFont="1" applyFill="1" applyBorder="1" applyAlignment="1">
      <alignment horizontal="center"/>
    </xf>
    <xf numFmtId="43" fontId="14" fillId="0" borderId="43" xfId="1" applyFont="1" applyFill="1" applyBorder="1"/>
    <xf numFmtId="43" fontId="14" fillId="10" borderId="43" xfId="1" applyFont="1" applyFill="1" applyBorder="1" applyAlignment="1">
      <alignment horizontal="center"/>
    </xf>
    <xf numFmtId="0" fontId="14" fillId="0" borderId="43" xfId="3" applyFont="1" applyFill="1" applyBorder="1"/>
    <xf numFmtId="172" fontId="14" fillId="0" borderId="0" xfId="3" applyNumberFormat="1" applyFont="1" applyFill="1" applyBorder="1"/>
    <xf numFmtId="177" fontId="0" fillId="0" borderId="0" xfId="0" applyNumberFormat="1" applyBorder="1"/>
    <xf numFmtId="0" fontId="28" fillId="0" borderId="8" xfId="3" applyFont="1" applyFill="1" applyBorder="1" applyAlignment="1" applyProtection="1">
      <alignment horizontal="left"/>
    </xf>
    <xf numFmtId="43" fontId="14" fillId="11" borderId="43" xfId="1" applyFont="1" applyFill="1" applyBorder="1" applyAlignment="1">
      <alignment horizontal="center"/>
    </xf>
    <xf numFmtId="43" fontId="14" fillId="9" borderId="43" xfId="1" applyFont="1" applyFill="1" applyBorder="1" applyAlignment="1">
      <alignment horizontal="center"/>
    </xf>
    <xf numFmtId="0" fontId="14" fillId="3" borderId="17" xfId="3" applyFont="1" applyFill="1" applyBorder="1"/>
    <xf numFmtId="37" fontId="14" fillId="0" borderId="0" xfId="3" applyNumberFormat="1" applyFont="1" applyFill="1" applyBorder="1" applyAlignment="1">
      <alignment horizontal="center"/>
    </xf>
    <xf numFmtId="168" fontId="14" fillId="0" borderId="0" xfId="1" applyNumberFormat="1" applyFont="1" applyFill="1" applyBorder="1" applyAlignment="1">
      <alignment horizontal="center"/>
    </xf>
    <xf numFmtId="0" fontId="14" fillId="0" borderId="1" xfId="3" applyFont="1" applyFill="1" applyBorder="1"/>
    <xf numFmtId="0" fontId="14" fillId="0" borderId="17" xfId="3" applyFont="1" applyFill="1" applyBorder="1"/>
    <xf numFmtId="37" fontId="14" fillId="0" borderId="1" xfId="3" applyNumberFormat="1" applyFont="1" applyFill="1" applyBorder="1" applyAlignment="1">
      <alignment horizontal="center"/>
    </xf>
    <xf numFmtId="168" fontId="14" fillId="0" borderId="1" xfId="1" applyNumberFormat="1" applyFont="1" applyFill="1" applyBorder="1" applyAlignment="1">
      <alignment horizontal="center"/>
    </xf>
    <xf numFmtId="0" fontId="14" fillId="0" borderId="11" xfId="3" applyFont="1" applyFill="1" applyBorder="1" applyAlignment="1">
      <alignment horizontal="center"/>
    </xf>
    <xf numFmtId="0" fontId="14" fillId="0" borderId="0" xfId="3" applyFont="1" applyFill="1" applyAlignment="1">
      <alignment horizontal="left"/>
    </xf>
    <xf numFmtId="0" fontId="56" fillId="0" borderId="0" xfId="7"/>
    <xf numFmtId="0" fontId="23" fillId="13" borderId="47" xfId="7" applyFont="1" applyFill="1" applyBorder="1" applyAlignment="1">
      <alignment horizontal="left" vertical="top" wrapText="1"/>
    </xf>
    <xf numFmtId="0" fontId="23" fillId="13" borderId="0" xfId="7" applyFont="1" applyFill="1" applyAlignment="1">
      <alignment horizontal="left" vertical="top" wrapText="1"/>
    </xf>
    <xf numFmtId="0" fontId="56" fillId="0" borderId="47" xfId="7" applyBorder="1" applyAlignment="1">
      <alignment vertical="top"/>
    </xf>
    <xf numFmtId="0" fontId="56" fillId="0" borderId="52" xfId="7" applyBorder="1" applyAlignment="1">
      <alignment vertical="top"/>
    </xf>
    <xf numFmtId="0" fontId="56" fillId="0" borderId="53" xfId="7" applyBorder="1" applyAlignment="1">
      <alignment vertical="top"/>
    </xf>
    <xf numFmtId="0" fontId="63" fillId="18" borderId="0" xfId="8" applyFont="1" applyFill="1"/>
    <xf numFmtId="0" fontId="1" fillId="0" borderId="0" xfId="8"/>
    <xf numFmtId="9" fontId="0" fillId="0" borderId="0" xfId="9" applyFont="1"/>
    <xf numFmtId="44" fontId="0" fillId="0" borderId="0" xfId="10" applyFont="1"/>
    <xf numFmtId="0" fontId="1" fillId="0" borderId="0" xfId="8" applyAlignment="1">
      <alignment horizontal="center"/>
    </xf>
    <xf numFmtId="171" fontId="0" fillId="0" borderId="0" xfId="10" applyNumberFormat="1" applyFont="1"/>
    <xf numFmtId="171" fontId="1" fillId="0" borderId="0" xfId="8" applyNumberFormat="1"/>
    <xf numFmtId="0" fontId="1" fillId="18" borderId="0" xfId="8" applyFill="1"/>
    <xf numFmtId="0" fontId="1" fillId="0" borderId="0" xfId="8" applyFill="1" applyAlignment="1">
      <alignment horizontal="center"/>
    </xf>
    <xf numFmtId="0" fontId="1" fillId="0" borderId="0" xfId="8" applyFill="1"/>
    <xf numFmtId="44" fontId="1" fillId="0" borderId="0" xfId="8" applyNumberFormat="1" applyFill="1"/>
    <xf numFmtId="0" fontId="63" fillId="18" borderId="0" xfId="8" applyFont="1" applyFill="1" applyAlignment="1">
      <alignment wrapText="1"/>
    </xf>
    <xf numFmtId="0" fontId="64" fillId="0" borderId="0" xfId="8" applyFont="1"/>
    <xf numFmtId="0" fontId="3" fillId="18" borderId="0" xfId="8" applyFont="1" applyFill="1"/>
    <xf numFmtId="2" fontId="1" fillId="19" borderId="0" xfId="8" applyNumberFormat="1" applyFill="1"/>
    <xf numFmtId="0" fontId="1" fillId="20" borderId="0" xfId="8" applyFill="1"/>
    <xf numFmtId="7" fontId="1" fillId="0" borderId="0" xfId="8" applyNumberFormat="1"/>
    <xf numFmtId="0" fontId="40" fillId="0" borderId="0" xfId="3" applyFont="1" applyFill="1" applyProtection="1"/>
    <xf numFmtId="10" fontId="65" fillId="0" borderId="0" xfId="2" applyNumberFormat="1" applyFont="1" applyFill="1" applyAlignment="1">
      <alignment horizontal="center"/>
    </xf>
    <xf numFmtId="1" fontId="66" fillId="0" borderId="0" xfId="11" applyNumberFormat="1" applyFont="1" applyFill="1" applyAlignment="1"/>
    <xf numFmtId="180" fontId="40" fillId="0" borderId="0" xfId="3" applyNumberFormat="1" applyFont="1" applyFill="1" applyProtection="1"/>
    <xf numFmtId="181" fontId="40" fillId="0" borderId="0" xfId="3" applyNumberFormat="1" applyFont="1" applyFill="1" applyProtection="1"/>
    <xf numFmtId="0" fontId="67" fillId="0" borderId="0" xfId="3" applyFont="1" applyFill="1" applyProtection="1"/>
    <xf numFmtId="37" fontId="40" fillId="0" borderId="0" xfId="3" applyNumberFormat="1" applyFont="1" applyFill="1" applyProtection="1"/>
    <xf numFmtId="164" fontId="26" fillId="0" borderId="0" xfId="2" applyNumberFormat="1" applyFont="1" applyFill="1" applyProtection="1"/>
    <xf numFmtId="164" fontId="40" fillId="0" borderId="0" xfId="3" applyNumberFormat="1" applyFont="1" applyFill="1" applyProtection="1"/>
    <xf numFmtId="0" fontId="66" fillId="0" borderId="0" xfId="11" applyNumberFormat="1" applyFont="1" applyFill="1" applyAlignment="1"/>
    <xf numFmtId="0" fontId="33" fillId="0" borderId="55" xfId="3" applyFont="1" applyFill="1" applyBorder="1" applyProtection="1"/>
    <xf numFmtId="0" fontId="68" fillId="0" borderId="0" xfId="3" applyFont="1" applyFill="1" applyAlignment="1" applyProtection="1">
      <alignment horizontal="right"/>
    </xf>
    <xf numFmtId="0" fontId="40" fillId="0" borderId="0" xfId="3" applyFont="1" applyFill="1" applyBorder="1" applyProtection="1"/>
    <xf numFmtId="14" fontId="26" fillId="0" borderId="0" xfId="3" applyNumberFormat="1" applyFont="1" applyFill="1" applyProtection="1"/>
    <xf numFmtId="164" fontId="26" fillId="0" borderId="0" xfId="2" quotePrefix="1" applyNumberFormat="1" applyFont="1" applyFill="1" applyProtection="1"/>
    <xf numFmtId="37" fontId="26" fillId="0" borderId="0" xfId="3" quotePrefix="1" applyNumberFormat="1" applyFont="1" applyFill="1" applyProtection="1"/>
    <xf numFmtId="37" fontId="28" fillId="0" borderId="0" xfId="3" applyNumberFormat="1" applyFont="1" applyFill="1" applyProtection="1"/>
    <xf numFmtId="168" fontId="26" fillId="0" borderId="0" xfId="1" applyNumberFormat="1" applyFont="1"/>
    <xf numFmtId="43" fontId="26" fillId="0" borderId="0" xfId="1" applyFont="1" applyFill="1" applyProtection="1"/>
    <xf numFmtId="0" fontId="26" fillId="21" borderId="0" xfId="3" applyFont="1" applyFill="1" applyProtection="1"/>
    <xf numFmtId="0" fontId="40" fillId="21" borderId="0" xfId="3" applyFont="1" applyFill="1" applyProtection="1"/>
    <xf numFmtId="43" fontId="26" fillId="21" borderId="0" xfId="1" applyFont="1" applyFill="1" applyProtection="1"/>
    <xf numFmtId="43" fontId="40" fillId="0" borderId="0" xfId="3" applyNumberFormat="1" applyFont="1" applyFill="1" applyProtection="1"/>
    <xf numFmtId="0" fontId="26" fillId="0" borderId="0" xfId="3" applyFont="1" applyFill="1" applyBorder="1" applyProtection="1"/>
    <xf numFmtId="171" fontId="26" fillId="0" borderId="0" xfId="12" applyNumberFormat="1" applyFont="1" applyFill="1" applyAlignment="1" applyProtection="1">
      <alignment horizontal="center"/>
    </xf>
    <xf numFmtId="171" fontId="26" fillId="0" borderId="0" xfId="12" applyNumberFormat="1" applyFont="1" applyFill="1" applyAlignment="1" applyProtection="1"/>
    <xf numFmtId="171" fontId="14" fillId="0" borderId="0" xfId="12" quotePrefix="1" applyNumberFormat="1" applyFont="1" applyFill="1"/>
    <xf numFmtId="171" fontId="44" fillId="0" borderId="0" xfId="12" quotePrefix="1" applyNumberFormat="1" applyFont="1" applyFill="1"/>
    <xf numFmtId="171" fontId="14" fillId="0" borderId="0" xfId="12" applyNumberFormat="1" applyFont="1"/>
    <xf numFmtId="171" fontId="14" fillId="0" borderId="0" xfId="12" quotePrefix="1" applyNumberFormat="1" applyFont="1"/>
    <xf numFmtId="0" fontId="28" fillId="22" borderId="8" xfId="3" applyFont="1" applyFill="1" applyBorder="1" applyProtection="1"/>
    <xf numFmtId="172" fontId="28" fillId="22" borderId="9" xfId="3" applyNumberFormat="1" applyFont="1" applyFill="1" applyBorder="1" applyAlignment="1" applyProtection="1">
      <alignment horizontal="right"/>
    </xf>
    <xf numFmtId="164" fontId="28" fillId="22" borderId="9" xfId="2" applyNumberFormat="1" applyFont="1" applyFill="1" applyBorder="1" applyAlignment="1" applyProtection="1">
      <alignment horizontal="right"/>
    </xf>
    <xf numFmtId="0" fontId="28" fillId="22" borderId="8" xfId="3" quotePrefix="1" applyFont="1" applyFill="1" applyBorder="1" applyAlignment="1" applyProtection="1">
      <alignment horizontal="left"/>
    </xf>
    <xf numFmtId="168" fontId="28" fillId="22" borderId="9" xfId="1" quotePrefix="1" applyNumberFormat="1" applyFont="1" applyFill="1" applyBorder="1" applyAlignment="1" applyProtection="1">
      <alignment horizontal="center"/>
    </xf>
    <xf numFmtId="0" fontId="26" fillId="22" borderId="0" xfId="3" applyFont="1" applyFill="1"/>
    <xf numFmtId="0" fontId="53" fillId="22" borderId="0" xfId="3" applyFont="1" applyFill="1"/>
    <xf numFmtId="0" fontId="50" fillId="22" borderId="0" xfId="3" applyFont="1" applyFill="1"/>
    <xf numFmtId="168" fontId="14" fillId="22" borderId="0" xfId="1" applyNumberFormat="1" applyFont="1" applyFill="1" applyBorder="1"/>
    <xf numFmtId="9" fontId="14" fillId="22" borderId="42" xfId="2" applyFont="1" applyFill="1" applyBorder="1" applyAlignment="1">
      <alignment horizontal="center"/>
    </xf>
    <xf numFmtId="0" fontId="13" fillId="22" borderId="5" xfId="0" applyFont="1" applyFill="1" applyBorder="1" applyAlignment="1">
      <alignment horizontal="left"/>
    </xf>
    <xf numFmtId="0" fontId="0" fillId="22" borderId="0" xfId="0" applyFill="1" applyBorder="1"/>
    <xf numFmtId="0" fontId="13" fillId="22" borderId="7" xfId="0" applyFont="1" applyFill="1" applyBorder="1" applyAlignment="1">
      <alignment horizontal="left"/>
    </xf>
    <xf numFmtId="0" fontId="13" fillId="22" borderId="8" xfId="0" applyFont="1" applyFill="1" applyBorder="1" applyAlignment="1">
      <alignment horizontal="left"/>
    </xf>
    <xf numFmtId="0" fontId="13" fillId="22" borderId="9" xfId="0" applyFont="1" applyFill="1" applyBorder="1" applyAlignment="1">
      <alignment horizontal="left"/>
    </xf>
    <xf numFmtId="9" fontId="13" fillId="22" borderId="9" xfId="2" applyFont="1" applyFill="1" applyBorder="1" applyAlignment="1">
      <alignment horizontal="left"/>
    </xf>
    <xf numFmtId="166" fontId="13" fillId="22" borderId="9" xfId="0" applyNumberFormat="1" applyFont="1" applyFill="1" applyBorder="1" applyAlignment="1">
      <alignment horizontal="left"/>
    </xf>
    <xf numFmtId="0" fontId="6" fillId="22" borderId="0" xfId="0" applyFont="1" applyFill="1" applyBorder="1"/>
    <xf numFmtId="2" fontId="13" fillId="22" borderId="9" xfId="0" applyNumberFormat="1" applyFont="1" applyFill="1" applyBorder="1" applyAlignment="1">
      <alignment horizontal="left"/>
    </xf>
    <xf numFmtId="1" fontId="13" fillId="22" borderId="9" xfId="0" applyNumberFormat="1" applyFont="1" applyFill="1" applyBorder="1" applyAlignment="1">
      <alignment horizontal="left"/>
    </xf>
    <xf numFmtId="17" fontId="13" fillId="22" borderId="9" xfId="0" applyNumberFormat="1" applyFont="1" applyFill="1" applyBorder="1" applyAlignment="1">
      <alignment horizontal="left"/>
    </xf>
    <xf numFmtId="0" fontId="13" fillId="22" borderId="10" xfId="0" applyFont="1" applyFill="1" applyBorder="1" applyAlignment="1">
      <alignment horizontal="left"/>
    </xf>
    <xf numFmtId="0" fontId="0" fillId="22" borderId="1" xfId="0" applyFill="1" applyBorder="1"/>
    <xf numFmtId="14" fontId="13" fillId="22" borderId="11" xfId="0" applyNumberFormat="1" applyFont="1" applyFill="1" applyBorder="1" applyAlignment="1">
      <alignment horizontal="left"/>
    </xf>
    <xf numFmtId="0" fontId="13" fillId="22" borderId="13" xfId="0" applyFont="1" applyFill="1" applyBorder="1" applyAlignment="1">
      <alignment horizontal="center"/>
    </xf>
    <xf numFmtId="0" fontId="13" fillId="22" borderId="14" xfId="0" applyFont="1" applyFill="1" applyBorder="1" applyAlignment="1">
      <alignment horizontal="center"/>
    </xf>
    <xf numFmtId="0" fontId="13" fillId="22" borderId="15" xfId="0" applyFont="1" applyFill="1" applyBorder="1" applyAlignment="1">
      <alignment horizontal="center"/>
    </xf>
    <xf numFmtId="168" fontId="13" fillId="22" borderId="0" xfId="1" applyNumberFormat="1" applyFont="1" applyFill="1" applyBorder="1" applyAlignment="1">
      <alignment horizontal="left"/>
    </xf>
    <xf numFmtId="168" fontId="13" fillId="22" borderId="16" xfId="1" applyNumberFormat="1" applyFont="1" applyFill="1" applyBorder="1" applyAlignment="1">
      <alignment horizontal="left"/>
    </xf>
    <xf numFmtId="168" fontId="13" fillId="22" borderId="9" xfId="1" applyNumberFormat="1" applyFont="1" applyFill="1" applyBorder="1" applyAlignment="1">
      <alignment horizontal="left"/>
    </xf>
    <xf numFmtId="168" fontId="13" fillId="22" borderId="18" xfId="1" applyNumberFormat="1" applyFont="1" applyFill="1" applyBorder="1" applyAlignment="1">
      <alignment horizontal="left"/>
    </xf>
    <xf numFmtId="168" fontId="13" fillId="22" borderId="19" xfId="1" applyNumberFormat="1" applyFont="1" applyFill="1" applyBorder="1" applyAlignment="1">
      <alignment horizontal="left"/>
    </xf>
    <xf numFmtId="168" fontId="13" fillId="22" borderId="20" xfId="1" applyNumberFormat="1" applyFont="1" applyFill="1" applyBorder="1" applyAlignment="1">
      <alignment horizontal="left"/>
    </xf>
    <xf numFmtId="168" fontId="13" fillId="22" borderId="21" xfId="1" applyNumberFormat="1" applyFont="1" applyFill="1" applyBorder="1" applyAlignment="1">
      <alignment horizontal="left"/>
    </xf>
    <xf numFmtId="168" fontId="13" fillId="22" borderId="22" xfId="1" applyNumberFormat="1" applyFont="1" applyFill="1" applyBorder="1" applyAlignment="1">
      <alignment horizontal="left"/>
    </xf>
    <xf numFmtId="168" fontId="13" fillId="22" borderId="23" xfId="1" applyNumberFormat="1" applyFont="1" applyFill="1" applyBorder="1" applyAlignment="1">
      <alignment horizontal="left"/>
    </xf>
    <xf numFmtId="0" fontId="19" fillId="22" borderId="8" xfId="0" applyFont="1" applyFill="1" applyBorder="1"/>
    <xf numFmtId="169" fontId="19" fillId="22" borderId="8" xfId="1" applyNumberFormat="1" applyFont="1" applyFill="1" applyBorder="1"/>
    <xf numFmtId="9" fontId="19" fillId="22" borderId="9" xfId="2" applyFont="1" applyFill="1" applyBorder="1"/>
    <xf numFmtId="0" fontId="13" fillId="22" borderId="6" xfId="0" applyFont="1" applyFill="1" applyBorder="1" applyAlignment="1">
      <alignment horizontal="left"/>
    </xf>
    <xf numFmtId="0" fontId="13" fillId="22" borderId="0" xfId="0" applyFont="1" applyFill="1" applyBorder="1" applyAlignment="1">
      <alignment horizontal="left"/>
    </xf>
    <xf numFmtId="167" fontId="13" fillId="22" borderId="9" xfId="0" applyNumberFormat="1" applyFont="1" applyFill="1" applyBorder="1" applyAlignment="1">
      <alignment horizontal="left"/>
    </xf>
    <xf numFmtId="14" fontId="13" fillId="22" borderId="9" xfId="0" applyNumberFormat="1" applyFont="1" applyFill="1" applyBorder="1" applyAlignment="1">
      <alignment horizontal="left"/>
    </xf>
    <xf numFmtId="0" fontId="15" fillId="22" borderId="9" xfId="0" applyFont="1" applyFill="1" applyBorder="1" applyAlignment="1">
      <alignment horizontal="left"/>
    </xf>
    <xf numFmtId="0" fontId="13" fillId="22" borderId="1" xfId="0" applyFont="1" applyFill="1" applyBorder="1" applyAlignment="1">
      <alignment horizontal="left"/>
    </xf>
    <xf numFmtId="9" fontId="13" fillId="22" borderId="11" xfId="2" applyFont="1" applyFill="1" applyBorder="1" applyAlignment="1">
      <alignment horizontal="left"/>
    </xf>
    <xf numFmtId="0" fontId="1" fillId="22" borderId="0" xfId="8" applyFill="1"/>
    <xf numFmtId="0" fontId="57" fillId="0" borderId="44" xfId="7" applyFont="1" applyBorder="1" applyAlignment="1">
      <alignment horizontal="left" vertical="top" wrapText="1"/>
    </xf>
    <xf numFmtId="0" fontId="57" fillId="0" borderId="45" xfId="7" applyFont="1" applyBorder="1" applyAlignment="1">
      <alignment horizontal="left" vertical="top" wrapText="1"/>
    </xf>
    <xf numFmtId="0" fontId="57" fillId="0" borderId="46" xfId="7" applyFont="1" applyBorder="1" applyAlignment="1">
      <alignment horizontal="left" vertical="top" wrapText="1"/>
    </xf>
    <xf numFmtId="0" fontId="57" fillId="12" borderId="44" xfId="7" applyFont="1" applyFill="1" applyBorder="1" applyAlignment="1">
      <alignment horizontal="left" vertical="top" wrapText="1"/>
    </xf>
    <xf numFmtId="0" fontId="57" fillId="12" borderId="45" xfId="7" applyFont="1" applyFill="1" applyBorder="1" applyAlignment="1">
      <alignment horizontal="left" vertical="top" wrapText="1"/>
    </xf>
    <xf numFmtId="0" fontId="57" fillId="12" borderId="46" xfId="7" applyFont="1" applyFill="1" applyBorder="1" applyAlignment="1">
      <alignment horizontal="left" vertical="top" wrapText="1"/>
    </xf>
    <xf numFmtId="0" fontId="23" fillId="0" borderId="47" xfId="7" applyFont="1" applyBorder="1" applyAlignment="1">
      <alignment horizontal="right" wrapText="1"/>
    </xf>
    <xf numFmtId="0" fontId="23" fillId="0" borderId="0" xfId="7" applyFont="1" applyAlignment="1">
      <alignment horizontal="right" wrapText="1"/>
    </xf>
    <xf numFmtId="0" fontId="23" fillId="0" borderId="48" xfId="7" applyFont="1" applyBorder="1" applyAlignment="1">
      <alignment horizontal="right" wrapText="1"/>
    </xf>
    <xf numFmtId="0" fontId="56" fillId="0" borderId="44" xfId="7" applyBorder="1" applyAlignment="1">
      <alignment horizontal="center" vertical="top" wrapText="1"/>
    </xf>
    <xf numFmtId="0" fontId="56" fillId="0" borderId="45" xfId="7" applyBorder="1" applyAlignment="1">
      <alignment horizontal="center" vertical="top" wrapText="1"/>
    </xf>
    <xf numFmtId="0" fontId="56" fillId="0" borderId="46" xfId="7" applyBorder="1" applyAlignment="1">
      <alignment horizontal="center" vertical="top" wrapText="1"/>
    </xf>
    <xf numFmtId="0" fontId="56" fillId="12" borderId="44" xfId="7" applyFill="1" applyBorder="1" applyAlignment="1">
      <alignment horizontal="center" vertical="top" wrapText="1"/>
    </xf>
    <xf numFmtId="0" fontId="56" fillId="12" borderId="45" xfId="7" applyFill="1" applyBorder="1" applyAlignment="1">
      <alignment horizontal="center" vertical="top" wrapText="1"/>
    </xf>
    <xf numFmtId="0" fontId="56" fillId="12" borderId="46" xfId="7" applyFill="1" applyBorder="1" applyAlignment="1">
      <alignment horizontal="center" vertical="top" wrapText="1"/>
    </xf>
    <xf numFmtId="0" fontId="57" fillId="0" borderId="0" xfId="7" applyFont="1" applyAlignment="1">
      <alignment horizontal="center"/>
    </xf>
    <xf numFmtId="0" fontId="56" fillId="0" borderId="0" xfId="7" applyAlignment="1">
      <alignment horizontal="center"/>
    </xf>
    <xf numFmtId="0" fontId="56" fillId="0" borderId="47" xfId="7" applyBorder="1" applyAlignment="1">
      <alignment horizontal="center" vertical="top" wrapText="1"/>
    </xf>
    <xf numFmtId="0" fontId="56" fillId="0" borderId="0" xfId="7" applyAlignment="1">
      <alignment horizontal="center" vertical="top" wrapText="1"/>
    </xf>
    <xf numFmtId="0" fontId="56" fillId="0" borderId="50" xfId="7" applyBorder="1" applyAlignment="1">
      <alignment horizontal="center" vertical="top" wrapText="1"/>
    </xf>
    <xf numFmtId="0" fontId="56" fillId="0" borderId="49" xfId="7" applyBorder="1" applyAlignment="1">
      <alignment horizontal="center" vertical="top" wrapText="1"/>
    </xf>
    <xf numFmtId="0" fontId="58" fillId="0" borderId="44" xfId="7" applyFont="1" applyBorder="1" applyAlignment="1">
      <alignment horizontal="left" vertical="top" wrapText="1"/>
    </xf>
    <xf numFmtId="0" fontId="58" fillId="0" borderId="45" xfId="7" applyFont="1" applyBorder="1" applyAlignment="1">
      <alignment horizontal="left" vertical="top" wrapText="1"/>
    </xf>
    <xf numFmtId="0" fontId="58" fillId="0" borderId="46" xfId="7" applyFont="1" applyBorder="1" applyAlignment="1">
      <alignment horizontal="left" vertical="top" wrapText="1"/>
    </xf>
    <xf numFmtId="0" fontId="56" fillId="0" borderId="0" xfId="7" applyAlignment="1">
      <alignment horizontal="left"/>
    </xf>
    <xf numFmtId="0" fontId="23" fillId="13" borderId="49" xfId="7" applyFont="1" applyFill="1" applyBorder="1" applyAlignment="1">
      <alignment horizontal="left" vertical="top" wrapText="1"/>
    </xf>
    <xf numFmtId="0" fontId="23" fillId="13" borderId="50" xfId="7" applyFont="1" applyFill="1" applyBorder="1" applyAlignment="1">
      <alignment horizontal="left" vertical="top" wrapText="1"/>
    </xf>
    <xf numFmtId="0" fontId="23" fillId="13" borderId="51" xfId="7" applyFont="1" applyFill="1" applyBorder="1" applyAlignment="1">
      <alignment horizontal="left" vertical="top" wrapText="1"/>
    </xf>
    <xf numFmtId="0" fontId="23" fillId="13" borderId="47" xfId="7" applyFont="1" applyFill="1" applyBorder="1" applyAlignment="1">
      <alignment horizontal="left" vertical="top" wrapText="1"/>
    </xf>
    <xf numFmtId="0" fontId="23" fillId="13" borderId="0" xfId="7" applyFont="1" applyFill="1" applyAlignment="1">
      <alignment horizontal="left" vertical="top" wrapText="1"/>
    </xf>
    <xf numFmtId="0" fontId="23" fillId="13" borderId="48" xfId="7" applyFont="1" applyFill="1" applyBorder="1" applyAlignment="1">
      <alignment horizontal="left" vertical="top" wrapText="1"/>
    </xf>
    <xf numFmtId="0" fontId="59" fillId="0" borderId="49" xfId="7" applyFont="1" applyBorder="1" applyAlignment="1">
      <alignment horizontal="left" vertical="top"/>
    </xf>
    <xf numFmtId="0" fontId="59" fillId="0" borderId="51" xfId="7" applyFont="1" applyBorder="1" applyAlignment="1">
      <alignment horizontal="left" vertical="top"/>
    </xf>
    <xf numFmtId="0" fontId="57" fillId="13" borderId="49" xfId="7" applyFont="1" applyFill="1" applyBorder="1" applyAlignment="1">
      <alignment horizontal="center" vertical="top"/>
    </xf>
    <xf numFmtId="0" fontId="57" fillId="13" borderId="50" xfId="7" applyFont="1" applyFill="1" applyBorder="1" applyAlignment="1">
      <alignment horizontal="center" vertical="top"/>
    </xf>
    <xf numFmtId="0" fontId="57" fillId="13" borderId="51" xfId="7" applyFont="1" applyFill="1" applyBorder="1" applyAlignment="1">
      <alignment horizontal="center" vertical="top"/>
    </xf>
    <xf numFmtId="0" fontId="57" fillId="13" borderId="47" xfId="7" applyFont="1" applyFill="1" applyBorder="1" applyAlignment="1">
      <alignment horizontal="center" vertical="top"/>
    </xf>
    <xf numFmtId="0" fontId="57" fillId="13" borderId="0" xfId="7" applyFont="1" applyFill="1" applyAlignment="1">
      <alignment horizontal="center" vertical="top"/>
    </xf>
    <xf numFmtId="0" fontId="57" fillId="13" borderId="48" xfId="7" applyFont="1" applyFill="1" applyBorder="1" applyAlignment="1">
      <alignment horizontal="center" vertical="top"/>
    </xf>
    <xf numFmtId="0" fontId="57" fillId="13" borderId="52" xfId="7" applyFont="1" applyFill="1" applyBorder="1" applyAlignment="1">
      <alignment horizontal="center" vertical="top"/>
    </xf>
    <xf numFmtId="0" fontId="57" fillId="13" borderId="54" xfId="7" applyFont="1" applyFill="1" applyBorder="1" applyAlignment="1">
      <alignment horizontal="center" vertical="top"/>
    </xf>
    <xf numFmtId="0" fontId="57" fillId="13" borderId="53" xfId="7" applyFont="1" applyFill="1" applyBorder="1" applyAlignment="1">
      <alignment horizontal="center" vertical="top"/>
    </xf>
    <xf numFmtId="0" fontId="56" fillId="0" borderId="47" xfId="7" applyBorder="1" applyAlignment="1">
      <alignment horizontal="left" vertical="top"/>
    </xf>
    <xf numFmtId="0" fontId="56" fillId="0" borderId="0" xfId="7" applyAlignment="1">
      <alignment horizontal="left" vertical="top"/>
    </xf>
    <xf numFmtId="0" fontId="56" fillId="0" borderId="52" xfId="7" applyBorder="1" applyAlignment="1">
      <alignment horizontal="left" vertical="top"/>
    </xf>
    <xf numFmtId="0" fontId="56" fillId="0" borderId="54" xfId="7" applyBorder="1" applyAlignment="1">
      <alignment horizontal="left" vertical="top"/>
    </xf>
    <xf numFmtId="0" fontId="56" fillId="0" borderId="48" xfId="7" applyBorder="1" applyAlignment="1">
      <alignment horizontal="left" vertical="top"/>
    </xf>
    <xf numFmtId="0" fontId="23" fillId="0" borderId="49" xfId="7" applyFont="1" applyBorder="1" applyAlignment="1">
      <alignment horizontal="left" vertical="top"/>
    </xf>
    <xf numFmtId="0" fontId="23" fillId="0" borderId="50" xfId="7" applyFont="1" applyBorder="1" applyAlignment="1">
      <alignment horizontal="left" vertical="top"/>
    </xf>
    <xf numFmtId="0" fontId="56" fillId="0" borderId="50" xfId="7" applyBorder="1" applyAlignment="1">
      <alignment horizontal="left" vertical="top"/>
    </xf>
    <xf numFmtId="0" fontId="56" fillId="0" borderId="51" xfId="7" applyBorder="1" applyAlignment="1">
      <alignment horizontal="left" vertical="top"/>
    </xf>
    <xf numFmtId="0" fontId="56" fillId="0" borderId="53" xfId="7" applyBorder="1" applyAlignment="1">
      <alignment horizontal="left" vertical="top"/>
    </xf>
    <xf numFmtId="4" fontId="23" fillId="14" borderId="49" xfId="7" applyNumberFormat="1" applyFont="1" applyFill="1" applyBorder="1" applyAlignment="1">
      <alignment horizontal="right" vertical="top"/>
    </xf>
    <xf numFmtId="4" fontId="23" fillId="14" borderId="50" xfId="7" applyNumberFormat="1" applyFont="1" applyFill="1" applyBorder="1" applyAlignment="1">
      <alignment horizontal="right" vertical="top"/>
    </xf>
    <xf numFmtId="4" fontId="23" fillId="14" borderId="51" xfId="7" applyNumberFormat="1" applyFont="1" applyFill="1" applyBorder="1" applyAlignment="1">
      <alignment horizontal="right" vertical="top"/>
    </xf>
    <xf numFmtId="4" fontId="23" fillId="14" borderId="47" xfId="7" applyNumberFormat="1" applyFont="1" applyFill="1" applyBorder="1" applyAlignment="1">
      <alignment horizontal="right" vertical="top"/>
    </xf>
    <xf numFmtId="4" fontId="23" fillId="14" borderId="0" xfId="7" applyNumberFormat="1" applyFont="1" applyFill="1" applyAlignment="1">
      <alignment horizontal="right" vertical="top"/>
    </xf>
    <xf numFmtId="4" fontId="23" fillId="14" borderId="48" xfId="7" applyNumberFormat="1" applyFont="1" applyFill="1" applyBorder="1" applyAlignment="1">
      <alignment horizontal="right" vertical="top"/>
    </xf>
    <xf numFmtId="4" fontId="23" fillId="14" borderId="52" xfId="7" applyNumberFormat="1" applyFont="1" applyFill="1" applyBorder="1" applyAlignment="1">
      <alignment horizontal="right" vertical="top"/>
    </xf>
    <xf numFmtId="4" fontId="23" fillId="14" borderId="54" xfId="7" applyNumberFormat="1" applyFont="1" applyFill="1" applyBorder="1" applyAlignment="1">
      <alignment horizontal="right" vertical="top"/>
    </xf>
    <xf numFmtId="4" fontId="23" fillId="14" borderId="53" xfId="7" applyNumberFormat="1" applyFont="1" applyFill="1" applyBorder="1" applyAlignment="1">
      <alignment horizontal="right" vertical="top"/>
    </xf>
    <xf numFmtId="0" fontId="60" fillId="0" borderId="47" xfId="7" applyFont="1" applyBorder="1" applyAlignment="1">
      <alignment horizontal="left" vertical="top"/>
    </xf>
    <xf numFmtId="0" fontId="60" fillId="0" borderId="48" xfId="7" applyFont="1" applyBorder="1" applyAlignment="1">
      <alignment horizontal="left" vertical="top"/>
    </xf>
    <xf numFmtId="0" fontId="56" fillId="0" borderId="49" xfId="7" applyBorder="1" applyAlignment="1">
      <alignment horizontal="left" vertical="top"/>
    </xf>
    <xf numFmtId="0" fontId="57" fillId="0" borderId="52" xfId="7" applyFont="1" applyBorder="1" applyAlignment="1">
      <alignment horizontal="left" vertical="top"/>
    </xf>
    <xf numFmtId="0" fontId="57" fillId="0" borderId="53" xfId="7" applyFont="1" applyBorder="1" applyAlignment="1">
      <alignment horizontal="left" vertical="top"/>
    </xf>
    <xf numFmtId="0" fontId="59" fillId="0" borderId="47" xfId="7" applyFont="1" applyBorder="1" applyAlignment="1">
      <alignment horizontal="left" vertical="top"/>
    </xf>
    <xf numFmtId="0" fontId="59" fillId="0" borderId="48" xfId="7" applyFont="1" applyBorder="1" applyAlignment="1">
      <alignment horizontal="left" vertical="top"/>
    </xf>
    <xf numFmtId="0" fontId="23" fillId="0" borderId="47" xfId="7" applyFont="1" applyBorder="1" applyAlignment="1">
      <alignment horizontal="left" vertical="top"/>
    </xf>
    <xf numFmtId="0" fontId="23" fillId="0" borderId="0" xfId="7" applyFont="1" applyAlignment="1">
      <alignment horizontal="left" vertical="top"/>
    </xf>
    <xf numFmtId="0" fontId="60" fillId="0" borderId="49" xfId="7" applyFont="1" applyBorder="1" applyAlignment="1">
      <alignment horizontal="left" vertical="top"/>
    </xf>
    <xf numFmtId="0" fontId="60" fillId="0" borderId="51" xfId="7" applyFont="1" applyBorder="1" applyAlignment="1">
      <alignment horizontal="left" vertical="top"/>
    </xf>
    <xf numFmtId="14" fontId="23" fillId="13" borderId="49" xfId="7" applyNumberFormat="1" applyFont="1" applyFill="1" applyBorder="1" applyAlignment="1">
      <alignment horizontal="center" vertical="top"/>
    </xf>
    <xf numFmtId="14" fontId="23" fillId="13" borderId="50" xfId="7" applyNumberFormat="1" applyFont="1" applyFill="1" applyBorder="1" applyAlignment="1">
      <alignment horizontal="center" vertical="top"/>
    </xf>
    <xf numFmtId="14" fontId="23" fillId="13" borderId="51" xfId="7" applyNumberFormat="1" applyFont="1" applyFill="1" applyBorder="1" applyAlignment="1">
      <alignment horizontal="center" vertical="top"/>
    </xf>
    <xf numFmtId="14" fontId="23" fillId="13" borderId="47" xfId="7" applyNumberFormat="1" applyFont="1" applyFill="1" applyBorder="1" applyAlignment="1">
      <alignment horizontal="center" vertical="top"/>
    </xf>
    <xf numFmtId="14" fontId="23" fillId="13" borderId="0" xfId="7" applyNumberFormat="1" applyFont="1" applyFill="1" applyAlignment="1">
      <alignment horizontal="center" vertical="top"/>
    </xf>
    <xf numFmtId="14" fontId="23" fillId="13" borderId="48" xfId="7" applyNumberFormat="1" applyFont="1" applyFill="1" applyBorder="1" applyAlignment="1">
      <alignment horizontal="center" vertical="top"/>
    </xf>
    <xf numFmtId="14" fontId="23" fillId="13" borderId="52" xfId="7" applyNumberFormat="1" applyFont="1" applyFill="1" applyBorder="1" applyAlignment="1">
      <alignment horizontal="center" vertical="top"/>
    </xf>
    <xf numFmtId="14" fontId="23" fillId="13" borderId="54" xfId="7" applyNumberFormat="1" applyFont="1" applyFill="1" applyBorder="1" applyAlignment="1">
      <alignment horizontal="center" vertical="top"/>
    </xf>
    <xf numFmtId="14" fontId="23" fillId="13" borderId="53" xfId="7" applyNumberFormat="1" applyFont="1" applyFill="1" applyBorder="1" applyAlignment="1">
      <alignment horizontal="center" vertical="top"/>
    </xf>
    <xf numFmtId="0" fontId="60" fillId="0" borderId="50" xfId="7" applyFont="1" applyBorder="1" applyAlignment="1">
      <alignment horizontal="center" vertical="top"/>
    </xf>
    <xf numFmtId="0" fontId="60" fillId="0" borderId="51" xfId="7" applyFont="1" applyBorder="1" applyAlignment="1">
      <alignment horizontal="center" vertical="top"/>
    </xf>
    <xf numFmtId="0" fontId="60" fillId="0" borderId="0" xfId="7" applyFont="1" applyAlignment="1">
      <alignment horizontal="center" vertical="top"/>
    </xf>
    <xf numFmtId="0" fontId="60" fillId="0" borderId="48" xfId="7" applyFont="1" applyBorder="1" applyAlignment="1">
      <alignment horizontal="center" vertical="top"/>
    </xf>
    <xf numFmtId="0" fontId="60" fillId="0" borderId="54" xfId="7" applyFont="1" applyBorder="1" applyAlignment="1">
      <alignment horizontal="center" vertical="top"/>
    </xf>
    <xf numFmtId="0" fontId="60" fillId="0" borderId="53" xfId="7" applyFont="1" applyBorder="1" applyAlignment="1">
      <alignment horizontal="center" vertical="top"/>
    </xf>
    <xf numFmtId="0" fontId="57" fillId="0" borderId="49" xfId="7" applyFont="1" applyBorder="1" applyAlignment="1">
      <alignment horizontal="center" vertical="top" wrapText="1"/>
    </xf>
    <xf numFmtId="0" fontId="57" fillId="0" borderId="50" xfId="7" applyFont="1" applyBorder="1" applyAlignment="1">
      <alignment horizontal="center" vertical="top" wrapText="1"/>
    </xf>
    <xf numFmtId="0" fontId="57" fillId="0" borderId="51" xfId="7" applyFont="1" applyBorder="1" applyAlignment="1">
      <alignment horizontal="center" vertical="top" wrapText="1"/>
    </xf>
    <xf numFmtId="0" fontId="57" fillId="0" borderId="52" xfId="7" applyFont="1" applyBorder="1" applyAlignment="1">
      <alignment horizontal="center" vertical="top" wrapText="1"/>
    </xf>
    <xf numFmtId="0" fontId="57" fillId="0" borderId="54" xfId="7" applyFont="1" applyBorder="1" applyAlignment="1">
      <alignment horizontal="center" vertical="top" wrapText="1"/>
    </xf>
    <xf numFmtId="0" fontId="57" fillId="0" borderId="53" xfId="7" applyFont="1" applyBorder="1" applyAlignment="1">
      <alignment horizontal="center" vertical="top" wrapText="1"/>
    </xf>
    <xf numFmtId="0" fontId="23" fillId="0" borderId="49" xfId="7" applyFont="1" applyBorder="1" applyAlignment="1">
      <alignment horizontal="left" vertical="top" wrapText="1"/>
    </xf>
    <xf numFmtId="0" fontId="23" fillId="0" borderId="51" xfId="7" applyFont="1" applyBorder="1" applyAlignment="1">
      <alignment horizontal="left" vertical="top" wrapText="1"/>
    </xf>
    <xf numFmtId="0" fontId="23" fillId="0" borderId="52" xfId="7" applyFont="1" applyBorder="1" applyAlignment="1">
      <alignment horizontal="left" vertical="top" wrapText="1"/>
    </xf>
    <xf numFmtId="0" fontId="23" fillId="0" borderId="53" xfId="7" applyFont="1" applyBorder="1" applyAlignment="1">
      <alignment horizontal="left" vertical="top" wrapText="1"/>
    </xf>
    <xf numFmtId="4" fontId="23" fillId="13" borderId="49" xfId="7" applyNumberFormat="1" applyFont="1" applyFill="1" applyBorder="1" applyAlignment="1">
      <alignment horizontal="right" vertical="top" wrapText="1"/>
    </xf>
    <xf numFmtId="4" fontId="23" fillId="13" borderId="50" xfId="7" applyNumberFormat="1" applyFont="1" applyFill="1" applyBorder="1" applyAlignment="1">
      <alignment horizontal="right" vertical="top" wrapText="1"/>
    </xf>
    <xf numFmtId="4" fontId="23" fillId="13" borderId="51" xfId="7" applyNumberFormat="1" applyFont="1" applyFill="1" applyBorder="1" applyAlignment="1">
      <alignment horizontal="right" vertical="top" wrapText="1"/>
    </xf>
    <xf numFmtId="4" fontId="23" fillId="13" borderId="52" xfId="7" applyNumberFormat="1" applyFont="1" applyFill="1" applyBorder="1" applyAlignment="1">
      <alignment horizontal="right" vertical="top" wrapText="1"/>
    </xf>
    <xf numFmtId="4" fontId="23" fillId="13" borderId="54" xfId="7" applyNumberFormat="1" applyFont="1" applyFill="1" applyBorder="1" applyAlignment="1">
      <alignment horizontal="right" vertical="top" wrapText="1"/>
    </xf>
    <xf numFmtId="4" fontId="23" fillId="13" borderId="53" xfId="7" applyNumberFormat="1" applyFont="1" applyFill="1" applyBorder="1" applyAlignment="1">
      <alignment horizontal="right" vertical="top" wrapText="1"/>
    </xf>
    <xf numFmtId="0" fontId="61" fillId="0" borderId="49" xfId="7" applyFont="1" applyBorder="1" applyAlignment="1">
      <alignment horizontal="left" vertical="top" wrapText="1"/>
    </xf>
    <xf numFmtId="0" fontId="61" fillId="0" borderId="51" xfId="7" applyFont="1" applyBorder="1" applyAlignment="1">
      <alignment horizontal="left" vertical="top" wrapText="1"/>
    </xf>
    <xf numFmtId="0" fontId="61" fillId="0" borderId="52" xfId="7" applyFont="1" applyBorder="1" applyAlignment="1">
      <alignment horizontal="left" vertical="top" wrapText="1"/>
    </xf>
    <xf numFmtId="0" fontId="61" fillId="0" borderId="53" xfId="7" applyFont="1" applyBorder="1" applyAlignment="1">
      <alignment horizontal="left" vertical="top" wrapText="1"/>
    </xf>
    <xf numFmtId="4" fontId="23" fillId="14" borderId="49" xfId="7" applyNumberFormat="1" applyFont="1" applyFill="1" applyBorder="1" applyAlignment="1">
      <alignment horizontal="right" vertical="top" wrapText="1"/>
    </xf>
    <xf numFmtId="4" fontId="23" fillId="14" borderId="50" xfId="7" applyNumberFormat="1" applyFont="1" applyFill="1" applyBorder="1" applyAlignment="1">
      <alignment horizontal="right" vertical="top" wrapText="1"/>
    </xf>
    <xf numFmtId="4" fontId="23" fillId="14" borderId="51" xfId="7" applyNumberFormat="1" applyFont="1" applyFill="1" applyBorder="1" applyAlignment="1">
      <alignment horizontal="right" vertical="top" wrapText="1"/>
    </xf>
    <xf numFmtId="4" fontId="23" fillId="14" borderId="52" xfId="7" applyNumberFormat="1" applyFont="1" applyFill="1" applyBorder="1" applyAlignment="1">
      <alignment horizontal="right" vertical="top" wrapText="1"/>
    </xf>
    <xf numFmtId="4" fontId="23" fillId="14" borderId="54" xfId="7" applyNumberFormat="1" applyFont="1" applyFill="1" applyBorder="1" applyAlignment="1">
      <alignment horizontal="right" vertical="top" wrapText="1"/>
    </xf>
    <xf numFmtId="4" fontId="23" fillId="14" borderId="53" xfId="7" applyNumberFormat="1" applyFont="1" applyFill="1" applyBorder="1" applyAlignment="1">
      <alignment horizontal="right" vertical="top" wrapText="1"/>
    </xf>
    <xf numFmtId="0" fontId="23" fillId="0" borderId="49" xfId="7" applyFont="1" applyBorder="1" applyAlignment="1">
      <alignment horizontal="left" wrapText="1"/>
    </xf>
    <xf numFmtId="0" fontId="23" fillId="0" borderId="51" xfId="7" applyFont="1" applyBorder="1" applyAlignment="1">
      <alignment horizontal="left" wrapText="1"/>
    </xf>
    <xf numFmtId="0" fontId="23" fillId="0" borderId="52" xfId="7" applyFont="1" applyBorder="1" applyAlignment="1">
      <alignment horizontal="left" wrapText="1"/>
    </xf>
    <xf numFmtId="0" fontId="23" fillId="0" borderId="53" xfId="7" applyFont="1" applyBorder="1" applyAlignment="1">
      <alignment horizontal="left" wrapText="1"/>
    </xf>
    <xf numFmtId="0" fontId="61" fillId="0" borderId="49" xfId="7" applyFont="1" applyBorder="1" applyAlignment="1">
      <alignment horizontal="left" wrapText="1"/>
    </xf>
    <xf numFmtId="0" fontId="61" fillId="0" borderId="51" xfId="7" applyFont="1" applyBorder="1" applyAlignment="1">
      <alignment horizontal="left" wrapText="1"/>
    </xf>
    <xf numFmtId="0" fontId="61" fillId="0" borderId="52" xfId="7" applyFont="1" applyBorder="1" applyAlignment="1">
      <alignment horizontal="left" wrapText="1"/>
    </xf>
    <xf numFmtId="0" fontId="61" fillId="0" borderId="53" xfId="7" applyFont="1" applyBorder="1" applyAlignment="1">
      <alignment horizontal="left" wrapText="1"/>
    </xf>
    <xf numFmtId="0" fontId="57" fillId="0" borderId="49" xfId="7" applyFont="1" applyBorder="1" applyAlignment="1">
      <alignment horizontal="left" vertical="top" wrapText="1"/>
    </xf>
    <xf numFmtId="0" fontId="57" fillId="0" borderId="51" xfId="7" applyFont="1" applyBorder="1" applyAlignment="1">
      <alignment horizontal="left" vertical="top" wrapText="1"/>
    </xf>
    <xf numFmtId="0" fontId="57" fillId="0" borderId="52" xfId="7" applyFont="1" applyBorder="1" applyAlignment="1">
      <alignment horizontal="left" vertical="top" wrapText="1"/>
    </xf>
    <xf numFmtId="0" fontId="57" fillId="0" borderId="53" xfId="7" applyFont="1" applyBorder="1" applyAlignment="1">
      <alignment horizontal="left" vertical="top" wrapText="1"/>
    </xf>
    <xf numFmtId="0" fontId="56" fillId="14" borderId="49" xfId="7" applyFill="1" applyBorder="1" applyAlignment="1">
      <alignment horizontal="right" vertical="top" wrapText="1"/>
    </xf>
    <xf numFmtId="0" fontId="56" fillId="14" borderId="50" xfId="7" applyFill="1" applyBorder="1" applyAlignment="1">
      <alignment horizontal="right" vertical="top" wrapText="1"/>
    </xf>
    <xf numFmtId="0" fontId="56" fillId="14" borderId="51" xfId="7" applyFill="1" applyBorder="1" applyAlignment="1">
      <alignment horizontal="right" vertical="top" wrapText="1"/>
    </xf>
    <xf numFmtId="0" fontId="56" fillId="14" borderId="52" xfId="7" applyFill="1" applyBorder="1" applyAlignment="1">
      <alignment horizontal="right" vertical="top" wrapText="1"/>
    </xf>
    <xf numFmtId="0" fontId="56" fillId="14" borderId="54" xfId="7" applyFill="1" applyBorder="1" applyAlignment="1">
      <alignment horizontal="right" vertical="top" wrapText="1"/>
    </xf>
    <xf numFmtId="0" fontId="56" fillId="14" borderId="53" xfId="7" applyFill="1" applyBorder="1" applyAlignment="1">
      <alignment horizontal="right" vertical="top" wrapText="1"/>
    </xf>
    <xf numFmtId="4" fontId="23" fillId="22" borderId="49" xfId="7" applyNumberFormat="1" applyFont="1" applyFill="1" applyBorder="1" applyAlignment="1">
      <alignment horizontal="right" vertical="top" wrapText="1"/>
    </xf>
    <xf numFmtId="4" fontId="23" fillId="22" borderId="50" xfId="7" applyNumberFormat="1" applyFont="1" applyFill="1" applyBorder="1" applyAlignment="1">
      <alignment horizontal="right" vertical="top" wrapText="1"/>
    </xf>
    <xf numFmtId="4" fontId="23" fillId="22" borderId="51" xfId="7" applyNumberFormat="1" applyFont="1" applyFill="1" applyBorder="1" applyAlignment="1">
      <alignment horizontal="right" vertical="top" wrapText="1"/>
    </xf>
    <xf numFmtId="4" fontId="23" fillId="22" borderId="52" xfId="7" applyNumberFormat="1" applyFont="1" applyFill="1" applyBorder="1" applyAlignment="1">
      <alignment horizontal="right" vertical="top" wrapText="1"/>
    </xf>
    <xf numFmtId="4" fontId="23" fillId="22" borderId="54" xfId="7" applyNumberFormat="1" applyFont="1" applyFill="1" applyBorder="1" applyAlignment="1">
      <alignment horizontal="right" vertical="top" wrapText="1"/>
    </xf>
    <xf numFmtId="4" fontId="23" fillId="22" borderId="53" xfId="7" applyNumberFormat="1" applyFont="1" applyFill="1" applyBorder="1" applyAlignment="1">
      <alignment horizontal="right" vertical="top" wrapText="1"/>
    </xf>
    <xf numFmtId="0" fontId="57" fillId="15" borderId="49" xfId="7" applyFont="1" applyFill="1" applyBorder="1" applyAlignment="1">
      <alignment horizontal="left" wrapText="1"/>
    </xf>
    <xf numFmtId="0" fontId="57" fillId="15" borderId="51" xfId="7" applyFont="1" applyFill="1" applyBorder="1" applyAlignment="1">
      <alignment horizontal="left" wrapText="1"/>
    </xf>
    <xf numFmtId="0" fontId="57" fillId="15" borderId="52" xfId="7" applyFont="1" applyFill="1" applyBorder="1" applyAlignment="1">
      <alignment horizontal="left" wrapText="1"/>
    </xf>
    <xf numFmtId="0" fontId="57" fillId="15" borderId="53" xfId="7" applyFont="1" applyFill="1" applyBorder="1" applyAlignment="1">
      <alignment horizontal="left" wrapText="1"/>
    </xf>
    <xf numFmtId="4" fontId="23" fillId="15" borderId="49" xfId="7" applyNumberFormat="1" applyFont="1" applyFill="1" applyBorder="1" applyAlignment="1">
      <alignment horizontal="right" vertical="top" wrapText="1"/>
    </xf>
    <xf numFmtId="4" fontId="23" fillId="15" borderId="50" xfId="7" applyNumberFormat="1" applyFont="1" applyFill="1" applyBorder="1" applyAlignment="1">
      <alignment horizontal="right" vertical="top" wrapText="1"/>
    </xf>
    <xf numFmtId="4" fontId="23" fillId="15" borderId="51" xfId="7" applyNumberFormat="1" applyFont="1" applyFill="1" applyBorder="1" applyAlignment="1">
      <alignment horizontal="right" vertical="top" wrapText="1"/>
    </xf>
    <xf numFmtId="4" fontId="23" fillId="15" borderId="52" xfId="7" applyNumberFormat="1" applyFont="1" applyFill="1" applyBorder="1" applyAlignment="1">
      <alignment horizontal="right" vertical="top" wrapText="1"/>
    </xf>
    <xf numFmtId="4" fontId="23" fillId="15" borderId="54" xfId="7" applyNumberFormat="1" applyFont="1" applyFill="1" applyBorder="1" applyAlignment="1">
      <alignment horizontal="right" vertical="top" wrapText="1"/>
    </xf>
    <xf numFmtId="4" fontId="23" fillId="15" borderId="53" xfId="7" applyNumberFormat="1" applyFont="1" applyFill="1" applyBorder="1" applyAlignment="1">
      <alignment horizontal="right" vertical="top" wrapText="1"/>
    </xf>
    <xf numFmtId="0" fontId="57" fillId="22" borderId="49" xfId="7" applyFont="1" applyFill="1" applyBorder="1" applyAlignment="1">
      <alignment horizontal="left" wrapText="1"/>
    </xf>
    <xf numFmtId="0" fontId="57" fillId="22" borderId="51" xfId="7" applyFont="1" applyFill="1" applyBorder="1" applyAlignment="1">
      <alignment horizontal="left" wrapText="1"/>
    </xf>
    <xf numFmtId="0" fontId="57" fillId="22" borderId="52" xfId="7" applyFont="1" applyFill="1" applyBorder="1" applyAlignment="1">
      <alignment horizontal="left" wrapText="1"/>
    </xf>
    <xf numFmtId="0" fontId="57" fillId="22" borderId="53" xfId="7" applyFont="1" applyFill="1" applyBorder="1" applyAlignment="1">
      <alignment horizontal="left" wrapText="1"/>
    </xf>
    <xf numFmtId="0" fontId="56" fillId="14" borderId="49" xfId="7" applyFill="1" applyBorder="1" applyAlignment="1">
      <alignment horizontal="left" vertical="top" wrapText="1"/>
    </xf>
    <xf numFmtId="0" fontId="56" fillId="14" borderId="50" xfId="7" applyFill="1" applyBorder="1" applyAlignment="1">
      <alignment horizontal="left" vertical="top" wrapText="1"/>
    </xf>
    <xf numFmtId="0" fontId="56" fillId="14" borderId="51" xfId="7" applyFill="1" applyBorder="1" applyAlignment="1">
      <alignment horizontal="left" vertical="top" wrapText="1"/>
    </xf>
    <xf numFmtId="0" fontId="56" fillId="14" borderId="52" xfId="7" applyFill="1" applyBorder="1" applyAlignment="1">
      <alignment horizontal="left" vertical="top" wrapText="1"/>
    </xf>
    <xf numFmtId="0" fontId="56" fillId="14" borderId="54" xfId="7" applyFill="1" applyBorder="1" applyAlignment="1">
      <alignment horizontal="left" vertical="top" wrapText="1"/>
    </xf>
    <xf numFmtId="0" fontId="56" fillId="14" borderId="53" xfId="7" applyFill="1" applyBorder="1" applyAlignment="1">
      <alignment horizontal="left" vertical="top" wrapText="1"/>
    </xf>
    <xf numFmtId="0" fontId="57" fillId="0" borderId="0" xfId="7" applyFont="1" applyAlignment="1">
      <alignment horizontal="left" vertical="top" wrapText="1"/>
    </xf>
    <xf numFmtId="0" fontId="56" fillId="16" borderId="0" xfId="7" applyFill="1" applyAlignment="1">
      <alignment horizontal="left" vertical="top" wrapText="1"/>
    </xf>
    <xf numFmtId="0" fontId="57" fillId="0" borderId="48" xfId="7" applyFont="1" applyBorder="1" applyAlignment="1">
      <alignment horizontal="left" vertical="top" wrapText="1"/>
    </xf>
    <xf numFmtId="0" fontId="23" fillId="13" borderId="52" xfId="7" applyFont="1" applyFill="1" applyBorder="1" applyAlignment="1">
      <alignment horizontal="left" vertical="top" wrapText="1"/>
    </xf>
    <xf numFmtId="0" fontId="23" fillId="13" borderId="54" xfId="7" applyFont="1" applyFill="1" applyBorder="1" applyAlignment="1">
      <alignment horizontal="left" vertical="top" wrapText="1"/>
    </xf>
    <xf numFmtId="0" fontId="23" fillId="13" borderId="53" xfId="7" applyFont="1" applyFill="1" applyBorder="1" applyAlignment="1">
      <alignment horizontal="left" vertical="top" wrapText="1"/>
    </xf>
    <xf numFmtId="0" fontId="57" fillId="0" borderId="47" xfId="7" applyFont="1" applyBorder="1" applyAlignment="1">
      <alignment horizontal="left" vertical="top" wrapText="1"/>
    </xf>
    <xf numFmtId="1" fontId="23" fillId="13" borderId="49" xfId="7" applyNumberFormat="1" applyFont="1" applyFill="1" applyBorder="1" applyAlignment="1">
      <alignment horizontal="left" vertical="top" wrapText="1"/>
    </xf>
    <xf numFmtId="1" fontId="23" fillId="13" borderId="50" xfId="7" applyNumberFormat="1" applyFont="1" applyFill="1" applyBorder="1" applyAlignment="1">
      <alignment horizontal="left" vertical="top" wrapText="1"/>
    </xf>
    <xf numFmtId="1" fontId="23" fillId="13" borderId="51" xfId="7" applyNumberFormat="1" applyFont="1" applyFill="1" applyBorder="1" applyAlignment="1">
      <alignment horizontal="left" vertical="top" wrapText="1"/>
    </xf>
    <xf numFmtId="1" fontId="23" fillId="13" borderId="52" xfId="7" applyNumberFormat="1" applyFont="1" applyFill="1" applyBorder="1" applyAlignment="1">
      <alignment horizontal="left" vertical="top" wrapText="1"/>
    </xf>
    <xf numFmtId="1" fontId="23" fillId="13" borderId="54" xfId="7" applyNumberFormat="1" applyFont="1" applyFill="1" applyBorder="1" applyAlignment="1">
      <alignment horizontal="left" vertical="top" wrapText="1"/>
    </xf>
    <xf numFmtId="1" fontId="23" fillId="13" borderId="53" xfId="7" applyNumberFormat="1" applyFont="1" applyFill="1" applyBorder="1" applyAlignment="1">
      <alignment horizontal="left" vertical="top" wrapText="1"/>
    </xf>
    <xf numFmtId="0" fontId="57" fillId="0" borderId="50" xfId="7" applyFont="1" applyBorder="1" applyAlignment="1">
      <alignment horizontal="left" vertical="top" wrapText="1"/>
    </xf>
    <xf numFmtId="0" fontId="57" fillId="0" borderId="54" xfId="7" applyFont="1" applyBorder="1" applyAlignment="1">
      <alignment horizontal="left" vertical="top" wrapText="1"/>
    </xf>
    <xf numFmtId="0" fontId="56" fillId="0" borderId="0" xfId="7" applyAlignment="1">
      <alignment horizontal="left" vertical="top" wrapText="1"/>
    </xf>
    <xf numFmtId="0" fontId="56" fillId="16" borderId="49" xfId="7" applyFill="1" applyBorder="1" applyAlignment="1">
      <alignment horizontal="left" vertical="top" wrapText="1"/>
    </xf>
    <xf numFmtId="0" fontId="56" fillId="16" borderId="50" xfId="7" applyFill="1" applyBorder="1" applyAlignment="1">
      <alignment horizontal="left" vertical="top" wrapText="1"/>
    </xf>
    <xf numFmtId="0" fontId="56" fillId="16" borderId="51" xfId="7" applyFill="1" applyBorder="1" applyAlignment="1">
      <alignment horizontal="left" vertical="top" wrapText="1"/>
    </xf>
    <xf numFmtId="0" fontId="56" fillId="16" borderId="47" xfId="7" applyFill="1" applyBorder="1" applyAlignment="1">
      <alignment horizontal="left" vertical="top" wrapText="1"/>
    </xf>
    <xf numFmtId="0" fontId="56" fillId="16" borderId="48" xfId="7" applyFill="1" applyBorder="1" applyAlignment="1">
      <alignment horizontal="left" vertical="top" wrapText="1"/>
    </xf>
    <xf numFmtId="0" fontId="56" fillId="16" borderId="52" xfId="7" applyFill="1" applyBorder="1" applyAlignment="1">
      <alignment horizontal="left" vertical="top" wrapText="1"/>
    </xf>
    <xf numFmtId="0" fontId="56" fillId="16" borderId="54" xfId="7" applyFill="1" applyBorder="1" applyAlignment="1">
      <alignment horizontal="left" vertical="top" wrapText="1"/>
    </xf>
    <xf numFmtId="0" fontId="56" fillId="16" borderId="53" xfId="7" applyFill="1" applyBorder="1" applyAlignment="1">
      <alignment horizontal="left" vertical="top" wrapText="1"/>
    </xf>
    <xf numFmtId="0" fontId="57" fillId="13" borderId="49" xfId="7" applyFont="1" applyFill="1" applyBorder="1" applyAlignment="1">
      <alignment horizontal="left" vertical="top" wrapText="1"/>
    </xf>
    <xf numFmtId="0" fontId="57" fillId="13" borderId="50" xfId="7" applyFont="1" applyFill="1" applyBorder="1" applyAlignment="1">
      <alignment horizontal="left" vertical="top" wrapText="1"/>
    </xf>
    <xf numFmtId="0" fontId="57" fillId="13" borderId="51" xfId="7" applyFont="1" applyFill="1" applyBorder="1" applyAlignment="1">
      <alignment horizontal="left" vertical="top" wrapText="1"/>
    </xf>
    <xf numFmtId="0" fontId="57" fillId="13" borderId="52" xfId="7" applyFont="1" applyFill="1" applyBorder="1" applyAlignment="1">
      <alignment horizontal="left" vertical="top" wrapText="1"/>
    </xf>
    <xf numFmtId="0" fontId="57" fillId="13" borderId="54" xfId="7" applyFont="1" applyFill="1" applyBorder="1" applyAlignment="1">
      <alignment horizontal="left" vertical="top" wrapText="1"/>
    </xf>
    <xf numFmtId="0" fontId="57" fillId="13" borderId="53" xfId="7" applyFont="1" applyFill="1" applyBorder="1" applyAlignment="1">
      <alignment horizontal="left" vertical="top" wrapText="1"/>
    </xf>
    <xf numFmtId="0" fontId="57" fillId="13" borderId="49" xfId="7" applyFont="1" applyFill="1" applyBorder="1" applyAlignment="1">
      <alignment horizontal="center" vertical="top" wrapText="1"/>
    </xf>
    <xf numFmtId="0" fontId="57" fillId="13" borderId="50" xfId="7" applyFont="1" applyFill="1" applyBorder="1" applyAlignment="1">
      <alignment horizontal="center" vertical="top" wrapText="1"/>
    </xf>
    <xf numFmtId="0" fontId="57" fillId="13" borderId="51" xfId="7" applyFont="1" applyFill="1" applyBorder="1" applyAlignment="1">
      <alignment horizontal="center" vertical="top" wrapText="1"/>
    </xf>
    <xf numFmtId="0" fontId="57" fillId="13" borderId="52" xfId="7" applyFont="1" applyFill="1" applyBorder="1" applyAlignment="1">
      <alignment horizontal="center" vertical="top" wrapText="1"/>
    </xf>
    <xf numFmtId="0" fontId="57" fillId="13" borderId="54" xfId="7" applyFont="1" applyFill="1" applyBorder="1" applyAlignment="1">
      <alignment horizontal="center" vertical="top" wrapText="1"/>
    </xf>
    <xf numFmtId="0" fontId="57" fillId="13" borderId="53" xfId="7" applyFont="1" applyFill="1" applyBorder="1" applyAlignment="1">
      <alignment horizontal="center" vertical="top" wrapText="1"/>
    </xf>
    <xf numFmtId="0" fontId="56" fillId="0" borderId="49" xfId="7" applyBorder="1" applyAlignment="1">
      <alignment horizontal="left" vertical="top" wrapText="1"/>
    </xf>
    <xf numFmtId="0" fontId="56" fillId="0" borderId="50" xfId="7" applyBorder="1" applyAlignment="1">
      <alignment horizontal="left" vertical="top" wrapText="1"/>
    </xf>
    <xf numFmtId="0" fontId="56" fillId="0" borderId="51" xfId="7" applyBorder="1" applyAlignment="1">
      <alignment horizontal="left" vertical="top" wrapText="1"/>
    </xf>
    <xf numFmtId="0" fontId="56" fillId="0" borderId="52" xfId="7" applyBorder="1" applyAlignment="1">
      <alignment horizontal="left" vertical="top" wrapText="1"/>
    </xf>
    <xf numFmtId="0" fontId="56" fillId="0" borderId="54" xfId="7" applyBorder="1" applyAlignment="1">
      <alignment horizontal="left" vertical="top" wrapText="1"/>
    </xf>
    <xf numFmtId="0" fontId="56" fillId="0" borderId="53" xfId="7" applyBorder="1" applyAlignment="1">
      <alignment horizontal="left" vertical="top" wrapText="1"/>
    </xf>
    <xf numFmtId="0" fontId="62" fillId="13" borderId="49" xfId="7" applyFont="1" applyFill="1" applyBorder="1" applyAlignment="1">
      <alignment horizontal="left" wrapText="1"/>
    </xf>
    <xf numFmtId="0" fontId="62" fillId="13" borderId="50" xfId="7" applyFont="1" applyFill="1" applyBorder="1" applyAlignment="1">
      <alignment horizontal="left" wrapText="1"/>
    </xf>
    <xf numFmtId="0" fontId="62" fillId="13" borderId="51" xfId="7" applyFont="1" applyFill="1" applyBorder="1" applyAlignment="1">
      <alignment horizontal="left" wrapText="1"/>
    </xf>
    <xf numFmtId="0" fontId="62" fillId="13" borderId="52" xfId="7" applyFont="1" applyFill="1" applyBorder="1" applyAlignment="1">
      <alignment horizontal="left" wrapText="1"/>
    </xf>
    <xf numFmtId="0" fontId="62" fillId="13" borderId="54" xfId="7" applyFont="1" applyFill="1" applyBorder="1" applyAlignment="1">
      <alignment horizontal="left" wrapText="1"/>
    </xf>
    <xf numFmtId="0" fontId="62" fillId="13" borderId="53" xfId="7" applyFont="1" applyFill="1" applyBorder="1" applyAlignment="1">
      <alignment horizontal="left" wrapText="1"/>
    </xf>
    <xf numFmtId="10" fontId="57" fillId="13" borderId="49" xfId="7" applyNumberFormat="1" applyFont="1" applyFill="1" applyBorder="1" applyAlignment="1">
      <alignment horizontal="center" vertical="top" wrapText="1"/>
    </xf>
    <xf numFmtId="10" fontId="57" fillId="13" borderId="50" xfId="7" applyNumberFormat="1" applyFont="1" applyFill="1" applyBorder="1" applyAlignment="1">
      <alignment horizontal="center" vertical="top" wrapText="1"/>
    </xf>
    <xf numFmtId="10" fontId="57" fillId="13" borderId="51" xfId="7" applyNumberFormat="1" applyFont="1" applyFill="1" applyBorder="1" applyAlignment="1">
      <alignment horizontal="center" vertical="top" wrapText="1"/>
    </xf>
    <xf numFmtId="10" fontId="57" fillId="13" borderId="52" xfId="7" applyNumberFormat="1" applyFont="1" applyFill="1" applyBorder="1" applyAlignment="1">
      <alignment horizontal="center" vertical="top" wrapText="1"/>
    </xf>
    <xf numFmtId="10" fontId="57" fillId="13" borderId="54" xfId="7" applyNumberFormat="1" applyFont="1" applyFill="1" applyBorder="1" applyAlignment="1">
      <alignment horizontal="center" vertical="top" wrapText="1"/>
    </xf>
    <xf numFmtId="10" fontId="57" fillId="13" borderId="53" xfId="7" applyNumberFormat="1" applyFont="1" applyFill="1" applyBorder="1" applyAlignment="1">
      <alignment horizontal="center" vertical="top" wrapText="1"/>
    </xf>
    <xf numFmtId="0" fontId="57" fillId="17" borderId="49" xfId="7" applyFont="1" applyFill="1" applyBorder="1" applyAlignment="1">
      <alignment horizontal="left" wrapText="1"/>
    </xf>
    <xf numFmtId="0" fontId="57" fillId="17" borderId="50" xfId="7" applyFont="1" applyFill="1" applyBorder="1" applyAlignment="1">
      <alignment horizontal="left" wrapText="1"/>
    </xf>
    <xf numFmtId="0" fontId="57" fillId="17" borderId="51" xfId="7" applyFont="1" applyFill="1" applyBorder="1" applyAlignment="1">
      <alignment horizontal="left" wrapText="1"/>
    </xf>
    <xf numFmtId="0" fontId="57" fillId="17" borderId="52" xfId="7" applyFont="1" applyFill="1" applyBorder="1" applyAlignment="1">
      <alignment horizontal="left" wrapText="1"/>
    </xf>
    <xf numFmtId="0" fontId="57" fillId="17" borderId="54" xfId="7" applyFont="1" applyFill="1" applyBorder="1" applyAlignment="1">
      <alignment horizontal="left" wrapText="1"/>
    </xf>
    <xf numFmtId="0" fontId="57" fillId="17" borderId="53" xfId="7" applyFont="1" applyFill="1" applyBorder="1" applyAlignment="1">
      <alignment horizontal="left" wrapText="1"/>
    </xf>
    <xf numFmtId="10" fontId="57" fillId="17" borderId="49" xfId="7" applyNumberFormat="1" applyFont="1" applyFill="1" applyBorder="1" applyAlignment="1">
      <alignment horizontal="center" vertical="top" wrapText="1"/>
    </xf>
    <xf numFmtId="10" fontId="57" fillId="17" borderId="50" xfId="7" applyNumberFormat="1" applyFont="1" applyFill="1" applyBorder="1" applyAlignment="1">
      <alignment horizontal="center" vertical="top" wrapText="1"/>
    </xf>
    <xf numFmtId="10" fontId="57" fillId="17" borderId="51" xfId="7" applyNumberFormat="1" applyFont="1" applyFill="1" applyBorder="1" applyAlignment="1">
      <alignment horizontal="center" vertical="top" wrapText="1"/>
    </xf>
    <xf numFmtId="10" fontId="57" fillId="17" borderId="52" xfId="7" applyNumberFormat="1" applyFont="1" applyFill="1" applyBorder="1" applyAlignment="1">
      <alignment horizontal="center" vertical="top" wrapText="1"/>
    </xf>
    <xf numFmtId="10" fontId="57" fillId="17" borderId="54" xfId="7" applyNumberFormat="1" applyFont="1" applyFill="1" applyBorder="1" applyAlignment="1">
      <alignment horizontal="center" vertical="top" wrapText="1"/>
    </xf>
    <xf numFmtId="10" fontId="57" fillId="17" borderId="53" xfId="7" applyNumberFormat="1" applyFont="1" applyFill="1" applyBorder="1" applyAlignment="1">
      <alignment horizontal="center" vertical="top" wrapText="1"/>
    </xf>
    <xf numFmtId="0" fontId="56" fillId="0" borderId="48" xfId="7" applyBorder="1" applyAlignment="1">
      <alignment horizontal="left" vertical="top" wrapText="1"/>
    </xf>
    <xf numFmtId="0" fontId="57" fillId="22" borderId="50" xfId="7" applyFont="1" applyFill="1" applyBorder="1" applyAlignment="1">
      <alignment horizontal="left" wrapText="1"/>
    </xf>
    <xf numFmtId="0" fontId="57" fillId="22" borderId="54" xfId="7" applyFont="1" applyFill="1" applyBorder="1" applyAlignment="1">
      <alignment horizontal="left" wrapText="1"/>
    </xf>
    <xf numFmtId="10" fontId="57" fillId="22" borderId="49" xfId="7" applyNumberFormat="1" applyFont="1" applyFill="1" applyBorder="1" applyAlignment="1">
      <alignment horizontal="center" vertical="top" wrapText="1"/>
    </xf>
    <xf numFmtId="10" fontId="57" fillId="22" borderId="50" xfId="7" applyNumberFormat="1" applyFont="1" applyFill="1" applyBorder="1" applyAlignment="1">
      <alignment horizontal="center" vertical="top" wrapText="1"/>
    </xf>
    <xf numFmtId="10" fontId="57" fillId="22" borderId="51" xfId="7" applyNumberFormat="1" applyFont="1" applyFill="1" applyBorder="1" applyAlignment="1">
      <alignment horizontal="center" vertical="top" wrapText="1"/>
    </xf>
    <xf numFmtId="10" fontId="57" fillId="22" borderId="52" xfId="7" applyNumberFormat="1" applyFont="1" applyFill="1" applyBorder="1" applyAlignment="1">
      <alignment horizontal="center" vertical="top" wrapText="1"/>
    </xf>
    <xf numFmtId="10" fontId="57" fillId="22" borderId="54" xfId="7" applyNumberFormat="1" applyFont="1" applyFill="1" applyBorder="1" applyAlignment="1">
      <alignment horizontal="center" vertical="top" wrapText="1"/>
    </xf>
    <xf numFmtId="10" fontId="57" fillId="22" borderId="53" xfId="7" applyNumberFormat="1" applyFont="1" applyFill="1" applyBorder="1" applyAlignment="1">
      <alignment horizontal="center" vertical="top" wrapText="1"/>
    </xf>
    <xf numFmtId="0" fontId="57" fillId="0" borderId="50" xfId="7" applyFont="1" applyBorder="1" applyAlignment="1">
      <alignment horizontal="left" wrapText="1"/>
    </xf>
    <xf numFmtId="0" fontId="57" fillId="0" borderId="54" xfId="7" applyFont="1" applyBorder="1" applyAlignment="1">
      <alignment horizontal="left" wrapText="1"/>
    </xf>
    <xf numFmtId="0" fontId="57" fillId="13" borderId="49" xfId="7" applyFont="1" applyFill="1" applyBorder="1" applyAlignment="1">
      <alignment horizontal="left" wrapText="1"/>
    </xf>
    <xf numFmtId="0" fontId="57" fillId="13" borderId="50" xfId="7" applyFont="1" applyFill="1" applyBorder="1" applyAlignment="1">
      <alignment horizontal="left" wrapText="1"/>
    </xf>
    <xf numFmtId="0" fontId="57" fillId="13" borderId="51" xfId="7" applyFont="1" applyFill="1" applyBorder="1" applyAlignment="1">
      <alignment horizontal="left" wrapText="1"/>
    </xf>
    <xf numFmtId="0" fontId="57" fillId="13" borderId="52" xfId="7" applyFont="1" applyFill="1" applyBorder="1" applyAlignment="1">
      <alignment horizontal="left" wrapText="1"/>
    </xf>
    <xf numFmtId="0" fontId="57" fillId="13" borderId="54" xfId="7" applyFont="1" applyFill="1" applyBorder="1" applyAlignment="1">
      <alignment horizontal="left" wrapText="1"/>
    </xf>
    <xf numFmtId="0" fontId="57" fillId="13" borderId="53" xfId="7" applyFont="1" applyFill="1" applyBorder="1" applyAlignment="1">
      <alignment horizontal="left" wrapText="1"/>
    </xf>
    <xf numFmtId="9" fontId="57" fillId="13" borderId="49" xfId="7" applyNumberFormat="1" applyFont="1" applyFill="1" applyBorder="1" applyAlignment="1">
      <alignment horizontal="center" vertical="top" wrapText="1"/>
    </xf>
    <xf numFmtId="9" fontId="57" fillId="13" borderId="50" xfId="7" applyNumberFormat="1" applyFont="1" applyFill="1" applyBorder="1" applyAlignment="1">
      <alignment horizontal="center" vertical="top" wrapText="1"/>
    </xf>
    <xf numFmtId="9" fontId="57" fillId="13" borderId="51" xfId="7" applyNumberFormat="1" applyFont="1" applyFill="1" applyBorder="1" applyAlignment="1">
      <alignment horizontal="center" vertical="top" wrapText="1"/>
    </xf>
    <xf numFmtId="9" fontId="57" fillId="13" borderId="52" xfId="7" applyNumberFormat="1" applyFont="1" applyFill="1" applyBorder="1" applyAlignment="1">
      <alignment horizontal="center" vertical="top" wrapText="1"/>
    </xf>
    <xf numFmtId="9" fontId="57" fillId="13" borderId="54" xfId="7" applyNumberFormat="1" applyFont="1" applyFill="1" applyBorder="1" applyAlignment="1">
      <alignment horizontal="center" vertical="top" wrapText="1"/>
    </xf>
    <xf numFmtId="9" fontId="57" fillId="13" borderId="53" xfId="7" applyNumberFormat="1" applyFont="1" applyFill="1" applyBorder="1" applyAlignment="1">
      <alignment horizontal="center" vertical="top" wrapText="1"/>
    </xf>
    <xf numFmtId="0" fontId="56" fillId="0" borderId="47" xfId="7" applyBorder="1" applyAlignment="1">
      <alignment horizontal="left" vertical="top" wrapText="1"/>
    </xf>
    <xf numFmtId="4" fontId="57" fillId="22" borderId="49" xfId="7" applyNumberFormat="1" applyFont="1" applyFill="1" applyBorder="1" applyAlignment="1">
      <alignment horizontal="center" vertical="top" wrapText="1"/>
    </xf>
    <xf numFmtId="4" fontId="57" fillId="22" borderId="50" xfId="7" applyNumberFormat="1" applyFont="1" applyFill="1" applyBorder="1" applyAlignment="1">
      <alignment horizontal="center" vertical="top" wrapText="1"/>
    </xf>
    <xf numFmtId="4" fontId="57" fillId="22" borderId="51" xfId="7" applyNumberFormat="1" applyFont="1" applyFill="1" applyBorder="1" applyAlignment="1">
      <alignment horizontal="center" vertical="top" wrapText="1"/>
    </xf>
    <xf numFmtId="4" fontId="57" fillId="22" borderId="52" xfId="7" applyNumberFormat="1" applyFont="1" applyFill="1" applyBorder="1" applyAlignment="1">
      <alignment horizontal="center" vertical="top" wrapText="1"/>
    </xf>
    <xf numFmtId="4" fontId="57" fillId="22" borderId="54" xfId="7" applyNumberFormat="1" applyFont="1" applyFill="1" applyBorder="1" applyAlignment="1">
      <alignment horizontal="center" vertical="top" wrapText="1"/>
    </xf>
    <xf numFmtId="4" fontId="57" fillId="22" borderId="53" xfId="7" applyNumberFormat="1" applyFont="1" applyFill="1" applyBorder="1" applyAlignment="1">
      <alignment horizontal="center" vertical="top" wrapText="1"/>
    </xf>
    <xf numFmtId="4" fontId="57" fillId="13" borderId="49" xfId="7" applyNumberFormat="1" applyFont="1" applyFill="1" applyBorder="1" applyAlignment="1">
      <alignment horizontal="center" vertical="top" wrapText="1"/>
    </xf>
    <xf numFmtId="4" fontId="57" fillId="13" borderId="50" xfId="7" applyNumberFormat="1" applyFont="1" applyFill="1" applyBorder="1" applyAlignment="1">
      <alignment horizontal="center" vertical="top" wrapText="1"/>
    </xf>
    <xf numFmtId="4" fontId="57" fillId="13" borderId="51" xfId="7" applyNumberFormat="1" applyFont="1" applyFill="1" applyBorder="1" applyAlignment="1">
      <alignment horizontal="center" vertical="top" wrapText="1"/>
    </xf>
    <xf numFmtId="4" fontId="57" fillId="13" borderId="52" xfId="7" applyNumberFormat="1" applyFont="1" applyFill="1" applyBorder="1" applyAlignment="1">
      <alignment horizontal="center" vertical="top" wrapText="1"/>
    </xf>
    <xf numFmtId="4" fontId="57" fillId="13" borderId="54" xfId="7" applyNumberFormat="1" applyFont="1" applyFill="1" applyBorder="1" applyAlignment="1">
      <alignment horizontal="center" vertical="top" wrapText="1"/>
    </xf>
    <xf numFmtId="4" fontId="57" fillId="13" borderId="53" xfId="7" applyNumberFormat="1" applyFont="1" applyFill="1" applyBorder="1" applyAlignment="1">
      <alignment horizontal="center" vertical="top" wrapText="1"/>
    </xf>
    <xf numFmtId="0" fontId="57" fillId="0" borderId="47" xfId="7" applyFont="1" applyBorder="1" applyAlignment="1">
      <alignment horizontal="center" vertical="top" wrapText="1"/>
    </xf>
    <xf numFmtId="0" fontId="57" fillId="0" borderId="0" xfId="7" applyFont="1" applyAlignment="1">
      <alignment horizontal="center" vertical="top" wrapText="1"/>
    </xf>
    <xf numFmtId="0" fontId="57" fillId="0" borderId="48" xfId="7" applyFont="1" applyBorder="1" applyAlignment="1">
      <alignment horizontal="center" vertical="top" wrapText="1"/>
    </xf>
    <xf numFmtId="4" fontId="23" fillId="13" borderId="49" xfId="7" applyNumberFormat="1" applyFont="1" applyFill="1" applyBorder="1" applyAlignment="1">
      <alignment horizontal="center" vertical="top" wrapText="1"/>
    </xf>
    <xf numFmtId="4" fontId="23" fillId="13" borderId="51" xfId="7" applyNumberFormat="1" applyFont="1" applyFill="1" applyBorder="1" applyAlignment="1">
      <alignment horizontal="center" vertical="top" wrapText="1"/>
    </xf>
    <xf numFmtId="4" fontId="23" fillId="13" borderId="52" xfId="7" applyNumberFormat="1" applyFont="1" applyFill="1" applyBorder="1" applyAlignment="1">
      <alignment horizontal="center" vertical="top" wrapText="1"/>
    </xf>
    <xf numFmtId="4" fontId="23" fillId="13" borderId="53" xfId="7" applyNumberFormat="1" applyFont="1" applyFill="1" applyBorder="1" applyAlignment="1">
      <alignment horizontal="center" vertical="top" wrapText="1"/>
    </xf>
    <xf numFmtId="4" fontId="23" fillId="13" borderId="50" xfId="7" applyNumberFormat="1" applyFont="1" applyFill="1" applyBorder="1" applyAlignment="1">
      <alignment horizontal="center" vertical="top" wrapText="1"/>
    </xf>
    <xf numFmtId="4" fontId="23" fillId="13" borderId="54" xfId="7" applyNumberFormat="1" applyFont="1" applyFill="1" applyBorder="1" applyAlignment="1">
      <alignment horizontal="center" vertical="top" wrapText="1"/>
    </xf>
    <xf numFmtId="0" fontId="23" fillId="0" borderId="0" xfId="7" applyFont="1" applyAlignment="1">
      <alignment horizontal="left" vertical="top" wrapText="1"/>
    </xf>
    <xf numFmtId="0" fontId="57" fillId="0" borderId="0" xfId="7" applyFont="1" applyAlignment="1">
      <alignment horizontal="left" wrapText="1"/>
    </xf>
    <xf numFmtId="0" fontId="25" fillId="0" borderId="0" xfId="3" applyFont="1" applyFill="1" applyAlignment="1" applyProtection="1">
      <alignment horizontal="center"/>
    </xf>
    <xf numFmtId="0" fontId="30" fillId="7" borderId="1" xfId="3" applyFont="1" applyFill="1" applyBorder="1" applyAlignment="1">
      <alignment horizontal="center"/>
    </xf>
    <xf numFmtId="0" fontId="14" fillId="9" borderId="8" xfId="3" applyFont="1" applyFill="1" applyBorder="1" applyAlignment="1">
      <alignment horizontal="left"/>
    </xf>
    <xf numFmtId="0" fontId="14" fillId="9" borderId="0" xfId="3" applyFont="1" applyFill="1" applyBorder="1" applyAlignment="1">
      <alignment horizontal="left"/>
    </xf>
    <xf numFmtId="0" fontId="14" fillId="9" borderId="10" xfId="3" applyFont="1" applyFill="1" applyBorder="1" applyAlignment="1">
      <alignment horizontal="left"/>
    </xf>
    <xf numFmtId="0" fontId="14" fillId="9" borderId="1" xfId="3" applyFont="1" applyFill="1" applyBorder="1" applyAlignment="1">
      <alignment horizontal="left"/>
    </xf>
    <xf numFmtId="0" fontId="14" fillId="0" borderId="0" xfId="0" applyFont="1" applyFill="1" applyBorder="1" applyAlignment="1">
      <alignment horizontal="left" vertical="top" wrapText="1"/>
    </xf>
    <xf numFmtId="0" fontId="16" fillId="0" borderId="0" xfId="0" applyFont="1" applyBorder="1" applyAlignment="1">
      <alignment horizontal="center"/>
    </xf>
    <xf numFmtId="0" fontId="7" fillId="0" borderId="0" xfId="0" applyFont="1" applyBorder="1" applyAlignment="1">
      <alignment horizontal="center"/>
    </xf>
    <xf numFmtId="0" fontId="10" fillId="2" borderId="2" xfId="0" applyFont="1" applyFill="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14" fillId="0" borderId="0" xfId="0" applyFont="1" applyBorder="1" applyAlignment="1">
      <alignment horizontal="left" vertical="top" wrapText="1"/>
    </xf>
    <xf numFmtId="0" fontId="10" fillId="2" borderId="10" xfId="0" applyFont="1" applyFill="1" applyBorder="1" applyAlignment="1">
      <alignment horizontal="center"/>
    </xf>
    <xf numFmtId="0" fontId="10" fillId="2" borderId="1" xfId="0" applyFont="1" applyFill="1" applyBorder="1" applyAlignment="1">
      <alignment horizontal="center"/>
    </xf>
    <xf numFmtId="0" fontId="2" fillId="18" borderId="0" xfId="8" applyFont="1" applyFill="1" applyAlignment="1">
      <alignment horizontal="center"/>
    </xf>
    <xf numFmtId="10" fontId="9" fillId="22" borderId="34" xfId="1" applyNumberFormat="1" applyFont="1" applyFill="1" applyBorder="1"/>
    <xf numFmtId="168" fontId="9" fillId="22" borderId="35" xfId="1" applyNumberFormat="1" applyFont="1" applyFill="1" applyBorder="1"/>
    <xf numFmtId="10" fontId="22" fillId="22" borderId="31" xfId="2" applyNumberFormat="1" applyFont="1" applyFill="1" applyBorder="1"/>
    <xf numFmtId="10" fontId="22" fillId="22" borderId="34" xfId="1" applyNumberFormat="1" applyFont="1" applyFill="1" applyBorder="1"/>
    <xf numFmtId="10" fontId="22" fillId="22" borderId="35" xfId="1" applyNumberFormat="1" applyFont="1" applyFill="1" applyBorder="1"/>
    <xf numFmtId="10" fontId="9" fillId="22" borderId="31" xfId="1" applyNumberFormat="1" applyFont="1" applyFill="1" applyBorder="1"/>
    <xf numFmtId="43" fontId="9" fillId="22" borderId="31" xfId="1" applyFont="1" applyFill="1" applyBorder="1"/>
    <xf numFmtId="43" fontId="9" fillId="22" borderId="34" xfId="1" applyFont="1" applyFill="1" applyBorder="1"/>
    <xf numFmtId="3" fontId="9" fillId="22" borderId="35" xfId="1" applyNumberFormat="1" applyFont="1" applyFill="1" applyBorder="1"/>
    <xf numFmtId="43" fontId="22" fillId="22" borderId="31" xfId="1" applyFont="1" applyFill="1" applyBorder="1"/>
    <xf numFmtId="43" fontId="22" fillId="22" borderId="34" xfId="1" applyFont="1" applyFill="1" applyBorder="1"/>
    <xf numFmtId="43" fontId="22" fillId="22" borderId="35" xfId="1" applyFont="1" applyFill="1" applyBorder="1"/>
    <xf numFmtId="168" fontId="9" fillId="22" borderId="31" xfId="1" applyNumberFormat="1" applyFont="1" applyFill="1" applyBorder="1"/>
    <xf numFmtId="168" fontId="9" fillId="22" borderId="34" xfId="1" applyNumberFormat="1" applyFont="1" applyFill="1" applyBorder="1"/>
    <xf numFmtId="168" fontId="22" fillId="22" borderId="31" xfId="1" applyNumberFormat="1" applyFont="1" applyFill="1" applyBorder="1"/>
    <xf numFmtId="168" fontId="22" fillId="22" borderId="34" xfId="1" applyNumberFormat="1" applyFont="1" applyFill="1" applyBorder="1"/>
    <xf numFmtId="168" fontId="22" fillId="22" borderId="35" xfId="1" applyNumberFormat="1" applyFont="1" applyFill="1" applyBorder="1"/>
  </cellXfs>
  <cellStyles count="13">
    <cellStyle name="Comma" xfId="1" builtinId="3"/>
    <cellStyle name="Comma_test01" xfId="4" xr:uid="{00000000-0005-0000-0000-000001000000}"/>
    <cellStyle name="Currency" xfId="12" builtinId="4"/>
    <cellStyle name="Currency 2" xfId="5" xr:uid="{00000000-0005-0000-0000-000003000000}"/>
    <cellStyle name="Currency 3" xfId="10" xr:uid="{00000000-0005-0000-0000-000004000000}"/>
    <cellStyle name="Normal" xfId="0" builtinId="0"/>
    <cellStyle name="Normal 2" xfId="7" xr:uid="{00000000-0005-0000-0000-000006000000}"/>
    <cellStyle name="Normal 3" xfId="8" xr:uid="{00000000-0005-0000-0000-000007000000}"/>
    <cellStyle name="Normal_test01" xfId="3" xr:uid="{00000000-0005-0000-0000-000008000000}"/>
    <cellStyle name="Normal_TexasSummary82400" xfId="11" xr:uid="{00000000-0005-0000-0000-000009000000}"/>
    <cellStyle name="Normal_TXU_NewgulfMustTake" xfId="6" xr:uid="{00000000-0005-0000-0000-00000A000000}"/>
    <cellStyle name="Percent" xfId="2" builtinId="5"/>
    <cellStyle name="Percent 2" xfId="9" xr:uid="{00000000-0005-0000-0000-00000C000000}"/>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US"/>
              <a:t>Project IRR (Point Estimate)</a:t>
            </a:r>
          </a:p>
        </c:rich>
      </c:tx>
      <c:layout>
        <c:manualLayout>
          <c:xMode val="edge"/>
          <c:yMode val="edge"/>
          <c:x val="0.27959211534609707"/>
          <c:y val="3.4375000000000003E-2"/>
        </c:manualLayout>
      </c:layout>
      <c:overlay val="0"/>
      <c:spPr>
        <a:noFill/>
        <a:ln w="25400">
          <a:noFill/>
        </a:ln>
      </c:spPr>
    </c:title>
    <c:autoTitleDeleted val="0"/>
    <c:plotArea>
      <c:layout>
        <c:manualLayout>
          <c:layoutTarget val="inner"/>
          <c:xMode val="edge"/>
          <c:yMode val="edge"/>
          <c:x val="0.25306147666362072"/>
          <c:y val="0.21562500000000001"/>
          <c:w val="0.71836806278705234"/>
          <c:h val="0.63124999999999998"/>
        </c:manualLayout>
      </c:layout>
      <c:lineChart>
        <c:grouping val="standard"/>
        <c:varyColors val="0"/>
        <c:ser>
          <c:idx val="0"/>
          <c:order val="0"/>
          <c:spPr>
            <a:ln w="25400">
              <a:solidFill>
                <a:srgbClr val="000080"/>
              </a:solidFill>
              <a:prstDash val="solid"/>
            </a:ln>
          </c:spPr>
          <c:marker>
            <c:symbol val="diamond"/>
            <c:size val="10"/>
            <c:spPr>
              <a:solidFill>
                <a:srgbClr val="000080"/>
              </a:solidFill>
              <a:ln>
                <a:solidFill>
                  <a:srgbClr val="000080"/>
                </a:solidFill>
                <a:prstDash val="solid"/>
              </a:ln>
            </c:spPr>
          </c:marker>
          <c:cat>
            <c:numRef>
              <c:f>'ML1 Hydrated Lime Summary'!$P$133:$AF$133</c:f>
              <c:numCache>
                <c:formatCode>General</c:formatCode>
                <c:ptCount val="17"/>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numCache>
            </c:numRef>
          </c:cat>
          <c:val>
            <c:numRef>
              <c:f>'ML1 Hydrated Lime Summary'!$P$134:$AF$134</c:f>
              <c:numCache>
                <c:formatCode>0%</c:formatCode>
                <c:ptCount val="17"/>
                <c:pt idx="0">
                  <c:v>0.54947361521537097</c:v>
                </c:pt>
                <c:pt idx="1">
                  <c:v>0.64744268928363646</c:v>
                </c:pt>
                <c:pt idx="2">
                  <c:v>0.69521601607453931</c:v>
                </c:pt>
                <c:pt idx="3">
                  <c:v>0.71767207447364489</c:v>
                </c:pt>
                <c:pt idx="4">
                  <c:v>0.73169623355531033</c:v>
                </c:pt>
                <c:pt idx="5">
                  <c:v>0.73888499692400322</c:v>
                </c:pt>
                <c:pt idx="6">
                  <c:v>0.74271843072701449</c:v>
                </c:pt>
                <c:pt idx="7">
                  <c:v>0.74470830095421836</c:v>
                </c:pt>
                <c:pt idx="8">
                  <c:v>0.74474545810946902</c:v>
                </c:pt>
                <c:pt idx="9">
                  <c:v>0.74476704030150631</c:v>
                </c:pt>
                <c:pt idx="10">
                  <c:v>0.74477957968824682</c:v>
                </c:pt>
                <c:pt idx="11">
                  <c:v>0.7447869017211084</c:v>
                </c:pt>
                <c:pt idx="12">
                  <c:v>0.74479113762711302</c:v>
                </c:pt>
                <c:pt idx="13">
                  <c:v>0.74479395682545357</c:v>
                </c:pt>
                <c:pt idx="14">
                  <c:v>0.74479559723793032</c:v>
                </c:pt>
                <c:pt idx="15">
                  <c:v>0.74479661685196374</c:v>
                </c:pt>
                <c:pt idx="16">
                  <c:v>0.74479674034870968</c:v>
                </c:pt>
              </c:numCache>
            </c:numRef>
          </c:val>
          <c:smooth val="0"/>
          <c:extLst>
            <c:ext xmlns:c16="http://schemas.microsoft.com/office/drawing/2014/chart" uri="{C3380CC4-5D6E-409C-BE32-E72D297353CC}">
              <c16:uniqueId val="{00000000-6383-4661-9640-3B77B7789D15}"/>
            </c:ext>
          </c:extLst>
        </c:ser>
        <c:dLbls>
          <c:showLegendKey val="0"/>
          <c:showVal val="0"/>
          <c:showCatName val="0"/>
          <c:showSerName val="0"/>
          <c:showPercent val="0"/>
          <c:showBubbleSize val="0"/>
        </c:dLbls>
        <c:marker val="1"/>
        <c:smooth val="0"/>
        <c:axId val="532633800"/>
        <c:axId val="532634192"/>
      </c:lineChart>
      <c:catAx>
        <c:axId val="5326338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Arial"/>
                <a:ea typeface="Arial"/>
                <a:cs typeface="Arial"/>
              </a:defRPr>
            </a:pPr>
            <a:endParaRPr lang="en-US"/>
          </a:p>
        </c:txPr>
        <c:crossAx val="532634192"/>
        <c:crosses val="autoZero"/>
        <c:auto val="1"/>
        <c:lblAlgn val="ctr"/>
        <c:lblOffset val="100"/>
        <c:tickLblSkip val="4"/>
        <c:tickMarkSkip val="1"/>
        <c:noMultiLvlLbl val="0"/>
      </c:catAx>
      <c:valAx>
        <c:axId val="53263419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IRR(%)</a:t>
                </a:r>
              </a:p>
            </c:rich>
          </c:tx>
          <c:layout>
            <c:manualLayout>
              <c:xMode val="edge"/>
              <c:yMode val="edge"/>
              <c:x val="3.2653093763047834E-2"/>
              <c:y val="0.4375"/>
            </c:manualLayout>
          </c:layout>
          <c:overlay val="0"/>
          <c:spPr>
            <a:noFill/>
            <a:ln w="25400">
              <a:noFill/>
            </a:ln>
          </c:spPr>
        </c:title>
        <c:numFmt formatCode="0.0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3263380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Frequency Distribution Payback Years</a:t>
            </a:r>
          </a:p>
        </c:rich>
      </c:tx>
      <c:layout>
        <c:manualLayout>
          <c:xMode val="edge"/>
          <c:yMode val="edge"/>
          <c:x val="0.27056334247189207"/>
          <c:y val="4.2253714851612251E-2"/>
        </c:manualLayout>
      </c:layout>
      <c:overlay val="0"/>
      <c:spPr>
        <a:noFill/>
        <a:ln w="25400">
          <a:noFill/>
        </a:ln>
      </c:spPr>
    </c:title>
    <c:autoTitleDeleted val="0"/>
    <c:plotArea>
      <c:layout>
        <c:manualLayout>
          <c:layoutTarget val="inner"/>
          <c:xMode val="edge"/>
          <c:yMode val="edge"/>
          <c:x val="0.12121237742740765"/>
          <c:y val="0.2535222891096735"/>
          <c:w val="0.84848664199185353"/>
          <c:h val="0.48357029219067355"/>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'ML1 Hydrated Lime Summary'!$AB$142:$AB$161</c:f>
              <c:numCache>
                <c:formatCode>_(* #,##0.00_);_(* \(#,##0.00\);_(*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'ML1 Hydrated Lime Summary'!$AC$142:$AC$161</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F8F7-43B0-861F-F2F08AB13971}"/>
            </c:ext>
          </c:extLst>
        </c:ser>
        <c:dLbls>
          <c:showLegendKey val="0"/>
          <c:showVal val="0"/>
          <c:showCatName val="0"/>
          <c:showSerName val="0"/>
          <c:showPercent val="0"/>
          <c:showBubbleSize val="0"/>
        </c:dLbls>
        <c:gapWidth val="150"/>
        <c:axId val="523156152"/>
        <c:axId val="523156544"/>
      </c:barChart>
      <c:catAx>
        <c:axId val="523156152"/>
        <c:scaling>
          <c:orientation val="minMax"/>
        </c:scaling>
        <c:delete val="0"/>
        <c:axPos val="b"/>
        <c:numFmt formatCode="_(* #,##0.00_);_(* \(#,##0.00\);_(*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6544"/>
        <c:crosses val="autoZero"/>
        <c:auto val="1"/>
        <c:lblAlgn val="ctr"/>
        <c:lblOffset val="100"/>
        <c:tickLblSkip val="1"/>
        <c:tickMarkSkip val="1"/>
        <c:noMultiLvlLbl val="0"/>
      </c:catAx>
      <c:valAx>
        <c:axId val="523156544"/>
        <c:scaling>
          <c:orientation val="minMax"/>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Trials</a:t>
                </a:r>
              </a:p>
            </c:rich>
          </c:tx>
          <c:layout>
            <c:manualLayout>
              <c:xMode val="edge"/>
              <c:yMode val="edge"/>
              <c:x val="3.4632107836402186E-2"/>
              <c:y val="0.4225371485161225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61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Cumulative After-tax Cash Flows </a:t>
            </a:r>
          </a:p>
        </c:rich>
      </c:tx>
      <c:layout>
        <c:manualLayout>
          <c:xMode val="edge"/>
          <c:yMode val="edge"/>
          <c:x val="0.31457475786711686"/>
          <c:y val="3.9560439560439559E-2"/>
        </c:manualLayout>
      </c:layout>
      <c:overlay val="0"/>
      <c:spPr>
        <a:noFill/>
        <a:ln w="25400">
          <a:noFill/>
        </a:ln>
      </c:spPr>
    </c:title>
    <c:autoTitleDeleted val="0"/>
    <c:plotArea>
      <c:layout>
        <c:manualLayout>
          <c:layoutTarget val="inner"/>
          <c:xMode val="edge"/>
          <c:yMode val="edge"/>
          <c:x val="0.16161638936292241"/>
          <c:y val="0.13846153846153847"/>
          <c:w val="0.81818297114979477"/>
          <c:h val="0.73186813186813182"/>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'[1]CB Unit Analysis'!$D$4:$Y$4</c:f>
              <c:numCache>
                <c:formatCode>General</c:formatCode>
                <c:ptCount val="22"/>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numCache>
            </c:numRef>
          </c:cat>
          <c:val>
            <c:numRef>
              <c:f>'[1]CB Unit Analysis'!$D$64:$Y$64</c:f>
              <c:numCache>
                <c:formatCode>General</c:formatCode>
                <c:ptCount val="22"/>
                <c:pt idx="0">
                  <c:v>-1E-3</c:v>
                </c:pt>
                <c:pt idx="1">
                  <c:v>-1817.0010000000007</c:v>
                </c:pt>
                <c:pt idx="2">
                  <c:v>-3950.0009999999997</c:v>
                </c:pt>
                <c:pt idx="3">
                  <c:v>-919.79892173922099</c:v>
                </c:pt>
                <c:pt idx="4">
                  <c:v>3418.9146928585747</c:v>
                </c:pt>
                <c:pt idx="5">
                  <c:v>7829.5163217063891</c:v>
                </c:pt>
                <c:pt idx="6">
                  <c:v>13000.825757671344</c:v>
                </c:pt>
                <c:pt idx="7">
                  <c:v>18382.299266783382</c:v>
                </c:pt>
                <c:pt idx="8">
                  <c:v>23391.051796349646</c:v>
                </c:pt>
                <c:pt idx="9">
                  <c:v>29326.566026948065</c:v>
                </c:pt>
                <c:pt idx="10">
                  <c:v>34965.067401524291</c:v>
                </c:pt>
                <c:pt idx="11">
                  <c:v>40412.277811240187</c:v>
                </c:pt>
                <c:pt idx="12">
                  <c:v>45463.394571808734</c:v>
                </c:pt>
                <c:pt idx="13">
                  <c:v>45629.5019073812</c:v>
                </c:pt>
                <c:pt idx="14">
                  <c:v>45797.889976347244</c:v>
                </c:pt>
                <c:pt idx="15">
                  <c:v>45968.623102402424</c:v>
                </c:pt>
                <c:pt idx="16">
                  <c:v>46142.591630537507</c:v>
                </c:pt>
                <c:pt idx="17">
                  <c:v>46318.206649959633</c:v>
                </c:pt>
                <c:pt idx="18">
                  <c:v>46522.150159127668</c:v>
                </c:pt>
                <c:pt idx="19">
                  <c:v>46729.209704804438</c:v>
                </c:pt>
                <c:pt idx="20">
                  <c:v>46953.770822217281</c:v>
                </c:pt>
                <c:pt idx="21">
                  <c:v>47001.227766185424</c:v>
                </c:pt>
              </c:numCache>
            </c:numRef>
          </c:val>
          <c:extLst>
            <c:ext xmlns:c16="http://schemas.microsoft.com/office/drawing/2014/chart" uri="{C3380CC4-5D6E-409C-BE32-E72D297353CC}">
              <c16:uniqueId val="{00000000-9CC7-431C-98B6-023360CE211A}"/>
            </c:ext>
          </c:extLst>
        </c:ser>
        <c:dLbls>
          <c:showLegendKey val="0"/>
          <c:showVal val="0"/>
          <c:showCatName val="0"/>
          <c:showSerName val="0"/>
          <c:showPercent val="0"/>
          <c:showBubbleSize val="0"/>
        </c:dLbls>
        <c:gapWidth val="80"/>
        <c:axId val="531245600"/>
        <c:axId val="531245992"/>
      </c:barChart>
      <c:catAx>
        <c:axId val="5312456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275" b="0" i="0" u="none" strike="noStrike" baseline="0">
                <a:solidFill>
                  <a:srgbClr val="000000"/>
                </a:solidFill>
                <a:latin typeface="Arial"/>
                <a:ea typeface="Arial"/>
                <a:cs typeface="Arial"/>
              </a:defRPr>
            </a:pPr>
            <a:endParaRPr lang="en-US"/>
          </a:p>
        </c:txPr>
        <c:crossAx val="531245992"/>
        <c:crosses val="autoZero"/>
        <c:auto val="1"/>
        <c:lblAlgn val="ctr"/>
        <c:lblOffset val="100"/>
        <c:tickLblSkip val="3"/>
        <c:tickMarkSkip val="1"/>
        <c:noMultiLvlLbl val="0"/>
      </c:catAx>
      <c:valAx>
        <c:axId val="53124599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$000s</a:t>
                </a:r>
              </a:p>
            </c:rich>
          </c:tx>
          <c:layout>
            <c:manualLayout>
              <c:xMode val="edge"/>
              <c:yMode val="edge"/>
              <c:x val="7.2150173822733222E-3"/>
              <c:y val="0.4483516483516483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75" b="0" i="0" u="none" strike="noStrike" baseline="0">
                <a:solidFill>
                  <a:srgbClr val="000000"/>
                </a:solidFill>
                <a:latin typeface="Arial"/>
                <a:ea typeface="Arial"/>
                <a:cs typeface="Arial"/>
              </a:defRPr>
            </a:pPr>
            <a:endParaRPr lang="en-US"/>
          </a:p>
        </c:txPr>
        <c:crossAx val="53124560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EPS Accretion/Dilution</a:t>
            </a:r>
          </a:p>
        </c:rich>
      </c:tx>
      <c:layout>
        <c:manualLayout>
          <c:xMode val="edge"/>
          <c:yMode val="edge"/>
          <c:x val="0.36179814979607378"/>
          <c:y val="4.2857342156539045E-2"/>
        </c:manualLayout>
      </c:layout>
      <c:overlay val="0"/>
      <c:spPr>
        <a:noFill/>
        <a:ln w="25400">
          <a:noFill/>
        </a:ln>
      </c:spPr>
    </c:title>
    <c:autoTitleDeleted val="0"/>
    <c:plotArea>
      <c:layout>
        <c:manualLayout>
          <c:layoutTarget val="inner"/>
          <c:xMode val="edge"/>
          <c:yMode val="edge"/>
          <c:x val="0.19101144554451099"/>
          <c:y val="0.25714405293923426"/>
          <c:w val="0.77752894304000952"/>
          <c:h val="0.53333581350359704"/>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'ML1 Hydrated Lime Summary'!$M$133:$T$133</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Summary'!$M$136:$T$136</c:f>
              <c:numCache>
                <c:formatCode>_(* #,##0.0000_);_(* \(#,##0.0000\);_(* "-"??_);_(@_)</c:formatCode>
                <c:ptCount val="8"/>
                <c:pt idx="0">
                  <c:v>2.5831194918168876E-5</c:v>
                </c:pt>
                <c:pt idx="1">
                  <c:v>2.5804920910310614E-5</c:v>
                </c:pt>
                <c:pt idx="2">
                  <c:v>7.8717999545121486E-3</c:v>
                </c:pt>
                <c:pt idx="3">
                  <c:v>8.0165730332328877E-3</c:v>
                </c:pt>
                <c:pt idx="4">
                  <c:v>9.5478885403972313E-3</c:v>
                </c:pt>
                <c:pt idx="5">
                  <c:v>9.9691020032537381E-3</c:v>
                </c:pt>
                <c:pt idx="6">
                  <c:v>9.2151873987669219E-3</c:v>
                </c:pt>
                <c:pt idx="7">
                  <c:v>1.1077878752801418E-2</c:v>
                </c:pt>
              </c:numCache>
            </c:numRef>
          </c:val>
          <c:extLst>
            <c:ext xmlns:c16="http://schemas.microsoft.com/office/drawing/2014/chart" uri="{C3380CC4-5D6E-409C-BE32-E72D297353CC}">
              <c16:uniqueId val="{00000000-53CE-41F4-99DA-EF2882CB5BD2}"/>
            </c:ext>
          </c:extLst>
        </c:ser>
        <c:dLbls>
          <c:showLegendKey val="0"/>
          <c:showVal val="0"/>
          <c:showCatName val="0"/>
          <c:showSerName val="0"/>
          <c:showPercent val="0"/>
          <c:showBubbleSize val="0"/>
        </c:dLbls>
        <c:gapWidth val="150"/>
        <c:axId val="530609480"/>
        <c:axId val="530609872"/>
      </c:barChart>
      <c:catAx>
        <c:axId val="530609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30609872"/>
        <c:crosses val="autoZero"/>
        <c:auto val="1"/>
        <c:lblAlgn val="ctr"/>
        <c:lblOffset val="100"/>
        <c:tickLblSkip val="4"/>
        <c:tickMarkSkip val="1"/>
        <c:noMultiLvlLbl val="0"/>
      </c:catAx>
      <c:valAx>
        <c:axId val="530609872"/>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 per Share</a:t>
                </a:r>
              </a:p>
            </c:rich>
          </c:tx>
          <c:layout>
            <c:manualLayout>
              <c:xMode val="edge"/>
              <c:yMode val="edge"/>
              <c:x val="3.5955095631907956E-2"/>
              <c:y val="0.3571445179711587"/>
            </c:manualLayout>
          </c:layout>
          <c:overlay val="0"/>
          <c:spPr>
            <a:noFill/>
            <a:ln w="25400">
              <a:noFill/>
            </a:ln>
          </c:spPr>
        </c:title>
        <c:numFmt formatCode="0.0000_);[Red]\(0.0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306094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50" b="1" i="0" u="none" strike="noStrike" baseline="0">
                <a:solidFill>
                  <a:srgbClr val="000000"/>
                </a:solidFill>
                <a:latin typeface="Arial"/>
                <a:ea typeface="Arial"/>
                <a:cs typeface="Arial"/>
              </a:defRPr>
            </a:pPr>
            <a:r>
              <a:rPr lang="en-US"/>
              <a:t>Outage Effects</a:t>
            </a:r>
          </a:p>
        </c:rich>
      </c:tx>
      <c:layout>
        <c:manualLayout>
          <c:xMode val="edge"/>
          <c:yMode val="edge"/>
          <c:x val="0.38686223307822259"/>
          <c:y val="4.054071887633233E-2"/>
        </c:manualLayout>
      </c:layout>
      <c:overlay val="0"/>
      <c:spPr>
        <a:noFill/>
        <a:ln w="25400">
          <a:noFill/>
        </a:ln>
      </c:spPr>
    </c:title>
    <c:autoTitleDeleted val="0"/>
    <c:plotArea>
      <c:layout>
        <c:manualLayout>
          <c:layoutTarget val="inner"/>
          <c:xMode val="edge"/>
          <c:yMode val="edge"/>
          <c:x val="0.17761599380320911"/>
          <c:y val="0.24774883757758648"/>
          <c:w val="0.78832304098958572"/>
          <c:h val="0.48648862651598801"/>
        </c:manualLayout>
      </c:layout>
      <c:lineChart>
        <c:grouping val="standard"/>
        <c:varyColors val="0"/>
        <c:ser>
          <c:idx val="0"/>
          <c:order val="0"/>
          <c:tx>
            <c:v>"Do Nothing"</c:v>
          </c:tx>
          <c:spPr>
            <a:ln w="12700">
              <a:solidFill>
                <a:srgbClr val="000080"/>
              </a:solidFill>
              <a:prstDash val="solid"/>
            </a:ln>
          </c:spPr>
          <c:marker>
            <c:symbol val="diamond"/>
            <c:size val="5"/>
            <c:spPr>
              <a:solidFill>
                <a:srgbClr val="000080"/>
              </a:solidFill>
              <a:ln>
                <a:solidFill>
                  <a:srgbClr val="000080"/>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Summary'!$M$120:$T$120</c:f>
              <c:numCache>
                <c:formatCode>0.0%</c:formatCode>
                <c:ptCount val="8"/>
                <c:pt idx="0">
                  <c:v>0.30483333333333329</c:v>
                </c:pt>
                <c:pt idx="1">
                  <c:v>0.31483888888888883</c:v>
                </c:pt>
                <c:pt idx="2">
                  <c:v>0.31001070987654328</c:v>
                </c:pt>
                <c:pt idx="3">
                  <c:v>0.31221582818930044</c:v>
                </c:pt>
                <c:pt idx="4">
                  <c:v>0.31221582818930044</c:v>
                </c:pt>
                <c:pt idx="5">
                  <c:v>0.31221582818930044</c:v>
                </c:pt>
                <c:pt idx="6">
                  <c:v>0.31221582818930044</c:v>
                </c:pt>
                <c:pt idx="7">
                  <c:v>0.31221582818930044</c:v>
                </c:pt>
              </c:numCache>
            </c:numRef>
          </c:val>
          <c:smooth val="0"/>
          <c:extLst>
            <c:ext xmlns:c16="http://schemas.microsoft.com/office/drawing/2014/chart" uri="{C3380CC4-5D6E-409C-BE32-E72D297353CC}">
              <c16:uniqueId val="{00000000-737E-48C6-B81A-F5580D7C8836}"/>
            </c:ext>
          </c:extLst>
        </c:ser>
        <c:ser>
          <c:idx val="1"/>
          <c:order val="1"/>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Summary'!$M$121:$T$121</c:f>
              <c:numCache>
                <c:formatCode>0.0%</c:formatCode>
                <c:ptCount val="8"/>
                <c:pt idx="0">
                  <c:v>0.30483333333333329</c:v>
                </c:pt>
                <c:pt idx="1">
                  <c:v>0.31483888888888883</c:v>
                </c:pt>
                <c:pt idx="2">
                  <c:v>0.31383070987654327</c:v>
                </c:pt>
                <c:pt idx="3">
                  <c:v>0.31603582818930043</c:v>
                </c:pt>
                <c:pt idx="4">
                  <c:v>0.31603582818930043</c:v>
                </c:pt>
                <c:pt idx="5">
                  <c:v>0.31603582818930043</c:v>
                </c:pt>
                <c:pt idx="6">
                  <c:v>0.31603582818930043</c:v>
                </c:pt>
                <c:pt idx="7">
                  <c:v>0.31603582818930043</c:v>
                </c:pt>
              </c:numCache>
            </c:numRef>
          </c:val>
          <c:smooth val="0"/>
          <c:extLst>
            <c:ext xmlns:c16="http://schemas.microsoft.com/office/drawing/2014/chart" uri="{C3380CC4-5D6E-409C-BE32-E72D297353CC}">
              <c16:uniqueId val="{00000001-737E-48C6-B81A-F5580D7C8836}"/>
            </c:ext>
          </c:extLst>
        </c:ser>
        <c:dLbls>
          <c:showLegendKey val="0"/>
          <c:showVal val="0"/>
          <c:showCatName val="0"/>
          <c:showSerName val="0"/>
          <c:showPercent val="0"/>
          <c:showBubbleSize val="0"/>
        </c:dLbls>
        <c:marker val="1"/>
        <c:smooth val="0"/>
        <c:axId val="530610656"/>
        <c:axId val="530823312"/>
      </c:lineChart>
      <c:catAx>
        <c:axId val="530610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en-US"/>
          </a:p>
        </c:txPr>
        <c:crossAx val="530823312"/>
        <c:crossesAt val="0"/>
        <c:auto val="1"/>
        <c:lblAlgn val="ctr"/>
        <c:lblOffset val="100"/>
        <c:tickLblSkip val="4"/>
        <c:tickMarkSkip val="1"/>
        <c:noMultiLvlLbl val="0"/>
      </c:catAx>
      <c:valAx>
        <c:axId val="530823312"/>
        <c:scaling>
          <c:orientation val="minMax"/>
          <c:max val="0.22"/>
          <c:min val="0"/>
        </c:scaling>
        <c:delete val="0"/>
        <c:axPos val="l"/>
        <c:majorGridlines>
          <c:spPr>
            <a:ln w="3175">
              <a:solidFill>
                <a:srgbClr val="000000"/>
              </a:solidFill>
              <a:prstDash val="solid"/>
            </a:ln>
          </c:spPr>
        </c:majorGridlines>
        <c:title>
          <c:tx>
            <c:rich>
              <a:bodyPr/>
              <a:lstStyle/>
              <a:p>
                <a:pPr>
                  <a:defRPr sz="725" b="1" i="0" u="none" strike="noStrike" baseline="0">
                    <a:solidFill>
                      <a:srgbClr val="000000"/>
                    </a:solidFill>
                    <a:latin typeface="Arial"/>
                    <a:ea typeface="Arial"/>
                    <a:cs typeface="Arial"/>
                  </a:defRPr>
                </a:pPr>
                <a:r>
                  <a:rPr lang="en-US"/>
                  <a:t>FO+MO </a:t>
                </a:r>
              </a:p>
            </c:rich>
          </c:tx>
          <c:layout>
            <c:manualLayout>
              <c:xMode val="edge"/>
              <c:yMode val="edge"/>
              <c:x val="3.8929532888374599E-2"/>
              <c:y val="0.38738909148495337"/>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725" b="0" i="0" u="none" strike="noStrike" baseline="0">
                <a:solidFill>
                  <a:srgbClr val="000000"/>
                </a:solidFill>
                <a:latin typeface="Arial"/>
                <a:ea typeface="Arial"/>
                <a:cs typeface="Arial"/>
              </a:defRPr>
            </a:pPr>
            <a:endParaRPr lang="en-US"/>
          </a:p>
        </c:txPr>
        <c:crossAx val="530610656"/>
        <c:crosses val="autoZero"/>
        <c:crossBetween val="between"/>
      </c:valAx>
      <c:spPr>
        <a:solidFill>
          <a:srgbClr val="C0C0C0"/>
        </a:solidFill>
        <a:ln w="12700">
          <a:solidFill>
            <a:srgbClr val="808080"/>
          </a:solidFill>
          <a:prstDash val="solid"/>
        </a:ln>
      </c:spPr>
    </c:plotArea>
    <c:legend>
      <c:legendPos val="b"/>
      <c:layout>
        <c:manualLayout>
          <c:xMode val="edge"/>
          <c:yMode val="edge"/>
          <c:x val="0.31873555052356706"/>
          <c:y val="0.8873912909597188"/>
          <c:w val="0.50608392754886977"/>
          <c:h val="8.1081437752664659E-2"/>
        </c:manualLayout>
      </c:layout>
      <c:overlay val="0"/>
      <c:spPr>
        <a:solidFill>
          <a:srgbClr val="FFFFFF"/>
        </a:solidFill>
        <a:ln w="3175">
          <a:solidFill>
            <a:srgbClr val="000000"/>
          </a:solidFill>
          <a:prstDash val="solid"/>
        </a:ln>
      </c:spPr>
      <c:txPr>
        <a:bodyPr/>
        <a:lstStyle/>
        <a:p>
          <a:pPr>
            <a:defRPr sz="66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000000"/>
                </a:solidFill>
                <a:latin typeface="Arial"/>
                <a:ea typeface="Arial"/>
                <a:cs typeface="Arial"/>
              </a:defRPr>
            </a:pPr>
            <a:r>
              <a:rPr lang="en-US"/>
              <a:t>Fixed O&amp;M Cost Impact of Project</a:t>
            </a:r>
          </a:p>
        </c:rich>
      </c:tx>
      <c:layout>
        <c:manualLayout>
          <c:xMode val="edge"/>
          <c:yMode val="edge"/>
          <c:x val="0.27610208816705334"/>
          <c:y val="4.52262416237477E-2"/>
        </c:manualLayout>
      </c:layout>
      <c:overlay val="0"/>
      <c:spPr>
        <a:noFill/>
        <a:ln w="25400">
          <a:noFill/>
        </a:ln>
      </c:spPr>
    </c:title>
    <c:autoTitleDeleted val="0"/>
    <c:plotArea>
      <c:layout>
        <c:manualLayout>
          <c:layoutTarget val="inner"/>
          <c:xMode val="edge"/>
          <c:yMode val="edge"/>
          <c:x val="0.14153132250580047"/>
          <c:y val="0.26633231178429201"/>
          <c:w val="0.82598607888631093"/>
          <c:h val="0.42211158848831187"/>
        </c:manualLayout>
      </c:layout>
      <c:lineChart>
        <c:grouping val="standard"/>
        <c:varyColors val="0"/>
        <c:ser>
          <c:idx val="1"/>
          <c:order val="0"/>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Summary'!$M$130:$T$130</c:f>
              <c:numCache>
                <c:formatCode>_(* #,##0.0_);_(* \(#,##0.0\);_(* "-"??_);_(@_)</c:formatCode>
                <c:ptCount val="8"/>
                <c:pt idx="0">
                  <c:v>0</c:v>
                </c:pt>
                <c:pt idx="1">
                  <c:v>0</c:v>
                </c:pt>
                <c:pt idx="2">
                  <c:v>-145.46</c:v>
                </c:pt>
                <c:pt idx="3">
                  <c:v>-145.46</c:v>
                </c:pt>
                <c:pt idx="4">
                  <c:v>-145.46</c:v>
                </c:pt>
                <c:pt idx="5">
                  <c:v>-145.46</c:v>
                </c:pt>
                <c:pt idx="6">
                  <c:v>-145.46</c:v>
                </c:pt>
                <c:pt idx="7">
                  <c:v>-145.46</c:v>
                </c:pt>
              </c:numCache>
            </c:numRef>
          </c:val>
          <c:smooth val="0"/>
          <c:extLst>
            <c:ext xmlns:c16="http://schemas.microsoft.com/office/drawing/2014/chart" uri="{C3380CC4-5D6E-409C-BE32-E72D297353CC}">
              <c16:uniqueId val="{00000000-A8F7-4B20-8505-E4F1E61D1C8A}"/>
            </c:ext>
          </c:extLst>
        </c:ser>
        <c:dLbls>
          <c:showLegendKey val="0"/>
          <c:showVal val="0"/>
          <c:showCatName val="0"/>
          <c:showSerName val="0"/>
          <c:showPercent val="0"/>
          <c:showBubbleSize val="0"/>
        </c:dLbls>
        <c:marker val="1"/>
        <c:smooth val="0"/>
        <c:axId val="529092024"/>
        <c:axId val="529091632"/>
      </c:lineChart>
      <c:catAx>
        <c:axId val="529092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529091632"/>
        <c:crosses val="autoZero"/>
        <c:auto val="1"/>
        <c:lblAlgn val="ctr"/>
        <c:lblOffset val="100"/>
        <c:tickLblSkip val="4"/>
        <c:tickMarkSkip val="1"/>
        <c:noMultiLvlLbl val="0"/>
      </c:catAx>
      <c:valAx>
        <c:axId val="529091632"/>
        <c:scaling>
          <c:orientation val="minMax"/>
        </c:scaling>
        <c:delete val="0"/>
        <c:axPos val="l"/>
        <c:majorGridlines>
          <c:spPr>
            <a:ln w="3175">
              <a:solidFill>
                <a:srgbClr val="000000"/>
              </a:solidFill>
              <a:prstDash val="solid"/>
            </a:ln>
          </c:spPr>
        </c:majorGridlines>
        <c:title>
          <c:tx>
            <c:rich>
              <a:bodyPr/>
              <a:lstStyle/>
              <a:p>
                <a:pPr>
                  <a:defRPr sz="650" b="1" i="0" u="none" strike="noStrike" baseline="0">
                    <a:solidFill>
                      <a:srgbClr val="000000"/>
                    </a:solidFill>
                    <a:latin typeface="Arial"/>
                    <a:ea typeface="Arial"/>
                    <a:cs typeface="Arial"/>
                  </a:defRPr>
                </a:pPr>
                <a:r>
                  <a:rPr lang="en-US"/>
                  <a:t>$(000)</a:t>
                </a:r>
              </a:p>
            </c:rich>
          </c:tx>
          <c:layout>
            <c:manualLayout>
              <c:xMode val="edge"/>
              <c:yMode val="edge"/>
              <c:x val="3.7122969837587005E-2"/>
              <c:y val="0.38191048482275836"/>
            </c:manualLayout>
          </c:layout>
          <c:overlay val="0"/>
          <c:spPr>
            <a:noFill/>
            <a:ln w="25400">
              <a:noFill/>
            </a:ln>
          </c:spPr>
        </c:title>
        <c:numFmt formatCode="_(* #,##0.0_);_(* \(#,##0.0\);_(* &quot;-&quot;??_);_(@_)" sourceLinked="1"/>
        <c:majorTickMark val="out"/>
        <c:minorTickMark val="none"/>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529092024"/>
        <c:crosses val="autoZero"/>
        <c:crossBetween val="between"/>
      </c:valAx>
      <c:spPr>
        <a:solidFill>
          <a:srgbClr val="C0C0C0"/>
        </a:solidFill>
        <a:ln w="12700">
          <a:solidFill>
            <a:srgbClr val="808080"/>
          </a:solidFill>
          <a:prstDash val="solid"/>
        </a:ln>
      </c:spPr>
    </c:plotArea>
    <c:legend>
      <c:legendPos val="b"/>
      <c:layout>
        <c:manualLayout>
          <c:xMode val="edge"/>
          <c:yMode val="edge"/>
          <c:x val="0.41299303944315546"/>
          <c:y val="0.85427345289301215"/>
          <c:w val="0.28074245939675174"/>
          <c:h val="0.11055303508027216"/>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Net Output Change</a:t>
            </a:r>
          </a:p>
        </c:rich>
      </c:tx>
      <c:layout>
        <c:manualLayout>
          <c:xMode val="edge"/>
          <c:yMode val="edge"/>
          <c:x val="0.37731566776002728"/>
          <c:y val="4.8648648648648651E-2"/>
        </c:manualLayout>
      </c:layout>
      <c:overlay val="0"/>
      <c:spPr>
        <a:noFill/>
        <a:ln w="25400">
          <a:noFill/>
        </a:ln>
      </c:spPr>
    </c:title>
    <c:autoTitleDeleted val="0"/>
    <c:plotArea>
      <c:layout>
        <c:manualLayout>
          <c:layoutTarget val="inner"/>
          <c:xMode val="edge"/>
          <c:yMode val="edge"/>
          <c:x val="0.15046330309448941"/>
          <c:y val="0.27027027027027029"/>
          <c:w val="0.81713147680545795"/>
          <c:h val="0.55135135135135138"/>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Summary'!$M$123:$T$123</c:f>
              <c:numCache>
                <c:formatCode>_(* #,##0.00_);_(* \(#,##0.00\);_(* "-"??_);_(@_)</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384B-4B70-8F04-B7DA1CC324DE}"/>
            </c:ext>
          </c:extLst>
        </c:ser>
        <c:dLbls>
          <c:showLegendKey val="0"/>
          <c:showVal val="0"/>
          <c:showCatName val="0"/>
          <c:showSerName val="0"/>
          <c:showPercent val="0"/>
          <c:showBubbleSize val="0"/>
        </c:dLbls>
        <c:marker val="1"/>
        <c:smooth val="0"/>
        <c:axId val="530824096"/>
        <c:axId val="530824488"/>
      </c:lineChart>
      <c:catAx>
        <c:axId val="530824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530824488"/>
        <c:crosses val="autoZero"/>
        <c:auto val="1"/>
        <c:lblAlgn val="ctr"/>
        <c:lblOffset val="100"/>
        <c:tickLblSkip val="4"/>
        <c:tickMarkSkip val="1"/>
        <c:noMultiLvlLbl val="0"/>
      </c:catAx>
      <c:valAx>
        <c:axId val="530824488"/>
        <c:scaling>
          <c:orientation val="minMax"/>
          <c:max val="10"/>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MW</a:t>
                </a:r>
              </a:p>
            </c:rich>
          </c:tx>
          <c:layout>
            <c:manualLayout>
              <c:xMode val="edge"/>
              <c:yMode val="edge"/>
              <c:x val="3.7037120761720471E-2"/>
              <c:y val="0.48648648648648651"/>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530824096"/>
        <c:crosses val="autoZero"/>
        <c:crossBetween val="between"/>
        <c:majorUnit val="2.5"/>
        <c:min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Arial"/>
                <a:ea typeface="Arial"/>
                <a:cs typeface="Arial"/>
              </a:defRPr>
            </a:pPr>
            <a:r>
              <a:rPr lang="en-US"/>
              <a:t>Heat Rate Effects </a:t>
            </a:r>
          </a:p>
        </c:rich>
      </c:tx>
      <c:layout>
        <c:manualLayout>
          <c:xMode val="edge"/>
          <c:yMode val="edge"/>
          <c:x val="0.34804004873250022"/>
          <c:y val="4.2735221083821967E-2"/>
        </c:manualLayout>
      </c:layout>
      <c:overlay val="0"/>
      <c:spPr>
        <a:noFill/>
        <a:ln w="25400">
          <a:noFill/>
        </a:ln>
      </c:spPr>
    </c:title>
    <c:autoTitleDeleted val="0"/>
    <c:plotArea>
      <c:layout>
        <c:manualLayout>
          <c:layoutTarget val="inner"/>
          <c:xMode val="edge"/>
          <c:yMode val="edge"/>
          <c:x val="0.18137298314228884"/>
          <c:y val="0.239317238069403"/>
          <c:w val="0.78431560277746526"/>
          <c:h val="0.50854913089748133"/>
        </c:manualLayout>
      </c:layout>
      <c:lineChart>
        <c:grouping val="standard"/>
        <c:varyColors val="0"/>
        <c:ser>
          <c:idx val="0"/>
          <c:order val="0"/>
          <c:tx>
            <c:v>"Do Nothing"</c:v>
          </c:tx>
          <c:spPr>
            <a:ln w="12700">
              <a:solidFill>
                <a:srgbClr val="000080"/>
              </a:solidFill>
              <a:prstDash val="solid"/>
            </a:ln>
          </c:spPr>
          <c:marker>
            <c:symbol val="diamond"/>
            <c:size val="5"/>
            <c:spPr>
              <a:solidFill>
                <a:srgbClr val="000080"/>
              </a:solidFill>
              <a:ln>
                <a:solidFill>
                  <a:srgbClr val="000080"/>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Summary'!$M$126:$T$126</c:f>
              <c:numCache>
                <c:formatCode>0.000</c:formatCode>
                <c:ptCount val="8"/>
                <c:pt idx="0">
                  <c:v>9.8805801741942254</c:v>
                </c:pt>
                <c:pt idx="1">
                  <c:v>9.8805801741942254</c:v>
                </c:pt>
                <c:pt idx="2">
                  <c:v>9.8805801741942254</c:v>
                </c:pt>
                <c:pt idx="3">
                  <c:v>9.8805801741942254</c:v>
                </c:pt>
                <c:pt idx="4">
                  <c:v>9.8805801741942254</c:v>
                </c:pt>
                <c:pt idx="5">
                  <c:v>9.8805801741942254</c:v>
                </c:pt>
                <c:pt idx="6">
                  <c:v>9.8805801741942254</c:v>
                </c:pt>
                <c:pt idx="7">
                  <c:v>9.8805801741942254</c:v>
                </c:pt>
              </c:numCache>
            </c:numRef>
          </c:val>
          <c:smooth val="0"/>
          <c:extLst>
            <c:ext xmlns:c16="http://schemas.microsoft.com/office/drawing/2014/chart" uri="{C3380CC4-5D6E-409C-BE32-E72D297353CC}">
              <c16:uniqueId val="{00000000-BD61-4CF7-9FDC-88FAA328EDB2}"/>
            </c:ext>
          </c:extLst>
        </c:ser>
        <c:ser>
          <c:idx val="1"/>
          <c:order val="1"/>
          <c:tx>
            <c:v>Capex Improved </c:v>
          </c:tx>
          <c:spPr>
            <a:ln w="12700">
              <a:solidFill>
                <a:srgbClr val="FF00FF"/>
              </a:solidFill>
              <a:prstDash val="solid"/>
            </a:ln>
          </c:spPr>
          <c:marker>
            <c:symbol val="square"/>
            <c:size val="5"/>
            <c:spPr>
              <a:solidFill>
                <a:srgbClr val="FF00FF"/>
              </a:solidFill>
              <a:ln>
                <a:solidFill>
                  <a:srgbClr val="FF00FF"/>
                </a:solidFill>
                <a:prstDash val="solid"/>
              </a:ln>
            </c:spPr>
          </c:marker>
          <c:cat>
            <c:numRef>
              <c:f>'ML1 Hydrated Lime Summary'!$M$119:$T$119</c:f>
              <c:numCache>
                <c:formatCode>General</c:formatCode>
                <c:ptCount val="8"/>
                <c:pt idx="0">
                  <c:v>2021</c:v>
                </c:pt>
                <c:pt idx="1">
                  <c:v>2022</c:v>
                </c:pt>
                <c:pt idx="2">
                  <c:v>2024</c:v>
                </c:pt>
                <c:pt idx="3">
                  <c:v>2025</c:v>
                </c:pt>
                <c:pt idx="4">
                  <c:v>2026</c:v>
                </c:pt>
                <c:pt idx="5">
                  <c:v>2027</c:v>
                </c:pt>
                <c:pt idx="6">
                  <c:v>2028</c:v>
                </c:pt>
                <c:pt idx="7">
                  <c:v>2029</c:v>
                </c:pt>
              </c:numCache>
            </c:numRef>
          </c:cat>
          <c:val>
            <c:numRef>
              <c:f>'ML1 Hydrated Lime Summary'!$M$127:$T$127</c:f>
              <c:numCache>
                <c:formatCode>0.000</c:formatCode>
                <c:ptCount val="8"/>
                <c:pt idx="0">
                  <c:v>9.8805801741942254</c:v>
                </c:pt>
                <c:pt idx="1">
                  <c:v>9.8805801741942254</c:v>
                </c:pt>
                <c:pt idx="2">
                  <c:v>9.8805801741942254</c:v>
                </c:pt>
                <c:pt idx="3">
                  <c:v>9.8805801741942254</c:v>
                </c:pt>
                <c:pt idx="4">
                  <c:v>9.8805801741942254</c:v>
                </c:pt>
                <c:pt idx="5">
                  <c:v>9.8805801741942254</c:v>
                </c:pt>
                <c:pt idx="6">
                  <c:v>9.8805801741942254</c:v>
                </c:pt>
                <c:pt idx="7">
                  <c:v>9.8805801741942254</c:v>
                </c:pt>
              </c:numCache>
            </c:numRef>
          </c:val>
          <c:smooth val="0"/>
          <c:extLst>
            <c:ext xmlns:c16="http://schemas.microsoft.com/office/drawing/2014/chart" uri="{C3380CC4-5D6E-409C-BE32-E72D297353CC}">
              <c16:uniqueId val="{00000001-BD61-4CF7-9FDC-88FAA328EDB2}"/>
            </c:ext>
          </c:extLst>
        </c:ser>
        <c:dLbls>
          <c:showLegendKey val="0"/>
          <c:showVal val="0"/>
          <c:showCatName val="0"/>
          <c:showSerName val="0"/>
          <c:showPercent val="0"/>
          <c:showBubbleSize val="0"/>
        </c:dLbls>
        <c:marker val="1"/>
        <c:smooth val="0"/>
        <c:axId val="519900712"/>
        <c:axId val="530815136"/>
      </c:lineChart>
      <c:catAx>
        <c:axId val="519900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530815136"/>
        <c:crosses val="autoZero"/>
        <c:auto val="1"/>
        <c:lblAlgn val="ctr"/>
        <c:lblOffset val="100"/>
        <c:tickLblSkip val="4"/>
        <c:tickMarkSkip val="1"/>
        <c:noMultiLvlLbl val="0"/>
      </c:catAx>
      <c:valAx>
        <c:axId val="530815136"/>
        <c:scaling>
          <c:orientation val="minMax"/>
          <c:max val="10"/>
          <c:min val="9.5"/>
        </c:scaling>
        <c:delete val="0"/>
        <c:axPos val="l"/>
        <c:majorGridlines>
          <c:spPr>
            <a:ln w="3175">
              <a:solidFill>
                <a:srgbClr val="000000"/>
              </a:solidFill>
              <a:prstDash val="solid"/>
            </a:ln>
          </c:spPr>
        </c:majorGridlines>
        <c:title>
          <c:tx>
            <c:rich>
              <a:bodyPr/>
              <a:lstStyle/>
              <a:p>
                <a:pPr>
                  <a:defRPr sz="775" b="1" i="0" u="none" strike="noStrike" baseline="0">
                    <a:solidFill>
                      <a:srgbClr val="000000"/>
                    </a:solidFill>
                    <a:latin typeface="Arial"/>
                    <a:ea typeface="Arial"/>
                    <a:cs typeface="Arial"/>
                  </a:defRPr>
                </a:pPr>
                <a:r>
                  <a:rPr lang="en-US"/>
                  <a:t>Btu/Kwh (x000)</a:t>
                </a:r>
              </a:p>
            </c:rich>
          </c:tx>
          <c:layout>
            <c:manualLayout>
              <c:xMode val="edge"/>
              <c:yMode val="edge"/>
              <c:x val="3.9215780138873266E-2"/>
              <c:y val="0.30342006969513596"/>
            </c:manualLayout>
          </c:layout>
          <c:overlay val="0"/>
          <c:spPr>
            <a:noFill/>
            <a:ln w="25400">
              <a:noFill/>
            </a:ln>
          </c:spPr>
        </c:title>
        <c:numFmt formatCode="0.000" sourceLinked="1"/>
        <c:majorTickMark val="out"/>
        <c:minorTickMark val="none"/>
        <c:tickLblPos val="nextTo"/>
        <c:spPr>
          <a:ln w="3175">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519900712"/>
        <c:crosses val="autoZero"/>
        <c:crossBetween val="between"/>
        <c:majorUnit val="0.1"/>
      </c:valAx>
      <c:spPr>
        <a:solidFill>
          <a:srgbClr val="C0C0C0"/>
        </a:solidFill>
        <a:ln w="12700">
          <a:solidFill>
            <a:srgbClr val="808080"/>
          </a:solidFill>
          <a:prstDash val="solid"/>
        </a:ln>
      </c:spPr>
    </c:plotArea>
    <c:legend>
      <c:legendPos val="b"/>
      <c:layout>
        <c:manualLayout>
          <c:xMode val="edge"/>
          <c:yMode val="edge"/>
          <c:x val="0.31862821362834526"/>
          <c:y val="0.89316612065187906"/>
          <c:w val="0.50980514180535241"/>
          <c:h val="7.6923397950879532E-2"/>
        </c:manualLayout>
      </c:layout>
      <c:overlay val="0"/>
      <c:spPr>
        <a:solidFill>
          <a:srgbClr val="FFFFFF"/>
        </a:solidFill>
        <a:ln w="3175">
          <a:solidFill>
            <a:srgbClr val="000000"/>
          </a:solidFill>
          <a:prstDash val="solid"/>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Power Price vs. Dispatch Cost</a:t>
            </a:r>
          </a:p>
        </c:rich>
      </c:tx>
      <c:layout>
        <c:manualLayout>
          <c:xMode val="edge"/>
          <c:yMode val="edge"/>
          <c:x val="0.324365196954989"/>
          <c:y val="3.1630245471804361E-2"/>
        </c:manualLayout>
      </c:layout>
      <c:overlay val="0"/>
      <c:spPr>
        <a:noFill/>
        <a:ln w="25400">
          <a:noFill/>
        </a:ln>
      </c:spPr>
    </c:title>
    <c:autoTitleDeleted val="0"/>
    <c:plotArea>
      <c:layout>
        <c:manualLayout>
          <c:layoutTarget val="inner"/>
          <c:xMode val="edge"/>
          <c:yMode val="edge"/>
          <c:x val="0.1509718197808935"/>
          <c:y val="0.18004908960873253"/>
          <c:w val="0.70553167263942307"/>
          <c:h val="0.65693586749132138"/>
        </c:manualLayout>
      </c:layout>
      <c:areaChart>
        <c:grouping val="standard"/>
        <c:varyColors val="0"/>
        <c:ser>
          <c:idx val="0"/>
          <c:order val="0"/>
          <c:tx>
            <c:v>RTC Market Price</c:v>
          </c:tx>
          <c:spPr>
            <a:solidFill>
              <a:srgbClr val="9999FF"/>
            </a:solidFill>
            <a:ln w="12700">
              <a:solidFill>
                <a:srgbClr val="000000"/>
              </a:solidFill>
              <a:prstDash val="solid"/>
            </a:ln>
          </c:spPr>
          <c:cat>
            <c:numRef>
              <c:f>'ML1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'ML1 Hydrated Lime Summary'!$M$107:$AD$107</c:f>
              <c:numCache>
                <c:formatCode>_(* #,##0.00_);_(* \(#,##0.00\);_(* "-"??_);_(@_)</c:formatCode>
                <c:ptCount val="18"/>
                <c:pt idx="0">
                  <c:v>21.406282044717528</c:v>
                </c:pt>
                <c:pt idx="1">
                  <c:v>22.294725891790407</c:v>
                </c:pt>
                <c:pt idx="2">
                  <c:v>25.893476455320723</c:v>
                </c:pt>
                <c:pt idx="3">
                  <c:v>27.046769243898279</c:v>
                </c:pt>
                <c:pt idx="4">
                  <c:v>28.319834016043696</c:v>
                </c:pt>
                <c:pt idx="5">
                  <c:v>29.795413125106673</c:v>
                </c:pt>
                <c:pt idx="6">
                  <c:v>30.980245519713261</c:v>
                </c:pt>
                <c:pt idx="7">
                  <c:v>31.256035671616317</c:v>
                </c:pt>
                <c:pt idx="8">
                  <c:v>31.50496390168971</c:v>
                </c:pt>
                <c:pt idx="9">
                  <c:v>30.948764038231783</c:v>
                </c:pt>
                <c:pt idx="10">
                  <c:v>31.285173958719568</c:v>
                </c:pt>
                <c:pt idx="11">
                  <c:v>32.319108892302445</c:v>
                </c:pt>
                <c:pt idx="12">
                  <c:v>33.247644137224782</c:v>
                </c:pt>
                <c:pt idx="13">
                  <c:v>34.02892780337941</c:v>
                </c:pt>
                <c:pt idx="14">
                  <c:v>34.647406954228984</c:v>
                </c:pt>
                <c:pt idx="15">
                  <c:v>36.045981908175456</c:v>
                </c:pt>
                <c:pt idx="16">
                  <c:v>37.479987711213511</c:v>
                </c:pt>
                <c:pt idx="17">
                  <c:v>38.017723843659333</c:v>
                </c:pt>
              </c:numCache>
            </c:numRef>
          </c:val>
          <c:extLst>
            <c:ext xmlns:c16="http://schemas.microsoft.com/office/drawing/2014/chart" uri="{C3380CC4-5D6E-409C-BE32-E72D297353CC}">
              <c16:uniqueId val="{00000000-62D5-4A78-80D9-3B4FFC75E764}"/>
            </c:ext>
          </c:extLst>
        </c:ser>
        <c:ser>
          <c:idx val="1"/>
          <c:order val="1"/>
          <c:tx>
            <c:v>Base Load Dispatch Cost</c:v>
          </c:tx>
          <c:spPr>
            <a:solidFill>
              <a:srgbClr val="993366"/>
            </a:solidFill>
            <a:ln w="12700">
              <a:solidFill>
                <a:srgbClr val="000000"/>
              </a:solidFill>
              <a:prstDash val="solid"/>
            </a:ln>
          </c:spPr>
          <c:cat>
            <c:numRef>
              <c:f>'ML1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'ML1 Hydrated Lime Summary'!$M$109:$AD$109</c:f>
              <c:numCache>
                <c:formatCode>_(* #,##0.00_);_(* \(#,##0.00\);_(* "-"??_);_(@_)</c:formatCode>
                <c:ptCount val="18"/>
                <c:pt idx="0">
                  <c:v>30.068805544118678</c:v>
                </c:pt>
                <c:pt idx="1">
                  <c:v>28.372776546349673</c:v>
                </c:pt>
                <c:pt idx="2">
                  <c:v>23.347068802638972</c:v>
                </c:pt>
                <c:pt idx="3">
                  <c:v>24.100098050616811</c:v>
                </c:pt>
                <c:pt idx="4">
                  <c:v>24.470468407278304</c:v>
                </c:pt>
                <c:pt idx="5">
                  <c:v>25.47782968569879</c:v>
                </c:pt>
                <c:pt idx="6">
                  <c:v>26.361798579442411</c:v>
                </c:pt>
                <c:pt idx="7">
                  <c:v>27.740270958383405</c:v>
                </c:pt>
                <c:pt idx="8">
                  <c:v>29.117645142257</c:v>
                </c:pt>
                <c:pt idx="9">
                  <c:v>31.012599810120545</c:v>
                </c:pt>
                <c:pt idx="10">
                  <c:v>32.569222097296652</c:v>
                </c:pt>
                <c:pt idx="11">
                  <c:v>40.710098600104622</c:v>
                </c:pt>
                <c:pt idx="12">
                  <c:v>41.093688768151402</c:v>
                </c:pt>
                <c:pt idx="13">
                  <c:v>42.690658905629654</c:v>
                </c:pt>
                <c:pt idx="14">
                  <c:v>43.660749764724521</c:v>
                </c:pt>
                <c:pt idx="15">
                  <c:v>44.760361600250121</c:v>
                </c:pt>
                <c:pt idx="16">
                  <c:v>45.753266511036486</c:v>
                </c:pt>
                <c:pt idx="17">
                  <c:v>46.814382424624966</c:v>
                </c:pt>
              </c:numCache>
            </c:numRef>
          </c:val>
          <c:extLst>
            <c:ext xmlns:c16="http://schemas.microsoft.com/office/drawing/2014/chart" uri="{C3380CC4-5D6E-409C-BE32-E72D297353CC}">
              <c16:uniqueId val="{00000001-62D5-4A78-80D9-3B4FFC75E764}"/>
            </c:ext>
          </c:extLst>
        </c:ser>
        <c:ser>
          <c:idx val="2"/>
          <c:order val="2"/>
          <c:tx>
            <c:v>Option Load Dispatch Cost</c:v>
          </c:tx>
          <c:spPr>
            <a:solidFill>
              <a:schemeClr val="accent2">
                <a:lumMod val="20000"/>
                <a:lumOff val="80000"/>
              </a:schemeClr>
            </a:solidFill>
            <a:ln w="12700">
              <a:solidFill>
                <a:srgbClr val="000000"/>
              </a:solidFill>
              <a:prstDash val="solid"/>
            </a:ln>
          </c:spPr>
          <c:cat>
            <c:numRef>
              <c:f>'ML1 Hydrated Lime Summary'!$M$106:$AD$106</c:f>
              <c:numCache>
                <c:formatCode>General</c:formatCode>
                <c:ptCount val="18"/>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numCache>
            </c:numRef>
          </c:cat>
          <c:val>
            <c:numRef>
              <c:f>'ML1 Hydrated Lime Summary'!$M$108:$AD$108</c:f>
              <c:numCache>
                <c:formatCode>_(* #,##0.00_);_(* \(#,##0.00\);_(* "-"??_);_(@_)</c:formatCode>
                <c:ptCount val="18"/>
                <c:pt idx="0">
                  <c:v>26.754897830448311</c:v>
                </c:pt>
                <c:pt idx="1">
                  <c:v>25.287631618809709</c:v>
                </c:pt>
                <c:pt idx="2">
                  <c:v>24.091842926838407</c:v>
                </c:pt>
                <c:pt idx="3">
                  <c:v>24.87893084899142</c:v>
                </c:pt>
                <c:pt idx="4">
                  <c:v>25.257979546800588</c:v>
                </c:pt>
                <c:pt idx="5">
                  <c:v>26.305290040126007</c:v>
                </c:pt>
                <c:pt idx="6">
                  <c:v>27.223973384358484</c:v>
                </c:pt>
                <c:pt idx="7">
                  <c:v>28.657810986011558</c:v>
                </c:pt>
                <c:pt idx="8">
                  <c:v>30.087999734069342</c:v>
                </c:pt>
                <c:pt idx="9">
                  <c:v>32.057356527513484</c:v>
                </c:pt>
                <c:pt idx="10">
                  <c:v>33.674105738237856</c:v>
                </c:pt>
                <c:pt idx="11">
                  <c:v>36.327777307982608</c:v>
                </c:pt>
                <c:pt idx="12">
                  <c:v>36.679021750576922</c:v>
                </c:pt>
                <c:pt idx="13">
                  <c:v>38.088157914351363</c:v>
                </c:pt>
                <c:pt idx="14">
                  <c:v>38.951265960002409</c:v>
                </c:pt>
                <c:pt idx="15">
                  <c:v>39.927613431475969</c:v>
                </c:pt>
                <c:pt idx="16">
                  <c:v>40.811316695276567</c:v>
                </c:pt>
                <c:pt idx="17">
                  <c:v>41.754837276846978</c:v>
                </c:pt>
              </c:numCache>
            </c:numRef>
          </c:val>
          <c:extLst>
            <c:ext xmlns:c16="http://schemas.microsoft.com/office/drawing/2014/chart" uri="{C3380CC4-5D6E-409C-BE32-E72D297353CC}">
              <c16:uniqueId val="{00000002-62D5-4A78-80D9-3B4FFC75E764}"/>
            </c:ext>
          </c:extLst>
        </c:ser>
        <c:dLbls>
          <c:showLegendKey val="0"/>
          <c:showVal val="0"/>
          <c:showCatName val="0"/>
          <c:showSerName val="0"/>
          <c:showPercent val="0"/>
          <c:showBubbleSize val="0"/>
        </c:dLbls>
        <c:axId val="530815920"/>
        <c:axId val="530816312"/>
      </c:areaChart>
      <c:areaChart>
        <c:grouping val="stacked"/>
        <c:varyColors val="0"/>
        <c:ser>
          <c:idx val="3"/>
          <c:order val="3"/>
          <c:tx>
            <c:v>Nox Curve</c:v>
          </c:tx>
          <c:spPr>
            <a:noFill/>
            <a:ln w="38100">
              <a:solidFill>
                <a:srgbClr val="000000"/>
              </a:solidFill>
              <a:prstDash val="solid"/>
            </a:ln>
          </c:spPr>
          <c:val>
            <c:numRef>
              <c:f>'ML1 Hydrated Lime Summary'!$M$110:$AD$110</c:f>
              <c:numCache>
                <c:formatCode>_(* #,##0_);_(* \(#,##0\);_(* "-"??_);_(@_)</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3-62D5-4A78-80D9-3B4FFC75E764}"/>
            </c:ext>
          </c:extLst>
        </c:ser>
        <c:dLbls>
          <c:showLegendKey val="0"/>
          <c:showVal val="0"/>
          <c:showCatName val="0"/>
          <c:showSerName val="0"/>
          <c:showPercent val="0"/>
          <c:showBubbleSize val="0"/>
        </c:dLbls>
        <c:axId val="530816704"/>
        <c:axId val="523152928"/>
      </c:areaChart>
      <c:catAx>
        <c:axId val="5308159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6312"/>
        <c:crosses val="autoZero"/>
        <c:auto val="1"/>
        <c:lblAlgn val="ctr"/>
        <c:lblOffset val="100"/>
        <c:tickLblSkip val="4"/>
        <c:tickMarkSkip val="1"/>
        <c:noMultiLvlLbl val="0"/>
      </c:catAx>
      <c:valAx>
        <c:axId val="530816312"/>
        <c:scaling>
          <c:orientation val="minMax"/>
          <c:min val="8"/>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$/Mwh</a:t>
                </a:r>
              </a:p>
            </c:rich>
          </c:tx>
          <c:layout>
            <c:manualLayout>
              <c:xMode val="edge"/>
              <c:yMode val="edge"/>
              <c:x val="7.4738524644006685E-3"/>
              <c:y val="0.4282248617721206"/>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5920"/>
        <c:crosses val="autoZero"/>
        <c:crossBetween val="midCat"/>
      </c:valAx>
      <c:catAx>
        <c:axId val="530816704"/>
        <c:scaling>
          <c:orientation val="minMax"/>
        </c:scaling>
        <c:delete val="1"/>
        <c:axPos val="b"/>
        <c:majorTickMark val="out"/>
        <c:minorTickMark val="none"/>
        <c:tickLblPos val="nextTo"/>
        <c:crossAx val="523152928"/>
        <c:crosses val="autoZero"/>
        <c:auto val="1"/>
        <c:lblAlgn val="ctr"/>
        <c:lblOffset val="100"/>
        <c:noMultiLvlLbl val="0"/>
      </c:catAx>
      <c:valAx>
        <c:axId val="523152928"/>
        <c:scaling>
          <c:orientation val="minMax"/>
        </c:scaling>
        <c:delete val="0"/>
        <c:axPos val="r"/>
        <c:title>
          <c:tx>
            <c:rich>
              <a:bodyPr/>
              <a:lstStyle/>
              <a:p>
                <a:pPr>
                  <a:defRPr sz="1400" b="1" i="0" u="none" strike="noStrike" baseline="0">
                    <a:solidFill>
                      <a:srgbClr val="000000"/>
                    </a:solidFill>
                    <a:latin typeface="Arial"/>
                    <a:ea typeface="Arial"/>
                    <a:cs typeface="Arial"/>
                  </a:defRPr>
                </a:pPr>
                <a:r>
                  <a:rPr lang="en-US"/>
                  <a:t>Nox Price $/Ton</a:t>
                </a:r>
              </a:p>
            </c:rich>
          </c:tx>
          <c:layout>
            <c:manualLayout>
              <c:xMode val="edge"/>
              <c:yMode val="edge"/>
              <c:x val="0.94618972199312468"/>
              <c:y val="0.3236017421346139"/>
            </c:manualLayout>
          </c:layout>
          <c:overlay val="0"/>
          <c:spPr>
            <a:noFill/>
            <a:ln w="25400">
              <a:noFill/>
            </a:ln>
          </c:spPr>
        </c:title>
        <c:numFmt formatCode="_(* #,##0_);_(* \(#,##0\);_(* &quot;-&quot;??_);_(@_)" sourceLinked="1"/>
        <c:majorTickMark val="cross"/>
        <c:minorTickMark val="none"/>
        <c:tickLblPos val="nextTo"/>
        <c:spPr>
          <a:ln w="3175">
            <a:solidFill>
              <a:srgbClr val="000000"/>
            </a:solidFill>
            <a:prstDash val="solid"/>
          </a:ln>
        </c:spPr>
        <c:txPr>
          <a:bodyPr rot="0" vert="horz"/>
          <a:lstStyle/>
          <a:p>
            <a:pPr>
              <a:defRPr sz="1225" b="0" i="0" u="none" strike="noStrike" baseline="0">
                <a:solidFill>
                  <a:srgbClr val="000000"/>
                </a:solidFill>
                <a:latin typeface="Arial"/>
                <a:ea typeface="Arial"/>
                <a:cs typeface="Arial"/>
              </a:defRPr>
            </a:pPr>
            <a:endParaRPr lang="en-US"/>
          </a:p>
        </c:txPr>
        <c:crossAx val="530816704"/>
        <c:crosses val="max"/>
        <c:crossBetween val="midCat"/>
      </c:valAx>
      <c:spPr>
        <a:solidFill>
          <a:srgbClr val="FFFFFF"/>
        </a:solidFill>
        <a:ln w="12700">
          <a:solidFill>
            <a:srgbClr val="808080"/>
          </a:solidFill>
          <a:prstDash val="solid"/>
        </a:ln>
      </c:spPr>
    </c:plotArea>
    <c:legend>
      <c:legendPos val="r"/>
      <c:layout>
        <c:manualLayout>
          <c:xMode val="edge"/>
          <c:yMode val="edge"/>
          <c:x val="3.886403281488348E-2"/>
          <c:y val="0.92214331029337337"/>
          <c:w val="0.8789250498135186"/>
          <c:h val="6.0827395138085313E-2"/>
        </c:manualLayout>
      </c:layout>
      <c:overlay val="0"/>
      <c:spPr>
        <a:solidFill>
          <a:srgbClr val="FFFFFF"/>
        </a:solidFill>
        <a:ln w="3175">
          <a:solidFill>
            <a:srgbClr val="000000"/>
          </a:solidFill>
          <a:prstDash val="solid"/>
        </a:ln>
      </c:spPr>
      <c:txPr>
        <a:bodyPr/>
        <a:lstStyle/>
        <a:p>
          <a:pPr>
            <a:defRPr sz="96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25" b="1" i="0" u="none" strike="noStrike" baseline="0">
                <a:solidFill>
                  <a:srgbClr val="000000"/>
                </a:solidFill>
                <a:latin typeface="Arial"/>
                <a:ea typeface="Arial"/>
                <a:cs typeface="Arial"/>
              </a:defRPr>
            </a:pPr>
            <a:r>
              <a:rPr lang="en-US"/>
              <a:t>Unit Gross Margins </a:t>
            </a:r>
          </a:p>
        </c:rich>
      </c:tx>
      <c:layout>
        <c:manualLayout>
          <c:xMode val="edge"/>
          <c:yMode val="edge"/>
          <c:x val="0.37158519518602073"/>
          <c:y val="3.8095326672541556E-2"/>
        </c:manualLayout>
      </c:layout>
      <c:overlay val="0"/>
      <c:spPr>
        <a:noFill/>
        <a:ln w="25400">
          <a:noFill/>
        </a:ln>
      </c:spPr>
    </c:title>
    <c:autoTitleDeleted val="0"/>
    <c:plotArea>
      <c:layout>
        <c:manualLayout>
          <c:layoutTarget val="inner"/>
          <c:xMode val="edge"/>
          <c:yMode val="edge"/>
          <c:x val="0.14207669227700792"/>
          <c:y val="0.15476226460720008"/>
          <c:w val="0.8387989332507968"/>
          <c:h val="0.67143013260354489"/>
        </c:manualLayout>
      </c:layout>
      <c:barChart>
        <c:barDir val="col"/>
        <c:grouping val="clustered"/>
        <c:varyColors val="0"/>
        <c:ser>
          <c:idx val="0"/>
          <c:order val="0"/>
          <c:tx>
            <c:v>Option Load</c:v>
          </c:tx>
          <c:spPr>
            <a:solidFill>
              <a:srgbClr val="9999FF"/>
            </a:solidFill>
            <a:ln w="12700">
              <a:solidFill>
                <a:srgbClr val="000000"/>
              </a:solidFill>
              <a:prstDash val="solid"/>
            </a:ln>
          </c:spPr>
          <c:invertIfNegative val="0"/>
          <c:cat>
            <c:numRef>
              <c:f>'ML1 Hydrated Lime Summary'!$M$106:$AF$106</c:f>
              <c:numCache>
                <c:formatCode>General</c:formatCode>
                <c:ptCount val="20"/>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numCache>
            </c:numRef>
          </c:cat>
          <c:val>
            <c:numRef>
              <c:f>'ML1 Hydrated Lime Summary'!$M$114:$AF$114</c:f>
              <c:numCache>
                <c:formatCode>_(* #,##0.00_);_(* \(#,##0.00\);_(* "-"??_);_(@_)</c:formatCode>
                <c:ptCount val="20"/>
                <c:pt idx="0">
                  <c:v>-5.3486157857307823</c:v>
                </c:pt>
                <c:pt idx="1">
                  <c:v>-2.992905727019302</c:v>
                </c:pt>
                <c:pt idx="2">
                  <c:v>1.8016335284823164</c:v>
                </c:pt>
                <c:pt idx="3">
                  <c:v>2.1678383949068589</c:v>
                </c:pt>
                <c:pt idx="4">
                  <c:v>3.0618544692431087</c:v>
                </c:pt>
                <c:pt idx="5">
                  <c:v>3.4901230849806666</c:v>
                </c:pt>
                <c:pt idx="6">
                  <c:v>3.7562721353547772</c:v>
                </c:pt>
                <c:pt idx="7">
                  <c:v>2.5982246856047588</c:v>
                </c:pt>
                <c:pt idx="8">
                  <c:v>1.4169641676203675</c:v>
                </c:pt>
                <c:pt idx="9">
                  <c:v>-1.1085924892817012</c:v>
                </c:pt>
                <c:pt idx="10">
                  <c:v>-2.3889317795182876</c:v>
                </c:pt>
                <c:pt idx="11">
                  <c:v>-4.0086684156801624</c:v>
                </c:pt>
                <c:pt idx="12">
                  <c:v>-3.4313776133521401</c:v>
                </c:pt>
                <c:pt idx="13">
                  <c:v>-4.0592301109719529</c:v>
                </c:pt>
                <c:pt idx="14">
                  <c:v>-4.3038590057734254</c:v>
                </c:pt>
                <c:pt idx="15">
                  <c:v>-3.8816315233005128</c:v>
                </c:pt>
                <c:pt idx="16">
                  <c:v>-3.331328984063056</c:v>
                </c:pt>
                <c:pt idx="17">
                  <c:v>-3.7371134331876448</c:v>
                </c:pt>
                <c:pt idx="18">
                  <c:v>-3.179586663793593</c:v>
                </c:pt>
                <c:pt idx="19">
                  <c:v>0</c:v>
                </c:pt>
              </c:numCache>
            </c:numRef>
          </c:val>
          <c:extLst>
            <c:ext xmlns:c16="http://schemas.microsoft.com/office/drawing/2014/chart" uri="{C3380CC4-5D6E-409C-BE32-E72D297353CC}">
              <c16:uniqueId val="{00000000-C58E-4C1D-A90D-BDC0414C749E}"/>
            </c:ext>
          </c:extLst>
        </c:ser>
        <c:ser>
          <c:idx val="1"/>
          <c:order val="1"/>
          <c:tx>
            <c:v>Base Load</c:v>
          </c:tx>
          <c:spPr>
            <a:solidFill>
              <a:srgbClr val="993366"/>
            </a:solidFill>
            <a:ln w="12700">
              <a:solidFill>
                <a:srgbClr val="000000"/>
              </a:solidFill>
              <a:prstDash val="solid"/>
            </a:ln>
          </c:spPr>
          <c:invertIfNegative val="0"/>
          <c:cat>
            <c:numRef>
              <c:f>'ML1 Hydrated Lime Summary'!$M$106:$AF$106</c:f>
              <c:numCache>
                <c:formatCode>General</c:formatCode>
                <c:ptCount val="20"/>
                <c:pt idx="0">
                  <c:v>2021</c:v>
                </c:pt>
                <c:pt idx="1">
                  <c:v>2022</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numCache>
            </c:numRef>
          </c:cat>
          <c:val>
            <c:numRef>
              <c:f>'ML1 Hydrated Lime Summary'!$M$115:$AF$115</c:f>
              <c:numCache>
                <c:formatCode>_(* #,##0.00_);_(* \(#,##0.00\);_(* "-"??_);_(@_)</c:formatCode>
                <c:ptCount val="20"/>
                <c:pt idx="0">
                  <c:v>-8.66252349940115</c:v>
                </c:pt>
                <c:pt idx="1">
                  <c:v>-6.0780506545592665</c:v>
                </c:pt>
                <c:pt idx="2">
                  <c:v>2.5464076526817507</c:v>
                </c:pt>
                <c:pt idx="3">
                  <c:v>2.9466711932814675</c:v>
                </c:pt>
                <c:pt idx="4">
                  <c:v>3.8493656087653925</c:v>
                </c:pt>
                <c:pt idx="5">
                  <c:v>4.3175834394078834</c:v>
                </c:pt>
                <c:pt idx="6">
                  <c:v>4.6184469402708501</c:v>
                </c:pt>
                <c:pt idx="7">
                  <c:v>3.5157647132329117</c:v>
                </c:pt>
                <c:pt idx="8">
                  <c:v>2.3873187594327092</c:v>
                </c:pt>
                <c:pt idx="9">
                  <c:v>-6.3835771888761883E-2</c:v>
                </c:pt>
                <c:pt idx="10">
                  <c:v>-1.2840481385770843</c:v>
                </c:pt>
                <c:pt idx="11">
                  <c:v>-8.3909897078021771</c:v>
                </c:pt>
                <c:pt idx="12">
                  <c:v>-7.8460446309266203</c:v>
                </c:pt>
                <c:pt idx="13">
                  <c:v>-8.6617311022502435</c:v>
                </c:pt>
                <c:pt idx="14">
                  <c:v>-9.0133428104955371</c:v>
                </c:pt>
                <c:pt idx="15">
                  <c:v>-8.7143796920746652</c:v>
                </c:pt>
                <c:pt idx="16">
                  <c:v>-8.2732787998229753</c:v>
                </c:pt>
                <c:pt idx="17">
                  <c:v>-8.7966585809656337</c:v>
                </c:pt>
                <c:pt idx="18">
                  <c:v>-8.2958076923665587</c:v>
                </c:pt>
                <c:pt idx="19">
                  <c:v>0</c:v>
                </c:pt>
              </c:numCache>
            </c:numRef>
          </c:val>
          <c:extLst>
            <c:ext xmlns:c16="http://schemas.microsoft.com/office/drawing/2014/chart" uri="{C3380CC4-5D6E-409C-BE32-E72D297353CC}">
              <c16:uniqueId val="{00000001-C58E-4C1D-A90D-BDC0414C749E}"/>
            </c:ext>
          </c:extLst>
        </c:ser>
        <c:dLbls>
          <c:showLegendKey val="0"/>
          <c:showVal val="0"/>
          <c:showCatName val="0"/>
          <c:showSerName val="0"/>
          <c:showPercent val="0"/>
          <c:showBubbleSize val="0"/>
        </c:dLbls>
        <c:gapWidth val="80"/>
        <c:axId val="523153712"/>
        <c:axId val="523154104"/>
      </c:barChart>
      <c:catAx>
        <c:axId val="523153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350" b="0" i="0" u="none" strike="noStrike" baseline="0">
                <a:solidFill>
                  <a:srgbClr val="000000"/>
                </a:solidFill>
                <a:latin typeface="Arial"/>
                <a:ea typeface="Arial"/>
                <a:cs typeface="Arial"/>
              </a:defRPr>
            </a:pPr>
            <a:endParaRPr lang="en-US"/>
          </a:p>
        </c:txPr>
        <c:crossAx val="523154104"/>
        <c:crosses val="autoZero"/>
        <c:auto val="1"/>
        <c:lblAlgn val="ctr"/>
        <c:lblOffset val="100"/>
        <c:tickLblSkip val="4"/>
        <c:tickMarkSkip val="1"/>
        <c:noMultiLvlLbl val="0"/>
      </c:catAx>
      <c:valAx>
        <c:axId val="523154104"/>
        <c:scaling>
          <c:orientation val="minMax"/>
        </c:scaling>
        <c:delete val="0"/>
        <c:axPos val="l"/>
        <c:majorGridlines>
          <c:spPr>
            <a:ln w="3175">
              <a:solidFill>
                <a:srgbClr val="000000"/>
              </a:solidFill>
              <a:prstDash val="solid"/>
            </a:ln>
          </c:spPr>
        </c:majorGridlines>
        <c:title>
          <c:tx>
            <c:rich>
              <a:bodyPr/>
              <a:lstStyle/>
              <a:p>
                <a:pPr>
                  <a:defRPr sz="1550" b="1" i="0" u="none" strike="noStrike" baseline="0">
                    <a:solidFill>
                      <a:srgbClr val="000000"/>
                    </a:solidFill>
                    <a:latin typeface="Arial"/>
                    <a:ea typeface="Arial"/>
                    <a:cs typeface="Arial"/>
                  </a:defRPr>
                </a:pPr>
                <a:r>
                  <a:rPr lang="en-US"/>
                  <a:t>$/Mwh</a:t>
                </a:r>
              </a:p>
            </c:rich>
          </c:tx>
          <c:layout>
            <c:manualLayout>
              <c:xMode val="edge"/>
              <c:yMode val="edge"/>
              <c:x val="6.8306102056253813E-3"/>
              <c:y val="0.40952476172982172"/>
            </c:manualLayout>
          </c:layout>
          <c:overlay val="0"/>
          <c:spPr>
            <a:noFill/>
            <a:ln w="25400">
              <a:noFill/>
            </a:ln>
          </c:spPr>
        </c:title>
        <c:numFmt formatCode="_(* #,##0.00_);_(* \(#,##0.00\);_(* &quot;-&quot;??_);_(@_)" sourceLinked="1"/>
        <c:majorTickMark val="out"/>
        <c:minorTickMark val="none"/>
        <c:tickLblPos val="nextTo"/>
        <c:spPr>
          <a:ln w="3175">
            <a:solidFill>
              <a:srgbClr val="000000"/>
            </a:solidFill>
            <a:prstDash val="solid"/>
          </a:ln>
        </c:spPr>
        <c:txPr>
          <a:bodyPr rot="0" vert="horz"/>
          <a:lstStyle/>
          <a:p>
            <a:pPr>
              <a:defRPr sz="1350" b="0" i="0" u="none" strike="noStrike" baseline="0">
                <a:solidFill>
                  <a:srgbClr val="000000"/>
                </a:solidFill>
                <a:latin typeface="Arial"/>
                <a:ea typeface="Arial"/>
                <a:cs typeface="Arial"/>
              </a:defRPr>
            </a:pPr>
            <a:endParaRPr lang="en-US"/>
          </a:p>
        </c:txPr>
        <c:crossAx val="523153712"/>
        <c:crosses val="autoZero"/>
        <c:crossBetween val="between"/>
      </c:valAx>
      <c:spPr>
        <a:solidFill>
          <a:srgbClr val="FFFFFF"/>
        </a:solidFill>
        <a:ln w="12700">
          <a:solidFill>
            <a:srgbClr val="808080"/>
          </a:solidFill>
          <a:prstDash val="solid"/>
        </a:ln>
      </c:spPr>
    </c:plotArea>
    <c:legend>
      <c:legendPos val="r"/>
      <c:layout>
        <c:manualLayout>
          <c:xMode val="edge"/>
          <c:yMode val="edge"/>
          <c:x val="0.42486395478989869"/>
          <c:y val="0.92143071389209885"/>
          <c:w val="0.29235011680076634"/>
          <c:h val="6.428586375991388E-2"/>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n-US"/>
              <a:t>Frequency Distribution of Project IRR</a:t>
            </a:r>
          </a:p>
        </c:rich>
      </c:tx>
      <c:layout>
        <c:manualLayout>
          <c:xMode val="edge"/>
          <c:yMode val="edge"/>
          <c:x val="0.27982646420824298"/>
          <c:y val="4.2654127143177817E-2"/>
        </c:manualLayout>
      </c:layout>
      <c:overlay val="0"/>
      <c:spPr>
        <a:noFill/>
        <a:ln w="25400">
          <a:noFill/>
        </a:ln>
      </c:spPr>
    </c:title>
    <c:autoTitleDeleted val="0"/>
    <c:plotArea>
      <c:layout>
        <c:manualLayout>
          <c:layoutTarget val="inner"/>
          <c:xMode val="edge"/>
          <c:yMode val="edge"/>
          <c:x val="0.12147505422993492"/>
          <c:y val="0.2559247628590669"/>
          <c:w val="0.84815618221258138"/>
          <c:h val="0.48815278841636833"/>
        </c:manualLayout>
      </c:layout>
      <c:barChart>
        <c:barDir val="col"/>
        <c:grouping val="clustered"/>
        <c:varyColors val="0"/>
        <c:ser>
          <c:idx val="0"/>
          <c:order val="0"/>
          <c:spPr>
            <a:solidFill>
              <a:srgbClr val="9999FF"/>
            </a:solidFill>
            <a:ln w="12700">
              <a:solidFill>
                <a:srgbClr val="000000"/>
              </a:solidFill>
              <a:prstDash val="solid"/>
            </a:ln>
          </c:spPr>
          <c:invertIfNegative val="0"/>
          <c:cat>
            <c:numRef>
              <c:f>'ML1 Hydrated Lime Summary'!$W$142:$W$161</c:f>
              <c:numCache>
                <c:formatCode>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'ML1 Hydrated Lime Summary'!$X$142:$X$161</c:f>
              <c:numCache>
                <c:formatCode>General</c:formatCode>
                <c:ptCount val="20"/>
                <c:pt idx="0">
                  <c:v>0</c:v>
                </c:pt>
                <c:pt idx="1">
                  <c:v>0</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numCache>
            </c:numRef>
          </c:val>
          <c:extLst>
            <c:ext xmlns:c16="http://schemas.microsoft.com/office/drawing/2014/chart" uri="{C3380CC4-5D6E-409C-BE32-E72D297353CC}">
              <c16:uniqueId val="{00000000-B59B-435A-BB26-33D2F5E5542E}"/>
            </c:ext>
          </c:extLst>
        </c:ser>
        <c:dLbls>
          <c:showLegendKey val="0"/>
          <c:showVal val="0"/>
          <c:showCatName val="0"/>
          <c:showSerName val="0"/>
          <c:showPercent val="0"/>
          <c:showBubbleSize val="0"/>
        </c:dLbls>
        <c:gapWidth val="150"/>
        <c:axId val="523154976"/>
        <c:axId val="523155368"/>
      </c:barChart>
      <c:catAx>
        <c:axId val="523154976"/>
        <c:scaling>
          <c:orientation val="minMax"/>
        </c:scaling>
        <c:delete val="0"/>
        <c:axPos val="b"/>
        <c:numFmt formatCode="0.0%"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523155368"/>
        <c:crosses val="autoZero"/>
        <c:auto val="1"/>
        <c:lblAlgn val="ctr"/>
        <c:lblOffset val="100"/>
        <c:tickLblSkip val="2"/>
        <c:tickMarkSkip val="1"/>
        <c:noMultiLvlLbl val="0"/>
      </c:catAx>
      <c:valAx>
        <c:axId val="523155368"/>
        <c:scaling>
          <c:orientation val="minMax"/>
        </c:scaling>
        <c:delete val="0"/>
        <c:axPos val="l"/>
        <c:majorGridlines>
          <c:spPr>
            <a:ln w="3175">
              <a:solidFill>
                <a:srgbClr val="000000"/>
              </a:solidFill>
              <a:prstDash val="solid"/>
            </a:ln>
          </c:spPr>
        </c:majorGridlines>
        <c:title>
          <c:tx>
            <c:rich>
              <a:bodyPr/>
              <a:lstStyle/>
              <a:p>
                <a:pPr>
                  <a:defRPr sz="600" b="1" i="0" u="none" strike="noStrike" baseline="0">
                    <a:solidFill>
                      <a:srgbClr val="000000"/>
                    </a:solidFill>
                    <a:latin typeface="Arial"/>
                    <a:ea typeface="Arial"/>
                    <a:cs typeface="Arial"/>
                  </a:defRPr>
                </a:pPr>
                <a:r>
                  <a:rPr lang="en-US"/>
                  <a:t>Trials</a:t>
                </a:r>
              </a:p>
            </c:rich>
          </c:tx>
          <c:layout>
            <c:manualLayout>
              <c:xMode val="edge"/>
              <c:yMode val="edge"/>
              <c:x val="3.4707158351409979E-2"/>
              <c:y val="0.4265412714317781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231549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CheckBox" fmlaLink="$B$31"/>
</file>

<file path=xl/ctrlProps/ctrlProp5.xml><?xml version="1.0" encoding="utf-8"?>
<formControlPr xmlns="http://schemas.microsoft.com/office/spreadsheetml/2009/9/main" objectType="Drop" dropLines="6" dropStyle="combo" dx="16" fmlaLink="$E$74" fmlaRange="'[1]Plant List'!$AI$4:$AI$9" sel="0" val="0"/>
</file>

<file path=xl/ctrlProps/ctrlProp6.xml><?xml version="1.0" encoding="utf-8"?>
<formControlPr xmlns="http://schemas.microsoft.com/office/spreadsheetml/2009/9/main" objectType="Drop" dropLines="5" dropStyle="combo" dx="16" fmlaLink="$G$74" fmlaRange="'[1]Plant List'!$AI$13:$AI$17" sel="0" val="0"/>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222250</xdr:colOff>
          <xdr:row>186</xdr:row>
          <xdr:rowOff>95250</xdr:rowOff>
        </xdr:from>
        <xdr:to>
          <xdr:col>4</xdr:col>
          <xdr:colOff>114300</xdr:colOff>
          <xdr:row>188</xdr:row>
          <xdr:rowOff>50800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5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222250</xdr:colOff>
          <xdr:row>186</xdr:row>
          <xdr:rowOff>95250</xdr:rowOff>
        </xdr:from>
        <xdr:to>
          <xdr:col>5</xdr:col>
          <xdr:colOff>12700</xdr:colOff>
          <xdr:row>188</xdr:row>
          <xdr:rowOff>69850</xdr:rowOff>
        </xdr:to>
        <xdr:sp macro="" textlink="">
          <xdr:nvSpPr>
            <xdr:cNvPr id="11266" name="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10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222250</xdr:colOff>
          <xdr:row>186</xdr:row>
          <xdr:rowOff>95250</xdr:rowOff>
        </xdr:from>
        <xdr:to>
          <xdr:col>6</xdr:col>
          <xdr:colOff>76200</xdr:colOff>
          <xdr:row>188</xdr:row>
          <xdr:rowOff>95250</xdr:rowOff>
        </xdr:to>
        <xdr:sp macro="" textlink="">
          <xdr:nvSpPr>
            <xdr:cNvPr id="11267" name="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Goal Seek 15 Yr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19</xdr:row>
          <xdr:rowOff>0</xdr:rowOff>
        </xdr:from>
        <xdr:to>
          <xdr:col>1</xdr:col>
          <xdr:colOff>508000</xdr:colOff>
          <xdr:row>33</xdr:row>
          <xdr:rowOff>76200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00FFFF" mc:Ignorable="a14" a14:legacySpreadsheetColorIndex="15">
                      <a:alpha val="50000"/>
                    </a:srgbClr>
                  </a:solidFill>
                </a14:hiddenFill>
              </a:ext>
              <a:ext uri="{91240B29-F687-4F45-9708-019B960494DF}">
                <a14:hiddenLine w="28575">
                  <a:solidFill>
                    <a:srgbClr val="0000FF" mc:Ignorable="a14" a14:legacySpreadsheetColorIndex="1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88900</xdr:colOff>
          <xdr:row>73</xdr:row>
          <xdr:rowOff>12700</xdr:rowOff>
        </xdr:from>
        <xdr:to>
          <xdr:col>4</xdr:col>
          <xdr:colOff>1289050</xdr:colOff>
          <xdr:row>73</xdr:row>
          <xdr:rowOff>279400</xdr:rowOff>
        </xdr:to>
        <xdr:sp macro="" textlink="">
          <xdr:nvSpPr>
            <xdr:cNvPr id="11269" name="Drop Dow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73</xdr:row>
          <xdr:rowOff>12700</xdr:rowOff>
        </xdr:from>
        <xdr:to>
          <xdr:col>7</xdr:col>
          <xdr:colOff>1155700</xdr:colOff>
          <xdr:row>73</xdr:row>
          <xdr:rowOff>279400</xdr:rowOff>
        </xdr:to>
        <xdr:sp macro="" textlink="">
          <xdr:nvSpPr>
            <xdr:cNvPr id="11270" name="Drop Dow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142875</xdr:colOff>
      <xdr:row>34</xdr:row>
      <xdr:rowOff>66675</xdr:rowOff>
    </xdr:from>
    <xdr:to>
      <xdr:col>6</xdr:col>
      <xdr:colOff>1000125</xdr:colOff>
      <xdr:row>50</xdr:row>
      <xdr:rowOff>142875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419100</xdr:colOff>
      <xdr:row>3</xdr:row>
      <xdr:rowOff>9525</xdr:rowOff>
    </xdr:from>
    <xdr:to>
      <xdr:col>47</xdr:col>
      <xdr:colOff>390525</xdr:colOff>
      <xdr:row>15</xdr:row>
      <xdr:rowOff>28575</xdr:rowOff>
    </xdr:to>
    <xdr:graphicFrame macro="">
      <xdr:nvGraphicFramePr>
        <xdr:cNvPr id="3" name="Chart 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53</xdr:col>
      <xdr:colOff>485775</xdr:colOff>
      <xdr:row>34</xdr:row>
      <xdr:rowOff>0</xdr:rowOff>
    </xdr:from>
    <xdr:to>
      <xdr:col>60</xdr:col>
      <xdr:colOff>133350</xdr:colOff>
      <xdr:row>45</xdr:row>
      <xdr:rowOff>0</xdr:rowOff>
    </xdr:to>
    <xdr:graphicFrame macro="">
      <xdr:nvGraphicFramePr>
        <xdr:cNvPr id="4" name="Chart 7">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419100</xdr:colOff>
      <xdr:row>54</xdr:row>
      <xdr:rowOff>85725</xdr:rowOff>
    </xdr:from>
    <xdr:to>
      <xdr:col>48</xdr:col>
      <xdr:colOff>257175</xdr:colOff>
      <xdr:row>64</xdr:row>
      <xdr:rowOff>171450</xdr:rowOff>
    </xdr:to>
    <xdr:graphicFrame macro="">
      <xdr:nvGraphicFramePr>
        <xdr:cNvPr id="5" name="Chart 8">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52</xdr:col>
      <xdr:colOff>333375</xdr:colOff>
      <xdr:row>22</xdr:row>
      <xdr:rowOff>28575</xdr:rowOff>
    </xdr:from>
    <xdr:to>
      <xdr:col>59</xdr:col>
      <xdr:colOff>180975</xdr:colOff>
      <xdr:row>32</xdr:row>
      <xdr:rowOff>123825</xdr:rowOff>
    </xdr:to>
    <xdr:graphicFrame macro="">
      <xdr:nvGraphicFramePr>
        <xdr:cNvPr id="6" name="Chart 9">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54</xdr:col>
      <xdr:colOff>571500</xdr:colOff>
      <xdr:row>46</xdr:row>
      <xdr:rowOff>152400</xdr:rowOff>
    </xdr:from>
    <xdr:to>
      <xdr:col>61</xdr:col>
      <xdr:colOff>190500</xdr:colOff>
      <xdr:row>57</xdr:row>
      <xdr:rowOff>114300</xdr:rowOff>
    </xdr:to>
    <xdr:graphicFrame macro="">
      <xdr:nvGraphicFramePr>
        <xdr:cNvPr id="7" name="Chart 10">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28575</xdr:colOff>
      <xdr:row>19</xdr:row>
      <xdr:rowOff>28575</xdr:rowOff>
    </xdr:from>
    <xdr:to>
      <xdr:col>31</xdr:col>
      <xdr:colOff>314325</xdr:colOff>
      <xdr:row>41</xdr:row>
      <xdr:rowOff>85725</xdr:rowOff>
    </xdr:to>
    <xdr:graphicFrame macro="">
      <xdr:nvGraphicFramePr>
        <xdr:cNvPr id="8" name="Chart 14">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19</xdr:col>
      <xdr:colOff>447675</xdr:colOff>
      <xdr:row>43</xdr:row>
      <xdr:rowOff>142875</xdr:rowOff>
    </xdr:from>
    <xdr:to>
      <xdr:col>31</xdr:col>
      <xdr:colOff>180975</xdr:colOff>
      <xdr:row>63</xdr:row>
      <xdr:rowOff>180975</xdr:rowOff>
    </xdr:to>
    <xdr:graphicFrame macro="">
      <xdr:nvGraphicFramePr>
        <xdr:cNvPr id="9" name="Chart 15">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mc:AlternateContent xmlns:mc="http://schemas.openxmlformats.org/markup-compatibility/2006">
    <mc:Choice xmlns:a14="http://schemas.microsoft.com/office/drawing/2010/main" Requires="a14">
      <xdr:twoCellAnchor>
        <xdr:from>
          <xdr:col>31</xdr:col>
          <xdr:colOff>203200</xdr:colOff>
          <xdr:row>1</xdr:row>
          <xdr:rowOff>12700</xdr:rowOff>
        </xdr:from>
        <xdr:to>
          <xdr:col>32</xdr:col>
          <xdr:colOff>476250</xdr:colOff>
          <xdr:row>3</xdr:row>
          <xdr:rowOff>69850</xdr:rowOff>
        </xdr:to>
        <xdr:sp macro="" textlink="">
          <xdr:nvSpPr>
            <xdr:cNvPr id="12289" name="Button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US" sz="800" b="0" i="0" u="none" strike="noStrike" baseline="0">
                  <a:solidFill>
                    <a:srgbClr val="000000"/>
                  </a:solidFill>
                  <a:latin typeface="Arial"/>
                  <a:cs typeface="Arial"/>
                </a:rPr>
                <a:t>Copy Summary Page to Blank Workbook</a:t>
              </a:r>
            </a:p>
          </xdr:txBody>
        </xdr:sp>
        <xdr:clientData fPrintsWithSheet="0"/>
      </xdr:twoCellAnchor>
    </mc:Choice>
    <mc:Fallback/>
  </mc:AlternateContent>
  <xdr:twoCellAnchor>
    <xdr:from>
      <xdr:col>41</xdr:col>
      <xdr:colOff>85725</xdr:colOff>
      <xdr:row>29</xdr:row>
      <xdr:rowOff>0</xdr:rowOff>
    </xdr:from>
    <xdr:to>
      <xdr:col>48</xdr:col>
      <xdr:colOff>209550</xdr:colOff>
      <xdr:row>40</xdr:row>
      <xdr:rowOff>57150</xdr:rowOff>
    </xdr:to>
    <xdr:graphicFrame macro="">
      <xdr:nvGraphicFramePr>
        <xdr:cNvPr id="11" name="Chart 38">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41</xdr:col>
      <xdr:colOff>161925</xdr:colOff>
      <xdr:row>41</xdr:row>
      <xdr:rowOff>123825</xdr:rowOff>
    </xdr:from>
    <xdr:to>
      <xdr:col>48</xdr:col>
      <xdr:colOff>295275</xdr:colOff>
      <xdr:row>52</xdr:row>
      <xdr:rowOff>133350</xdr:rowOff>
    </xdr:to>
    <xdr:graphicFrame macro="">
      <xdr:nvGraphicFramePr>
        <xdr:cNvPr id="12" name="Chart 39">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mc:AlternateContent xmlns:mc="http://schemas.openxmlformats.org/markup-compatibility/2006">
    <mc:Choice xmlns:a14="http://schemas.microsoft.com/office/drawing/2010/main" Requires="a14">
      <xdr:twoCellAnchor>
        <xdr:from>
          <xdr:col>31</xdr:col>
          <xdr:colOff>247650</xdr:colOff>
          <xdr:row>5</xdr:row>
          <xdr:rowOff>12700</xdr:rowOff>
        </xdr:from>
        <xdr:to>
          <xdr:col>32</xdr:col>
          <xdr:colOff>495300</xdr:colOff>
          <xdr:row>7</xdr:row>
          <xdr:rowOff>12700</xdr:rowOff>
        </xdr:to>
        <xdr:sp macro="" textlink="">
          <xdr:nvSpPr>
            <xdr:cNvPr id="12290" name="Button 2" hidden="1">
              <a:extLst>
                <a:ext uri="{63B3BB69-23CF-44E3-9099-C40C66FF867C}">
                  <a14:compatExt spid="_x0000_s12290"/>
                </a:ext>
                <a:ext uri="{FF2B5EF4-FFF2-40B4-BE49-F238E27FC236}">
                  <a16:creationId xmlns:a16="http://schemas.microsoft.com/office/drawing/2014/main" id="{00000000-0008-0000-0200-00000230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Print Summary</a:t>
              </a:r>
            </a:p>
          </xdr:txBody>
        </xdr:sp>
        <xdr:clientData fPrintsWithSheet="0"/>
      </xdr:twoCellAnchor>
    </mc:Choice>
    <mc:Fallback/>
  </mc:AlternateContent>
  <xdr:twoCellAnchor>
    <xdr:from>
      <xdr:col>7</xdr:col>
      <xdr:colOff>104775</xdr:colOff>
      <xdr:row>35</xdr:row>
      <xdr:rowOff>114300</xdr:rowOff>
    </xdr:from>
    <xdr:to>
      <xdr:col>14</xdr:col>
      <xdr:colOff>638175</xdr:colOff>
      <xdr:row>57</xdr:row>
      <xdr:rowOff>28575</xdr:rowOff>
    </xdr:to>
    <xdr:graphicFrame macro="">
      <xdr:nvGraphicFramePr>
        <xdr:cNvPr id="14" name="Chart 49">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ML1%20Hyd%20Lime%20Conv%20Incl%20Fuel%20Impact%20UnitValue106_MID_210714.xlsm?A0948A90" TargetMode="External"/><Relationship Id="rId1" Type="http://schemas.openxmlformats.org/officeDocument/2006/relationships/externalLinkPath" Target="file:///\\A0948A90\ML1%20Hyd%20Lime%20Conv%20Incl%20Fuel%20Impact%20UnitValue106_MID_210714.xlsm"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ML1%20Hydrated%20Lime%20Conversion%20UnitValue106_MID_210708.xlsm?A0948A90" TargetMode="External"/><Relationship Id="rId1" Type="http://schemas.openxmlformats.org/officeDocument/2006/relationships/externalLinkPath" Target="file:///\\A0948A90\ML1%20Hydrated%20Lime%20Conversion%20UnitValue106_MID_21070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Integrated_Price_Forecast_v3.3_EPA_Transport_Reference_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whslcel03\structuring\windows\TEMP\TT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sset%20Analysis/Current%20Model/UnitValue103_MID_17061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Work\Ohio%20Region%20Proformas\DOhio%20Region%20optionality_5-14-02%20Fwds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s>
    <sheetDataSet>
      <sheetData sheetId="0"/>
      <sheetData sheetId="1"/>
      <sheetData sheetId="2"/>
      <sheetData sheetId="3">
        <row r="18">
          <cell r="C18">
            <v>44197</v>
          </cell>
        </row>
        <row r="22">
          <cell r="C22">
            <v>51501</v>
          </cell>
        </row>
        <row r="43">
          <cell r="C43">
            <v>100</v>
          </cell>
        </row>
        <row r="64">
          <cell r="C64">
            <v>0.02</v>
          </cell>
        </row>
        <row r="65">
          <cell r="C65">
            <v>0.02</v>
          </cell>
        </row>
        <row r="67">
          <cell r="C67">
            <v>0.02</v>
          </cell>
        </row>
        <row r="258">
          <cell r="K258">
            <v>0</v>
          </cell>
        </row>
      </sheetData>
      <sheetData sheetId="4">
        <row r="4">
          <cell r="D4">
            <v>2020</v>
          </cell>
          <cell r="E4">
            <v>2021</v>
          </cell>
          <cell r="F4">
            <v>2022</v>
          </cell>
          <cell r="G4">
            <v>2023</v>
          </cell>
          <cell r="H4">
            <v>2024</v>
          </cell>
          <cell r="I4">
            <v>2025</v>
          </cell>
          <cell r="J4">
            <v>2026</v>
          </cell>
          <cell r="K4">
            <v>2027</v>
          </cell>
          <cell r="L4">
            <v>2028</v>
          </cell>
          <cell r="M4">
            <v>2029</v>
          </cell>
          <cell r="N4">
            <v>2030</v>
          </cell>
          <cell r="O4">
            <v>2031</v>
          </cell>
          <cell r="P4">
            <v>2032</v>
          </cell>
          <cell r="Q4">
            <v>2033</v>
          </cell>
          <cell r="R4">
            <v>2034</v>
          </cell>
          <cell r="S4">
            <v>2035</v>
          </cell>
          <cell r="T4">
            <v>2036</v>
          </cell>
          <cell r="U4">
            <v>2037</v>
          </cell>
          <cell r="V4">
            <v>2038</v>
          </cell>
          <cell r="W4">
            <v>2039</v>
          </cell>
          <cell r="X4">
            <v>2040</v>
          </cell>
          <cell r="Y4">
            <v>2041</v>
          </cell>
        </row>
        <row r="64">
          <cell r="D64">
            <v>-1E-3</v>
          </cell>
          <cell r="E64">
            <v>-1817.0010000000007</v>
          </cell>
          <cell r="F64">
            <v>-3950.0009999999997</v>
          </cell>
          <cell r="G64">
            <v>-919.79892173922099</v>
          </cell>
          <cell r="H64">
            <v>3418.9146928585747</v>
          </cell>
          <cell r="I64">
            <v>7829.5163217063891</v>
          </cell>
          <cell r="J64">
            <v>13000.825757671344</v>
          </cell>
          <cell r="K64">
            <v>18382.299266783382</v>
          </cell>
          <cell r="L64">
            <v>23391.051796349646</v>
          </cell>
          <cell r="M64">
            <v>29326.566026948065</v>
          </cell>
          <cell r="N64">
            <v>34965.067401524291</v>
          </cell>
          <cell r="O64">
            <v>40412.277811240187</v>
          </cell>
          <cell r="P64">
            <v>45463.394571808734</v>
          </cell>
          <cell r="Q64">
            <v>45629.5019073812</v>
          </cell>
          <cell r="R64">
            <v>45797.889976347244</v>
          </cell>
          <cell r="S64">
            <v>45968.623102402424</v>
          </cell>
          <cell r="T64">
            <v>46142.591630537507</v>
          </cell>
          <cell r="U64">
            <v>46318.206649959633</v>
          </cell>
          <cell r="V64">
            <v>46522.150159127668</v>
          </cell>
          <cell r="W64">
            <v>46729.209704804438</v>
          </cell>
          <cell r="X64">
            <v>46953.770822217281</v>
          </cell>
          <cell r="Y64">
            <v>47001.227766185424</v>
          </cell>
        </row>
      </sheetData>
      <sheetData sheetId="5">
        <row r="106">
          <cell r="M106">
            <v>2021</v>
          </cell>
        </row>
      </sheetData>
      <sheetData sheetId="6"/>
      <sheetData sheetId="7"/>
      <sheetData sheetId="8"/>
      <sheetData sheetId="9">
        <row r="6">
          <cell r="IJ6">
            <v>1</v>
          </cell>
          <cell r="IK6" t="str">
            <v>Cook</v>
          </cell>
          <cell r="IL6">
            <v>-2.2799999999999998</v>
          </cell>
          <cell r="IM6">
            <v>-2.06</v>
          </cell>
          <cell r="IN6">
            <v>-1.49</v>
          </cell>
          <cell r="IO6">
            <v>-1.79</v>
          </cell>
          <cell r="IP6">
            <v>-1.92</v>
          </cell>
          <cell r="IQ6">
            <v>-1.58</v>
          </cell>
          <cell r="IR6">
            <v>-1.95</v>
          </cell>
          <cell r="IS6">
            <v>-1.74</v>
          </cell>
          <cell r="IT6">
            <v>-1.54</v>
          </cell>
          <cell r="IU6">
            <v>-1.29</v>
          </cell>
          <cell r="IV6">
            <v>-1.43</v>
          </cell>
          <cell r="IW6">
            <v>-1.79</v>
          </cell>
        </row>
        <row r="7">
          <cell r="IJ7">
            <v>2</v>
          </cell>
          <cell r="IK7" t="str">
            <v>Beckjord 6</v>
          </cell>
          <cell r="IL7">
            <v>0</v>
          </cell>
          <cell r="IM7">
            <v>0</v>
          </cell>
          <cell r="IN7">
            <v>0</v>
          </cell>
          <cell r="IO7">
            <v>0</v>
          </cell>
          <cell r="IP7">
            <v>0</v>
          </cell>
          <cell r="IQ7">
            <v>0</v>
          </cell>
          <cell r="IR7">
            <v>0</v>
          </cell>
          <cell r="IS7">
            <v>0</v>
          </cell>
          <cell r="IT7">
            <v>0</v>
          </cell>
          <cell r="IU7">
            <v>0</v>
          </cell>
          <cell r="IV7">
            <v>0</v>
          </cell>
          <cell r="IW7">
            <v>0</v>
          </cell>
        </row>
        <row r="8">
          <cell r="IJ8">
            <v>3</v>
          </cell>
          <cell r="IK8" t="str">
            <v>Big Sandy</v>
          </cell>
          <cell r="IL8">
            <v>-1.95</v>
          </cell>
          <cell r="IM8">
            <v>-1.79</v>
          </cell>
          <cell r="IN8">
            <v>-1.48</v>
          </cell>
          <cell r="IO8">
            <v>-1.88</v>
          </cell>
          <cell r="IP8">
            <v>-2.13</v>
          </cell>
          <cell r="IQ8">
            <v>-2.85</v>
          </cell>
          <cell r="IR8">
            <v>-3.6</v>
          </cell>
          <cell r="IS8">
            <v>-3.17</v>
          </cell>
          <cell r="IT8">
            <v>-2.78</v>
          </cell>
          <cell r="IU8">
            <v>-1.33</v>
          </cell>
          <cell r="IV8">
            <v>-1.45</v>
          </cell>
          <cell r="IW8">
            <v>-1.62</v>
          </cell>
        </row>
        <row r="9">
          <cell r="IJ9">
            <v>4</v>
          </cell>
          <cell r="IK9" t="str">
            <v>Cardinal 1</v>
          </cell>
          <cell r="IL9">
            <v>0</v>
          </cell>
          <cell r="IM9">
            <v>0</v>
          </cell>
          <cell r="IN9">
            <v>0</v>
          </cell>
          <cell r="IO9">
            <v>0</v>
          </cell>
          <cell r="IP9">
            <v>0</v>
          </cell>
          <cell r="IQ9">
            <v>0</v>
          </cell>
          <cell r="IR9">
            <v>0</v>
          </cell>
          <cell r="IS9">
            <v>0</v>
          </cell>
          <cell r="IT9">
            <v>0</v>
          </cell>
          <cell r="IU9">
            <v>0</v>
          </cell>
          <cell r="IV9">
            <v>0</v>
          </cell>
          <cell r="IW9">
            <v>0</v>
          </cell>
        </row>
        <row r="10">
          <cell r="IJ10">
            <v>5</v>
          </cell>
          <cell r="IK10" t="str">
            <v>Cardinal 2&amp;3</v>
          </cell>
          <cell r="IL10">
            <v>0</v>
          </cell>
          <cell r="IM10">
            <v>0</v>
          </cell>
          <cell r="IN10">
            <v>0</v>
          </cell>
          <cell r="IO10">
            <v>0</v>
          </cell>
          <cell r="IP10">
            <v>0</v>
          </cell>
          <cell r="IQ10">
            <v>0</v>
          </cell>
          <cell r="IR10">
            <v>0</v>
          </cell>
          <cell r="IS10">
            <v>0</v>
          </cell>
          <cell r="IT10">
            <v>0</v>
          </cell>
          <cell r="IU10">
            <v>0</v>
          </cell>
          <cell r="IV10">
            <v>0</v>
          </cell>
          <cell r="IW10">
            <v>0</v>
          </cell>
        </row>
        <row r="11">
          <cell r="IJ11">
            <v>6</v>
          </cell>
          <cell r="IK11" t="str">
            <v>Clinch River 1-3</v>
          </cell>
          <cell r="IL11">
            <v>-1.38</v>
          </cell>
          <cell r="IM11">
            <v>-1.24</v>
          </cell>
          <cell r="IN11">
            <v>-1.41</v>
          </cell>
          <cell r="IO11">
            <v>-0.06</v>
          </cell>
          <cell r="IP11">
            <v>-0.31</v>
          </cell>
          <cell r="IQ11">
            <v>-1.78</v>
          </cell>
          <cell r="IR11">
            <v>-2.5299999999999998</v>
          </cell>
          <cell r="IS11">
            <v>-2.12</v>
          </cell>
          <cell r="IT11">
            <v>-1.73</v>
          </cell>
          <cell r="IU11">
            <v>-1.28</v>
          </cell>
          <cell r="IV11">
            <v>-1.37</v>
          </cell>
          <cell r="IW11">
            <v>-1.05</v>
          </cell>
        </row>
        <row r="12">
          <cell r="IJ12">
            <v>7</v>
          </cell>
          <cell r="IK12" t="str">
            <v>Conesville 1-3,5-6</v>
          </cell>
          <cell r="IL12">
            <v>0</v>
          </cell>
          <cell r="IM12">
            <v>0</v>
          </cell>
          <cell r="IN12">
            <v>0</v>
          </cell>
          <cell r="IO12">
            <v>0</v>
          </cell>
          <cell r="IP12">
            <v>0</v>
          </cell>
          <cell r="IQ12">
            <v>0</v>
          </cell>
          <cell r="IR12">
            <v>0</v>
          </cell>
          <cell r="IS12">
            <v>0</v>
          </cell>
          <cell r="IT12">
            <v>0</v>
          </cell>
          <cell r="IU12">
            <v>0</v>
          </cell>
          <cell r="IV12">
            <v>0</v>
          </cell>
          <cell r="IW12">
            <v>0</v>
          </cell>
        </row>
        <row r="13">
          <cell r="IJ13">
            <v>8</v>
          </cell>
          <cell r="IK13" t="str">
            <v>Conesville 4 (AEP)</v>
          </cell>
          <cell r="IL13">
            <v>0</v>
          </cell>
          <cell r="IM13">
            <v>0</v>
          </cell>
          <cell r="IN13">
            <v>0</v>
          </cell>
          <cell r="IO13">
            <v>0</v>
          </cell>
          <cell r="IP13">
            <v>0</v>
          </cell>
          <cell r="IQ13">
            <v>0</v>
          </cell>
          <cell r="IR13">
            <v>0</v>
          </cell>
          <cell r="IS13">
            <v>0</v>
          </cell>
          <cell r="IT13">
            <v>0</v>
          </cell>
          <cell r="IU13">
            <v>0</v>
          </cell>
          <cell r="IV13">
            <v>0</v>
          </cell>
          <cell r="IW13">
            <v>0</v>
          </cell>
        </row>
        <row r="14">
          <cell r="IJ14">
            <v>9</v>
          </cell>
          <cell r="IK14" t="str">
            <v>Gavin 1-2</v>
          </cell>
          <cell r="IL14">
            <v>0</v>
          </cell>
          <cell r="IM14">
            <v>0</v>
          </cell>
          <cell r="IN14">
            <v>0</v>
          </cell>
          <cell r="IO14">
            <v>0</v>
          </cell>
          <cell r="IP14">
            <v>0</v>
          </cell>
          <cell r="IQ14">
            <v>0</v>
          </cell>
          <cell r="IR14">
            <v>0</v>
          </cell>
          <cell r="IS14">
            <v>0</v>
          </cell>
          <cell r="IT14">
            <v>0</v>
          </cell>
          <cell r="IU14">
            <v>0</v>
          </cell>
          <cell r="IV14">
            <v>0</v>
          </cell>
          <cell r="IW14">
            <v>0</v>
          </cell>
        </row>
        <row r="15">
          <cell r="IJ15">
            <v>10</v>
          </cell>
          <cell r="IK15" t="str">
            <v>Glen Lyn 5-6</v>
          </cell>
          <cell r="IL15">
            <v>0</v>
          </cell>
          <cell r="IM15">
            <v>0</v>
          </cell>
          <cell r="IN15">
            <v>0</v>
          </cell>
          <cell r="IO15">
            <v>0</v>
          </cell>
          <cell r="IP15">
            <v>0</v>
          </cell>
          <cell r="IQ15">
            <v>0</v>
          </cell>
          <cell r="IR15">
            <v>0</v>
          </cell>
          <cell r="IS15">
            <v>0</v>
          </cell>
          <cell r="IT15">
            <v>0</v>
          </cell>
          <cell r="IU15">
            <v>0</v>
          </cell>
          <cell r="IV15">
            <v>0</v>
          </cell>
          <cell r="IW15">
            <v>0</v>
          </cell>
        </row>
        <row r="16">
          <cell r="IJ16">
            <v>11</v>
          </cell>
          <cell r="IK16" t="str">
            <v>Stuart 1-4</v>
          </cell>
          <cell r="IL16">
            <v>0</v>
          </cell>
          <cell r="IM16">
            <v>0</v>
          </cell>
          <cell r="IN16">
            <v>0</v>
          </cell>
          <cell r="IO16">
            <v>0</v>
          </cell>
          <cell r="IP16">
            <v>0</v>
          </cell>
          <cell r="IQ16">
            <v>0</v>
          </cell>
          <cell r="IR16">
            <v>0</v>
          </cell>
          <cell r="IS16">
            <v>0</v>
          </cell>
          <cell r="IT16">
            <v>0</v>
          </cell>
          <cell r="IU16">
            <v>0</v>
          </cell>
          <cell r="IV16">
            <v>0</v>
          </cell>
          <cell r="IW16">
            <v>0</v>
          </cell>
        </row>
        <row r="17">
          <cell r="IJ17">
            <v>12</v>
          </cell>
          <cell r="IK17" t="str">
            <v>Amos 1-3</v>
          </cell>
          <cell r="IL17">
            <v>-1</v>
          </cell>
          <cell r="IM17">
            <v>-0.96</v>
          </cell>
          <cell r="IN17">
            <v>-0.78</v>
          </cell>
          <cell r="IO17">
            <v>-1.72</v>
          </cell>
          <cell r="IP17">
            <v>-1.89</v>
          </cell>
          <cell r="IQ17">
            <v>-2.2400000000000002</v>
          </cell>
          <cell r="IR17">
            <v>-2.74</v>
          </cell>
          <cell r="IS17">
            <v>-2.46</v>
          </cell>
          <cell r="IT17">
            <v>-2.2000000000000002</v>
          </cell>
          <cell r="IU17">
            <v>-0.72</v>
          </cell>
          <cell r="IV17">
            <v>-0.78</v>
          </cell>
          <cell r="IW17">
            <v>-1.03</v>
          </cell>
        </row>
        <row r="18">
          <cell r="IJ18">
            <v>13</v>
          </cell>
          <cell r="IK18" t="str">
            <v>Kammer 1-3</v>
          </cell>
          <cell r="IL18">
            <v>0</v>
          </cell>
          <cell r="IM18">
            <v>0</v>
          </cell>
          <cell r="IN18">
            <v>0</v>
          </cell>
          <cell r="IO18">
            <v>0</v>
          </cell>
          <cell r="IP18">
            <v>0</v>
          </cell>
          <cell r="IQ18">
            <v>0</v>
          </cell>
          <cell r="IR18">
            <v>0</v>
          </cell>
          <cell r="IS18">
            <v>0</v>
          </cell>
          <cell r="IT18">
            <v>0</v>
          </cell>
          <cell r="IU18">
            <v>0</v>
          </cell>
          <cell r="IV18">
            <v>0</v>
          </cell>
          <cell r="IW18">
            <v>0</v>
          </cell>
        </row>
        <row r="19">
          <cell r="IJ19">
            <v>14</v>
          </cell>
          <cell r="IK19" t="str">
            <v>Kanawha 1-2</v>
          </cell>
          <cell r="IL19">
            <v>0</v>
          </cell>
          <cell r="IM19">
            <v>0</v>
          </cell>
          <cell r="IN19">
            <v>0</v>
          </cell>
          <cell r="IO19">
            <v>0</v>
          </cell>
          <cell r="IP19">
            <v>0</v>
          </cell>
          <cell r="IQ19">
            <v>0</v>
          </cell>
          <cell r="IR19">
            <v>0</v>
          </cell>
          <cell r="IS19">
            <v>0</v>
          </cell>
          <cell r="IT19">
            <v>0</v>
          </cell>
          <cell r="IU19">
            <v>0</v>
          </cell>
          <cell r="IV19">
            <v>0</v>
          </cell>
          <cell r="IW19">
            <v>0</v>
          </cell>
        </row>
        <row r="20">
          <cell r="IJ20">
            <v>15</v>
          </cell>
          <cell r="IK20" t="str">
            <v>Mitchell 1-2</v>
          </cell>
          <cell r="IL20">
            <v>-2.14</v>
          </cell>
          <cell r="IM20">
            <v>-1.95</v>
          </cell>
          <cell r="IN20">
            <v>-1.33</v>
          </cell>
          <cell r="IO20">
            <v>-0.63</v>
          </cell>
          <cell r="IP20">
            <v>-0.73</v>
          </cell>
          <cell r="IQ20">
            <v>-1.1499999999999999</v>
          </cell>
          <cell r="IR20">
            <v>-1.47</v>
          </cell>
          <cell r="IS20">
            <v>-1.31</v>
          </cell>
          <cell r="IT20">
            <v>-1.1399999999999999</v>
          </cell>
          <cell r="IU20">
            <v>-1.1599999999999999</v>
          </cell>
          <cell r="IV20">
            <v>-1.28</v>
          </cell>
          <cell r="IW20">
            <v>-1.72</v>
          </cell>
        </row>
        <row r="21">
          <cell r="IJ21">
            <v>16</v>
          </cell>
          <cell r="IK21" t="str">
            <v>Mountaineer 1</v>
          </cell>
          <cell r="IL21">
            <v>-2.9</v>
          </cell>
          <cell r="IM21">
            <v>-2.62</v>
          </cell>
          <cell r="IN21">
            <v>-2.0299999999999998</v>
          </cell>
          <cell r="IO21">
            <v>-1.72</v>
          </cell>
          <cell r="IP21">
            <v>-1.88</v>
          </cell>
          <cell r="IQ21">
            <v>-2.17</v>
          </cell>
          <cell r="IR21">
            <v>-2.64</v>
          </cell>
          <cell r="IS21">
            <v>-2.37</v>
          </cell>
          <cell r="IT21">
            <v>-2.13</v>
          </cell>
          <cell r="IU21">
            <v>-1.77</v>
          </cell>
          <cell r="IV21">
            <v>-1.96</v>
          </cell>
          <cell r="IW21">
            <v>-2.27</v>
          </cell>
        </row>
        <row r="22">
          <cell r="IJ22">
            <v>17</v>
          </cell>
          <cell r="IK22" t="str">
            <v>Musking 1-5</v>
          </cell>
          <cell r="IL22">
            <v>0</v>
          </cell>
          <cell r="IM22">
            <v>0</v>
          </cell>
          <cell r="IN22">
            <v>0</v>
          </cell>
          <cell r="IO22">
            <v>0</v>
          </cell>
          <cell r="IP22">
            <v>0</v>
          </cell>
          <cell r="IQ22">
            <v>0</v>
          </cell>
          <cell r="IR22">
            <v>0</v>
          </cell>
          <cell r="IS22">
            <v>0</v>
          </cell>
          <cell r="IT22">
            <v>0</v>
          </cell>
          <cell r="IU22">
            <v>0</v>
          </cell>
          <cell r="IV22">
            <v>0</v>
          </cell>
          <cell r="IW22">
            <v>0</v>
          </cell>
        </row>
        <row r="23">
          <cell r="AK23">
            <v>0</v>
          </cell>
          <cell r="AL23" t="str">
            <v>=</v>
          </cell>
          <cell r="AM23" t="str">
            <v>=</v>
          </cell>
          <cell r="AN23" t="str">
            <v>=</v>
          </cell>
          <cell r="AO23" t="str">
            <v>=</v>
          </cell>
          <cell r="AP23" t="str">
            <v>=</v>
          </cell>
          <cell r="AQ23" t="str">
            <v>=</v>
          </cell>
          <cell r="AR23" t="str">
            <v xml:space="preserve"> </v>
          </cell>
          <cell r="AS23" t="str">
            <v xml:space="preserve"> </v>
          </cell>
          <cell r="AT23" t="str">
            <v>=</v>
          </cell>
          <cell r="AU23" t="str">
            <v>=</v>
          </cell>
          <cell r="AV23" t="str">
            <v>=</v>
          </cell>
          <cell r="AW23" t="str">
            <v>=</v>
          </cell>
          <cell r="AX23" t="str">
            <v>=</v>
          </cell>
          <cell r="AY23" t="str">
            <v xml:space="preserve"> </v>
          </cell>
          <cell r="AZ23" t="str">
            <v xml:space="preserve"> </v>
          </cell>
          <cell r="BA23" t="str">
            <v xml:space="preserve"> </v>
          </cell>
          <cell r="BB23" t="str">
            <v xml:space="preserve"> </v>
          </cell>
          <cell r="BC23" t="str">
            <v xml:space="preserve"> </v>
          </cell>
          <cell r="BD23" t="str">
            <v xml:space="preserve"> </v>
          </cell>
          <cell r="BE23" t="str">
            <v xml:space="preserve"> </v>
          </cell>
          <cell r="BF23" t="str">
            <v xml:space="preserve"> </v>
          </cell>
          <cell r="BG23" t="str">
            <v xml:space="preserve"> </v>
          </cell>
          <cell r="BH23" t="str">
            <v xml:space="preserve"> </v>
          </cell>
          <cell r="BI23" t="str">
            <v xml:space="preserve"> </v>
          </cell>
          <cell r="BJ23" t="str">
            <v xml:space="preserve"> </v>
          </cell>
          <cell r="BK23" t="str">
            <v xml:space="preserve"> </v>
          </cell>
          <cell r="IJ23">
            <v>18</v>
          </cell>
          <cell r="IK23" t="str">
            <v>Sporn 1,3 Reg</v>
          </cell>
          <cell r="IL23">
            <v>0</v>
          </cell>
          <cell r="IM23">
            <v>0</v>
          </cell>
          <cell r="IN23">
            <v>0</v>
          </cell>
          <cell r="IO23">
            <v>0</v>
          </cell>
          <cell r="IP23">
            <v>0</v>
          </cell>
          <cell r="IQ23">
            <v>0</v>
          </cell>
          <cell r="IR23">
            <v>0</v>
          </cell>
          <cell r="IS23">
            <v>0</v>
          </cell>
          <cell r="IT23">
            <v>0</v>
          </cell>
          <cell r="IU23">
            <v>0</v>
          </cell>
          <cell r="IV23">
            <v>0</v>
          </cell>
          <cell r="IW23">
            <v>0</v>
          </cell>
        </row>
        <row r="24">
          <cell r="AK24">
            <v>0</v>
          </cell>
          <cell r="AL24" t="str">
            <v>=</v>
          </cell>
          <cell r="AM24" t="str">
            <v>=</v>
          </cell>
          <cell r="AN24" t="str">
            <v>=</v>
          </cell>
          <cell r="AO24" t="str">
            <v>=</v>
          </cell>
          <cell r="AP24" t="str">
            <v>=</v>
          </cell>
          <cell r="AQ24" t="str">
            <v>=</v>
          </cell>
          <cell r="AR24" t="str">
            <v xml:space="preserve"> </v>
          </cell>
          <cell r="AS24" t="str">
            <v xml:space="preserve"> </v>
          </cell>
          <cell r="AT24" t="str">
            <v>=</v>
          </cell>
          <cell r="AU24" t="str">
            <v>=</v>
          </cell>
          <cell r="AV24" t="str">
            <v>=</v>
          </cell>
          <cell r="AW24" t="str">
            <v>=</v>
          </cell>
          <cell r="AX24" t="str">
            <v>=</v>
          </cell>
          <cell r="AY24" t="str">
            <v xml:space="preserve"> </v>
          </cell>
          <cell r="AZ24" t="str">
            <v xml:space="preserve"> </v>
          </cell>
          <cell r="BA24" t="str">
            <v xml:space="preserve"> </v>
          </cell>
          <cell r="BB24" t="str">
            <v xml:space="preserve"> </v>
          </cell>
          <cell r="BC24" t="str">
            <v xml:space="preserve"> </v>
          </cell>
          <cell r="BD24" t="str">
            <v xml:space="preserve"> </v>
          </cell>
          <cell r="BE24" t="str">
            <v xml:space="preserve"> </v>
          </cell>
          <cell r="BF24" t="str">
            <v xml:space="preserve"> </v>
          </cell>
          <cell r="BG24" t="str">
            <v xml:space="preserve"> </v>
          </cell>
          <cell r="BH24" t="str">
            <v xml:space="preserve"> </v>
          </cell>
          <cell r="BI24" t="str">
            <v xml:space="preserve"> </v>
          </cell>
          <cell r="BJ24" t="str">
            <v xml:space="preserve"> </v>
          </cell>
          <cell r="BK24" t="str">
            <v xml:space="preserve"> </v>
          </cell>
          <cell r="IJ24">
            <v>19</v>
          </cell>
          <cell r="IK24" t="str">
            <v>Sporn 2,4,5</v>
          </cell>
          <cell r="IL24">
            <v>0</v>
          </cell>
          <cell r="IM24">
            <v>0</v>
          </cell>
          <cell r="IN24">
            <v>0</v>
          </cell>
          <cell r="IO24">
            <v>0</v>
          </cell>
          <cell r="IP24">
            <v>0</v>
          </cell>
          <cell r="IQ24">
            <v>0</v>
          </cell>
          <cell r="IR24">
            <v>0</v>
          </cell>
          <cell r="IS24">
            <v>0</v>
          </cell>
          <cell r="IT24">
            <v>0</v>
          </cell>
          <cell r="IU24">
            <v>0</v>
          </cell>
          <cell r="IV24">
            <v>0</v>
          </cell>
          <cell r="IW24">
            <v>0</v>
          </cell>
        </row>
        <row r="25">
          <cell r="AK25">
            <v>0</v>
          </cell>
          <cell r="AL25" t="str">
            <v>=</v>
          </cell>
          <cell r="AM25" t="str">
            <v>=</v>
          </cell>
          <cell r="AN25" t="str">
            <v>=</v>
          </cell>
          <cell r="AO25" t="str">
            <v>=</v>
          </cell>
          <cell r="AP25" t="str">
            <v>=</v>
          </cell>
          <cell r="AQ25" t="str">
            <v>=</v>
          </cell>
          <cell r="AR25" t="str">
            <v xml:space="preserve"> </v>
          </cell>
          <cell r="AS25" t="str">
            <v xml:space="preserve"> </v>
          </cell>
          <cell r="AT25" t="str">
            <v>=</v>
          </cell>
          <cell r="AU25" t="str">
            <v>=</v>
          </cell>
          <cell r="AV25" t="str">
            <v>=</v>
          </cell>
          <cell r="AW25" t="str">
            <v>=</v>
          </cell>
          <cell r="AX25" t="str">
            <v>=</v>
          </cell>
          <cell r="AY25" t="str">
            <v xml:space="preserve"> </v>
          </cell>
          <cell r="AZ25" t="str">
            <v xml:space="preserve"> </v>
          </cell>
          <cell r="BA25" t="str">
            <v xml:space="preserve"> </v>
          </cell>
          <cell r="BB25" t="str">
            <v xml:space="preserve"> </v>
          </cell>
          <cell r="BC25" t="str">
            <v xml:space="preserve"> </v>
          </cell>
          <cell r="BD25" t="str">
            <v xml:space="preserve"> </v>
          </cell>
          <cell r="BE25" t="str">
            <v xml:space="preserve"> </v>
          </cell>
          <cell r="BF25" t="str">
            <v xml:space="preserve"> </v>
          </cell>
          <cell r="BG25" t="str">
            <v xml:space="preserve"> </v>
          </cell>
          <cell r="BH25" t="str">
            <v xml:space="preserve"> </v>
          </cell>
          <cell r="BI25" t="str">
            <v xml:space="preserve"> </v>
          </cell>
          <cell r="BJ25" t="str">
            <v xml:space="preserve"> </v>
          </cell>
          <cell r="BK25" t="str">
            <v xml:space="preserve"> </v>
          </cell>
          <cell r="IJ25">
            <v>20</v>
          </cell>
          <cell r="IK25" t="str">
            <v>Picway 5</v>
          </cell>
          <cell r="IL25">
            <v>0</v>
          </cell>
          <cell r="IM25">
            <v>0</v>
          </cell>
          <cell r="IN25">
            <v>0</v>
          </cell>
          <cell r="IO25">
            <v>0</v>
          </cell>
          <cell r="IP25">
            <v>0</v>
          </cell>
          <cell r="IQ25">
            <v>0</v>
          </cell>
          <cell r="IR25">
            <v>0</v>
          </cell>
          <cell r="IS25">
            <v>0</v>
          </cell>
          <cell r="IT25">
            <v>0</v>
          </cell>
          <cell r="IU25">
            <v>0</v>
          </cell>
          <cell r="IV25">
            <v>0</v>
          </cell>
          <cell r="IW25">
            <v>0</v>
          </cell>
        </row>
        <row r="26">
          <cell r="AK26">
            <v>0</v>
          </cell>
          <cell r="AL26" t="str">
            <v>=</v>
          </cell>
          <cell r="AM26" t="str">
            <v>=</v>
          </cell>
          <cell r="AN26" t="str">
            <v>=</v>
          </cell>
          <cell r="AO26" t="str">
            <v>=</v>
          </cell>
          <cell r="AP26" t="str">
            <v>=</v>
          </cell>
          <cell r="AQ26" t="str">
            <v>=</v>
          </cell>
          <cell r="AR26" t="str">
            <v xml:space="preserve"> </v>
          </cell>
          <cell r="AS26" t="str">
            <v xml:space="preserve"> </v>
          </cell>
          <cell r="AT26" t="str">
            <v>=</v>
          </cell>
          <cell r="AU26" t="str">
            <v>=</v>
          </cell>
          <cell r="AV26" t="str">
            <v>=</v>
          </cell>
          <cell r="AW26" t="str">
            <v>=</v>
          </cell>
          <cell r="AX26" t="str">
            <v>=</v>
          </cell>
          <cell r="AY26" t="str">
            <v xml:space="preserve"> </v>
          </cell>
          <cell r="AZ26" t="str">
            <v xml:space="preserve"> </v>
          </cell>
          <cell r="BA26" t="str">
            <v xml:space="preserve"> </v>
          </cell>
          <cell r="BB26" t="str">
            <v xml:space="preserve"> </v>
          </cell>
          <cell r="BC26" t="str">
            <v xml:space="preserve"> </v>
          </cell>
          <cell r="BD26" t="str">
            <v xml:space="preserve"> </v>
          </cell>
          <cell r="BE26" t="str">
            <v xml:space="preserve"> </v>
          </cell>
          <cell r="BF26" t="str">
            <v xml:space="preserve"> </v>
          </cell>
          <cell r="BG26" t="str">
            <v xml:space="preserve"> </v>
          </cell>
          <cell r="BH26" t="str">
            <v xml:space="preserve"> </v>
          </cell>
          <cell r="BI26" t="str">
            <v xml:space="preserve"> </v>
          </cell>
          <cell r="BJ26" t="str">
            <v xml:space="preserve"> </v>
          </cell>
          <cell r="BK26" t="str">
            <v xml:space="preserve"> </v>
          </cell>
          <cell r="IJ26">
            <v>21</v>
          </cell>
          <cell r="IK26" t="str">
            <v>Rockport 1-2</v>
          </cell>
          <cell r="IL26">
            <v>-4.43</v>
          </cell>
          <cell r="IM26">
            <v>-3.98</v>
          </cell>
          <cell r="IN26">
            <v>-2.2799999999999998</v>
          </cell>
          <cell r="IO26">
            <v>-2.8</v>
          </cell>
          <cell r="IP26">
            <v>-3.12</v>
          </cell>
          <cell r="IQ26">
            <v>-3.53</v>
          </cell>
          <cell r="IR26">
            <v>-4.55</v>
          </cell>
          <cell r="IS26">
            <v>-5.03</v>
          </cell>
          <cell r="IT26">
            <v>-4.16</v>
          </cell>
          <cell r="IU26">
            <v>-1.01</v>
          </cell>
          <cell r="IV26">
            <v>-2.6</v>
          </cell>
          <cell r="IW26">
            <v>-3.68</v>
          </cell>
        </row>
        <row r="27">
          <cell r="AK27">
            <v>0</v>
          </cell>
          <cell r="AL27" t="str">
            <v>=</v>
          </cell>
          <cell r="AM27" t="str">
            <v>=</v>
          </cell>
          <cell r="AN27" t="str">
            <v>=</v>
          </cell>
          <cell r="AO27" t="str">
            <v>=</v>
          </cell>
          <cell r="AP27" t="str">
            <v>=</v>
          </cell>
          <cell r="AQ27" t="str">
            <v>=</v>
          </cell>
          <cell r="AR27" t="str">
            <v xml:space="preserve"> </v>
          </cell>
          <cell r="AS27" t="str">
            <v xml:space="preserve"> </v>
          </cell>
          <cell r="AT27" t="str">
            <v>=</v>
          </cell>
          <cell r="AU27" t="str">
            <v>=</v>
          </cell>
          <cell r="AV27" t="str">
            <v>=</v>
          </cell>
          <cell r="AW27" t="str">
            <v>=</v>
          </cell>
          <cell r="AX27" t="str">
            <v>=</v>
          </cell>
          <cell r="AY27" t="str">
            <v xml:space="preserve"> </v>
          </cell>
          <cell r="AZ27" t="str">
            <v xml:space="preserve"> </v>
          </cell>
          <cell r="BA27" t="str">
            <v xml:space="preserve"> </v>
          </cell>
          <cell r="BB27" t="str">
            <v xml:space="preserve"> </v>
          </cell>
          <cell r="BC27" t="str">
            <v xml:space="preserve"> </v>
          </cell>
          <cell r="BD27" t="str">
            <v xml:space="preserve"> </v>
          </cell>
          <cell r="BE27" t="str">
            <v xml:space="preserve"> </v>
          </cell>
          <cell r="BF27" t="str">
            <v xml:space="preserve"> </v>
          </cell>
          <cell r="BG27" t="str">
            <v xml:space="preserve"> </v>
          </cell>
          <cell r="BH27" t="str">
            <v xml:space="preserve"> </v>
          </cell>
          <cell r="BI27" t="str">
            <v xml:space="preserve"> </v>
          </cell>
          <cell r="BJ27" t="str">
            <v xml:space="preserve"> </v>
          </cell>
          <cell r="BK27" t="str">
            <v xml:space="preserve"> </v>
          </cell>
          <cell r="IJ27">
            <v>22</v>
          </cell>
          <cell r="IK27" t="str">
            <v>Tanners Crk 1-4</v>
          </cell>
          <cell r="IL27">
            <v>0</v>
          </cell>
          <cell r="IM27">
            <v>0</v>
          </cell>
          <cell r="IN27">
            <v>0</v>
          </cell>
          <cell r="IO27">
            <v>0</v>
          </cell>
          <cell r="IP27">
            <v>0</v>
          </cell>
          <cell r="IQ27">
            <v>0</v>
          </cell>
          <cell r="IR27">
            <v>0</v>
          </cell>
          <cell r="IS27">
            <v>0</v>
          </cell>
          <cell r="IT27">
            <v>0</v>
          </cell>
          <cell r="IU27">
            <v>0</v>
          </cell>
          <cell r="IV27">
            <v>0</v>
          </cell>
          <cell r="IW27">
            <v>0</v>
          </cell>
        </row>
        <row r="28">
          <cell r="AK28">
            <v>43466</v>
          </cell>
          <cell r="AL28">
            <v>0.32033060000000002</v>
          </cell>
          <cell r="AM28">
            <v>0.25911820000000002</v>
          </cell>
          <cell r="AN28">
            <v>0.24411820000000001</v>
          </cell>
          <cell r="AO28">
            <v>0.2341182</v>
          </cell>
          <cell r="AP28">
            <v>0.2391182</v>
          </cell>
          <cell r="AQ28">
            <v>0.2991182</v>
          </cell>
          <cell r="AR28">
            <v>0.2991182</v>
          </cell>
          <cell r="AS28">
            <v>0.2991182</v>
          </cell>
          <cell r="AT28">
            <v>0.26929199999999998</v>
          </cell>
          <cell r="AU28">
            <v>0.291792</v>
          </cell>
          <cell r="AV28">
            <v>0.31679200000000002</v>
          </cell>
          <cell r="AW28">
            <v>0.32241700000000001</v>
          </cell>
          <cell r="AX28">
            <v>0.328042</v>
          </cell>
          <cell r="AY28">
            <v>0.328042</v>
          </cell>
          <cell r="AZ28">
            <v>0.328042</v>
          </cell>
          <cell r="BA28">
            <v>0.328042</v>
          </cell>
          <cell r="BB28">
            <v>0.32033060000000002</v>
          </cell>
          <cell r="BC28">
            <v>0.25911820000000002</v>
          </cell>
          <cell r="BD28">
            <v>0.24411820000000001</v>
          </cell>
          <cell r="BE28">
            <v>0.2341182</v>
          </cell>
          <cell r="BF28">
            <v>0.2391182</v>
          </cell>
          <cell r="BG28">
            <v>0.26929199999999998</v>
          </cell>
          <cell r="BH28">
            <v>0.291792</v>
          </cell>
          <cell r="BI28">
            <v>0.31679200000000002</v>
          </cell>
          <cell r="BJ28">
            <v>0.32241700000000001</v>
          </cell>
          <cell r="BK28">
            <v>0.328042</v>
          </cell>
          <cell r="IJ28">
            <v>23</v>
          </cell>
          <cell r="IK28" t="str">
            <v>Zimmer AEP</v>
          </cell>
          <cell r="IL28">
            <v>0</v>
          </cell>
          <cell r="IM28">
            <v>0</v>
          </cell>
          <cell r="IN28">
            <v>0</v>
          </cell>
          <cell r="IO28">
            <v>0</v>
          </cell>
          <cell r="IP28">
            <v>0</v>
          </cell>
          <cell r="IQ28">
            <v>0</v>
          </cell>
          <cell r="IR28">
            <v>0</v>
          </cell>
          <cell r="IS28">
            <v>0</v>
          </cell>
          <cell r="IT28">
            <v>0</v>
          </cell>
          <cell r="IU28">
            <v>0</v>
          </cell>
          <cell r="IV28">
            <v>0</v>
          </cell>
          <cell r="IW28">
            <v>0</v>
          </cell>
        </row>
        <row r="29">
          <cell r="AK29">
            <v>43497</v>
          </cell>
          <cell r="AL29">
            <v>0.31118279999999998</v>
          </cell>
          <cell r="AM29">
            <v>0.251027</v>
          </cell>
          <cell r="AN29">
            <v>0.23602699999999999</v>
          </cell>
          <cell r="AO29">
            <v>0.22602700000000001</v>
          </cell>
          <cell r="AP29">
            <v>0.23102690000000001</v>
          </cell>
          <cell r="AQ29">
            <v>0.29102689999999998</v>
          </cell>
          <cell r="AR29">
            <v>0.29102689999999998</v>
          </cell>
          <cell r="AS29">
            <v>0.29102689999999998</v>
          </cell>
          <cell r="AT29">
            <v>0.2639222</v>
          </cell>
          <cell r="AU29">
            <v>0.28642210000000001</v>
          </cell>
          <cell r="AV29">
            <v>0.31142209999999998</v>
          </cell>
          <cell r="AW29">
            <v>0.31704710000000003</v>
          </cell>
          <cell r="AX29">
            <v>0.32267220000000002</v>
          </cell>
          <cell r="AY29">
            <v>0.32267220000000002</v>
          </cell>
          <cell r="AZ29">
            <v>0.32267220000000002</v>
          </cell>
          <cell r="BA29">
            <v>0.32267220000000002</v>
          </cell>
          <cell r="BB29">
            <v>0.31118279999999998</v>
          </cell>
          <cell r="BC29">
            <v>0.251027</v>
          </cell>
          <cell r="BD29">
            <v>0.23602699999999999</v>
          </cell>
          <cell r="BE29">
            <v>0.22602700000000001</v>
          </cell>
          <cell r="BF29">
            <v>0.23102690000000001</v>
          </cell>
          <cell r="BG29">
            <v>0.2639222</v>
          </cell>
          <cell r="BH29">
            <v>0.28642210000000001</v>
          </cell>
          <cell r="BI29">
            <v>0.31142209999999998</v>
          </cell>
          <cell r="BJ29">
            <v>0.31704710000000003</v>
          </cell>
          <cell r="BK29">
            <v>0.32267220000000002</v>
          </cell>
          <cell r="IJ29">
            <v>24</v>
          </cell>
          <cell r="IK29" t="str">
            <v>Turk 1</v>
          </cell>
          <cell r="IL29">
            <v>0</v>
          </cell>
          <cell r="IM29">
            <v>0</v>
          </cell>
          <cell r="IN29">
            <v>0</v>
          </cell>
          <cell r="IO29">
            <v>0</v>
          </cell>
          <cell r="IP29">
            <v>0</v>
          </cell>
          <cell r="IQ29">
            <v>0</v>
          </cell>
          <cell r="IR29">
            <v>0</v>
          </cell>
          <cell r="IS29">
            <v>0</v>
          </cell>
          <cell r="IT29">
            <v>0</v>
          </cell>
          <cell r="IU29">
            <v>0</v>
          </cell>
          <cell r="IV29">
            <v>0</v>
          </cell>
          <cell r="IW29">
            <v>0</v>
          </cell>
        </row>
        <row r="30">
          <cell r="AK30">
            <v>43525</v>
          </cell>
          <cell r="AL30">
            <v>0.30294720000000003</v>
          </cell>
          <cell r="AM30">
            <v>0.24367800000000001</v>
          </cell>
          <cell r="AN30">
            <v>0.22867799999999999</v>
          </cell>
          <cell r="AO30">
            <v>0.21867800000000001</v>
          </cell>
          <cell r="AP30">
            <v>0.21867800000000001</v>
          </cell>
          <cell r="AQ30">
            <v>0.28867809999999999</v>
          </cell>
          <cell r="AR30">
            <v>0.28867809999999999</v>
          </cell>
          <cell r="AS30">
            <v>0.28867809999999999</v>
          </cell>
          <cell r="AT30">
            <v>0.21674550000000001</v>
          </cell>
          <cell r="AU30">
            <v>0.2392455</v>
          </cell>
          <cell r="AV30">
            <v>0.26424550000000002</v>
          </cell>
          <cell r="AW30">
            <v>0.26987050000000001</v>
          </cell>
          <cell r="AX30">
            <v>0.2754955</v>
          </cell>
          <cell r="AY30">
            <v>0.2754955</v>
          </cell>
          <cell r="AZ30">
            <v>0.2754955</v>
          </cell>
          <cell r="BA30">
            <v>0.2754955</v>
          </cell>
          <cell r="BB30">
            <v>0.30294720000000003</v>
          </cell>
          <cell r="BC30">
            <v>0.24367800000000001</v>
          </cell>
          <cell r="BD30">
            <v>0.22867799999999999</v>
          </cell>
          <cell r="BE30">
            <v>0.21867800000000001</v>
          </cell>
          <cell r="BF30">
            <v>0.21867800000000001</v>
          </cell>
          <cell r="BG30">
            <v>0.21674550000000001</v>
          </cell>
          <cell r="BH30">
            <v>0.2392455</v>
          </cell>
          <cell r="BI30">
            <v>0.26424550000000002</v>
          </cell>
          <cell r="BJ30">
            <v>0.26987050000000001</v>
          </cell>
          <cell r="BK30">
            <v>0.2754955</v>
          </cell>
          <cell r="IJ30">
            <v>25</v>
          </cell>
          <cell r="IK30" t="str">
            <v xml:space="preserve">Oklaunion  </v>
          </cell>
          <cell r="IL30">
            <v>0</v>
          </cell>
          <cell r="IM30">
            <v>0</v>
          </cell>
          <cell r="IN30">
            <v>0</v>
          </cell>
          <cell r="IO30">
            <v>0</v>
          </cell>
          <cell r="IP30">
            <v>0</v>
          </cell>
          <cell r="IQ30">
            <v>0</v>
          </cell>
          <cell r="IR30">
            <v>0</v>
          </cell>
          <cell r="IS30">
            <v>0</v>
          </cell>
          <cell r="IT30">
            <v>0</v>
          </cell>
          <cell r="IU30">
            <v>0</v>
          </cell>
          <cell r="IV30">
            <v>0</v>
          </cell>
          <cell r="IW30">
            <v>0</v>
          </cell>
        </row>
        <row r="31">
          <cell r="AK31">
            <v>43556</v>
          </cell>
          <cell r="AL31">
            <v>0.28469499999999998</v>
          </cell>
          <cell r="AM31">
            <v>0.22597429999999999</v>
          </cell>
          <cell r="AN31">
            <v>0.2109743</v>
          </cell>
          <cell r="AO31">
            <v>0.2109743</v>
          </cell>
          <cell r="AP31">
            <v>0.2109743</v>
          </cell>
          <cell r="AQ31">
            <v>0.28097430000000001</v>
          </cell>
          <cell r="AR31">
            <v>0.28097430000000001</v>
          </cell>
          <cell r="AS31">
            <v>0.28097430000000001</v>
          </cell>
          <cell r="AT31">
            <v>0.23529700000000001</v>
          </cell>
          <cell r="AU31">
            <v>0.257797</v>
          </cell>
          <cell r="AV31">
            <v>0.28279690000000002</v>
          </cell>
          <cell r="AW31">
            <v>0.28842200000000001</v>
          </cell>
          <cell r="AX31">
            <v>0.294047</v>
          </cell>
          <cell r="AY31">
            <v>0.294047</v>
          </cell>
          <cell r="AZ31">
            <v>0.294047</v>
          </cell>
          <cell r="BA31">
            <v>0.294047</v>
          </cell>
          <cell r="BB31">
            <v>0.28469499999999998</v>
          </cell>
          <cell r="BC31">
            <v>0.22597429999999999</v>
          </cell>
          <cell r="BD31">
            <v>0.2109743</v>
          </cell>
          <cell r="BE31">
            <v>0.2109743</v>
          </cell>
          <cell r="BF31">
            <v>0.2109743</v>
          </cell>
          <cell r="BG31">
            <v>0.23529700000000001</v>
          </cell>
          <cell r="BH31">
            <v>0.257797</v>
          </cell>
          <cell r="BI31">
            <v>0.28279690000000002</v>
          </cell>
          <cell r="BJ31">
            <v>0.28842200000000001</v>
          </cell>
          <cell r="BK31">
            <v>0.294047</v>
          </cell>
          <cell r="IJ31">
            <v>26</v>
          </cell>
          <cell r="IK31" t="str">
            <v>Waterford</v>
          </cell>
          <cell r="IL31">
            <v>0</v>
          </cell>
          <cell r="IM31">
            <v>0</v>
          </cell>
          <cell r="IN31">
            <v>0</v>
          </cell>
          <cell r="IO31">
            <v>0</v>
          </cell>
          <cell r="IP31">
            <v>0</v>
          </cell>
          <cell r="IQ31">
            <v>0</v>
          </cell>
          <cell r="IR31">
            <v>0</v>
          </cell>
          <cell r="IS31">
            <v>0</v>
          </cell>
          <cell r="IT31">
            <v>0</v>
          </cell>
          <cell r="IU31">
            <v>0</v>
          </cell>
          <cell r="IV31">
            <v>0</v>
          </cell>
          <cell r="IW31">
            <v>0</v>
          </cell>
        </row>
        <row r="32">
          <cell r="AK32">
            <v>43586</v>
          </cell>
          <cell r="AL32">
            <v>0.26419310000000001</v>
          </cell>
          <cell r="AM32">
            <v>0.205791</v>
          </cell>
          <cell r="AN32">
            <v>0.19079099999999999</v>
          </cell>
          <cell r="AO32">
            <v>0.19079099999999999</v>
          </cell>
          <cell r="AP32">
            <v>0.2107909</v>
          </cell>
          <cell r="AQ32">
            <v>0.270791</v>
          </cell>
          <cell r="AR32">
            <v>0.270791</v>
          </cell>
          <cell r="AS32">
            <v>0.270791</v>
          </cell>
          <cell r="AT32">
            <v>0.336978</v>
          </cell>
          <cell r="AU32">
            <v>0.35947800000000002</v>
          </cell>
          <cell r="AV32">
            <v>0.38447799999999999</v>
          </cell>
          <cell r="AW32">
            <v>0.39010299999999998</v>
          </cell>
          <cell r="AX32">
            <v>0.39572800000000002</v>
          </cell>
          <cell r="AY32">
            <v>0.39572800000000002</v>
          </cell>
          <cell r="AZ32">
            <v>0.39572800000000002</v>
          </cell>
          <cell r="BA32">
            <v>0.39572800000000002</v>
          </cell>
          <cell r="BB32">
            <v>0.26419310000000001</v>
          </cell>
          <cell r="BC32">
            <v>0.205791</v>
          </cell>
          <cell r="BD32">
            <v>0.19079099999999999</v>
          </cell>
          <cell r="BE32">
            <v>0.19079099999999999</v>
          </cell>
          <cell r="BF32">
            <v>0.2107909</v>
          </cell>
          <cell r="BG32">
            <v>0.336978</v>
          </cell>
          <cell r="BH32">
            <v>0.35947800000000002</v>
          </cell>
          <cell r="BI32">
            <v>0.38447799999999999</v>
          </cell>
          <cell r="BJ32">
            <v>0.39010299999999998</v>
          </cell>
          <cell r="BK32">
            <v>0.39572800000000002</v>
          </cell>
          <cell r="IJ32">
            <v>27</v>
          </cell>
          <cell r="IK32" t="str">
            <v>Davis</v>
          </cell>
          <cell r="IL32">
            <v>0</v>
          </cell>
          <cell r="IM32">
            <v>0</v>
          </cell>
          <cell r="IN32">
            <v>0</v>
          </cell>
          <cell r="IO32">
            <v>0</v>
          </cell>
          <cell r="IP32">
            <v>0</v>
          </cell>
          <cell r="IQ32">
            <v>0</v>
          </cell>
          <cell r="IR32">
            <v>0</v>
          </cell>
          <cell r="IS32">
            <v>0</v>
          </cell>
          <cell r="IT32">
            <v>0</v>
          </cell>
          <cell r="IU32">
            <v>0</v>
          </cell>
          <cell r="IV32">
            <v>0</v>
          </cell>
          <cell r="IW32">
            <v>0</v>
          </cell>
        </row>
        <row r="33">
          <cell r="AK33">
            <v>43617</v>
          </cell>
          <cell r="AL33">
            <v>0.2708102</v>
          </cell>
          <cell r="AM33">
            <v>0.2138447</v>
          </cell>
          <cell r="AN33">
            <v>0.19884479999999999</v>
          </cell>
          <cell r="AO33">
            <v>0.19884479999999999</v>
          </cell>
          <cell r="AP33">
            <v>0.21884480000000001</v>
          </cell>
          <cell r="AQ33">
            <v>0.29884480000000002</v>
          </cell>
          <cell r="AR33">
            <v>0.29884480000000002</v>
          </cell>
          <cell r="AS33">
            <v>0.29884480000000002</v>
          </cell>
          <cell r="AT33">
            <v>0.35428369999999998</v>
          </cell>
          <cell r="AU33">
            <v>0.3767837</v>
          </cell>
          <cell r="AV33">
            <v>0.40178370000000002</v>
          </cell>
          <cell r="AW33">
            <v>0.40740870000000001</v>
          </cell>
          <cell r="AX33">
            <v>0.4130337</v>
          </cell>
          <cell r="AY33">
            <v>0.4130337</v>
          </cell>
          <cell r="AZ33">
            <v>0.4130337</v>
          </cell>
          <cell r="BA33">
            <v>0.4130337</v>
          </cell>
          <cell r="BB33">
            <v>0.2708102</v>
          </cell>
          <cell r="BC33">
            <v>0.2138447</v>
          </cell>
          <cell r="BD33">
            <v>0.19884479999999999</v>
          </cell>
          <cell r="BE33">
            <v>0.19884479999999999</v>
          </cell>
          <cell r="BF33">
            <v>0.21884480000000001</v>
          </cell>
          <cell r="BG33">
            <v>0.35428369999999998</v>
          </cell>
          <cell r="BH33">
            <v>0.3767837</v>
          </cell>
          <cell r="BI33">
            <v>0.40178370000000002</v>
          </cell>
          <cell r="BJ33">
            <v>0.40740870000000001</v>
          </cell>
          <cell r="BK33">
            <v>0.4130337</v>
          </cell>
          <cell r="IJ33">
            <v>28</v>
          </cell>
          <cell r="IK33" t="str">
            <v>Joslin 1</v>
          </cell>
          <cell r="IL33">
            <v>0</v>
          </cell>
          <cell r="IM33">
            <v>0</v>
          </cell>
          <cell r="IN33">
            <v>0</v>
          </cell>
          <cell r="IO33">
            <v>0</v>
          </cell>
          <cell r="IP33">
            <v>0</v>
          </cell>
          <cell r="IQ33">
            <v>0</v>
          </cell>
          <cell r="IR33">
            <v>0</v>
          </cell>
          <cell r="IS33">
            <v>0</v>
          </cell>
          <cell r="IT33">
            <v>0</v>
          </cell>
          <cell r="IU33">
            <v>0</v>
          </cell>
          <cell r="IV33">
            <v>0</v>
          </cell>
          <cell r="IW33">
            <v>0</v>
          </cell>
        </row>
        <row r="34">
          <cell r="AK34">
            <v>43647</v>
          </cell>
          <cell r="AL34">
            <v>0.30367680000000002</v>
          </cell>
          <cell r="AM34">
            <v>0.24902289999999999</v>
          </cell>
          <cell r="AN34">
            <v>0.23402290000000001</v>
          </cell>
          <cell r="AO34">
            <v>0.23402290000000001</v>
          </cell>
          <cell r="AP34">
            <v>0.2640229</v>
          </cell>
          <cell r="AQ34">
            <v>0.34402290000000002</v>
          </cell>
          <cell r="AR34">
            <v>0.34402290000000002</v>
          </cell>
          <cell r="AS34">
            <v>0.34402290000000002</v>
          </cell>
          <cell r="AT34">
            <v>0.33429710000000001</v>
          </cell>
          <cell r="AU34">
            <v>0.35679709999999998</v>
          </cell>
          <cell r="AV34">
            <v>0.3817971</v>
          </cell>
          <cell r="AW34">
            <v>0.38742209999999999</v>
          </cell>
          <cell r="AX34">
            <v>0.39304709999999998</v>
          </cell>
          <cell r="AY34">
            <v>0.39304709999999998</v>
          </cell>
          <cell r="AZ34">
            <v>0.39304709999999998</v>
          </cell>
          <cell r="BA34">
            <v>0.39304709999999998</v>
          </cell>
          <cell r="BB34">
            <v>0.30367680000000002</v>
          </cell>
          <cell r="BC34">
            <v>0.24902289999999999</v>
          </cell>
          <cell r="BD34">
            <v>0.23402290000000001</v>
          </cell>
          <cell r="BE34">
            <v>0.23402290000000001</v>
          </cell>
          <cell r="BF34">
            <v>0.2640229</v>
          </cell>
          <cell r="BG34">
            <v>0.33429710000000001</v>
          </cell>
          <cell r="BH34">
            <v>0.35679709999999998</v>
          </cell>
          <cell r="BI34">
            <v>0.3817971</v>
          </cell>
          <cell r="BJ34">
            <v>0.38742209999999999</v>
          </cell>
          <cell r="BK34">
            <v>0.39304709999999998</v>
          </cell>
          <cell r="IJ34">
            <v>29</v>
          </cell>
          <cell r="IK34" t="str">
            <v xml:space="preserve">Fort Phantom </v>
          </cell>
          <cell r="IL34">
            <v>0</v>
          </cell>
          <cell r="IM34">
            <v>0</v>
          </cell>
          <cell r="IN34">
            <v>0</v>
          </cell>
          <cell r="IO34">
            <v>0</v>
          </cell>
          <cell r="IP34">
            <v>0</v>
          </cell>
          <cell r="IQ34">
            <v>0</v>
          </cell>
          <cell r="IR34">
            <v>0</v>
          </cell>
          <cell r="IS34">
            <v>0</v>
          </cell>
          <cell r="IT34">
            <v>0</v>
          </cell>
          <cell r="IU34">
            <v>0</v>
          </cell>
          <cell r="IV34">
            <v>0</v>
          </cell>
          <cell r="IW34">
            <v>0</v>
          </cell>
        </row>
        <row r="35">
          <cell r="AK35">
            <v>43678</v>
          </cell>
          <cell r="AL35">
            <v>0.29618489999999997</v>
          </cell>
          <cell r="AM35">
            <v>0.24228559999999999</v>
          </cell>
          <cell r="AN35">
            <v>0.21228559999999999</v>
          </cell>
          <cell r="AO35">
            <v>0.21228559999999999</v>
          </cell>
          <cell r="AP35">
            <v>0.24228559999999999</v>
          </cell>
          <cell r="AQ35">
            <v>0.32228560000000001</v>
          </cell>
          <cell r="AR35">
            <v>0.32228560000000001</v>
          </cell>
          <cell r="AS35">
            <v>0.32228560000000001</v>
          </cell>
          <cell r="AT35">
            <v>0.3247563</v>
          </cell>
          <cell r="AU35">
            <v>0.34725630000000002</v>
          </cell>
          <cell r="AV35">
            <v>0.37225629999999998</v>
          </cell>
          <cell r="AW35">
            <v>0.37788129999999998</v>
          </cell>
          <cell r="AX35">
            <v>0.38350630000000002</v>
          </cell>
          <cell r="AY35">
            <v>0.38350630000000002</v>
          </cell>
          <cell r="AZ35">
            <v>0.38350630000000002</v>
          </cell>
          <cell r="BA35">
            <v>0.38350630000000002</v>
          </cell>
          <cell r="BB35">
            <v>0.29618489999999997</v>
          </cell>
          <cell r="BC35">
            <v>0.24228559999999999</v>
          </cell>
          <cell r="BD35">
            <v>0.21228559999999999</v>
          </cell>
          <cell r="BE35">
            <v>0.21228559999999999</v>
          </cell>
          <cell r="BF35">
            <v>0.24228559999999999</v>
          </cell>
          <cell r="BG35">
            <v>0.3247563</v>
          </cell>
          <cell r="BH35">
            <v>0.34725630000000002</v>
          </cell>
          <cell r="BI35">
            <v>0.37225629999999998</v>
          </cell>
          <cell r="BJ35">
            <v>0.37788129999999998</v>
          </cell>
          <cell r="BK35">
            <v>0.38350630000000002</v>
          </cell>
          <cell r="IJ35">
            <v>30</v>
          </cell>
          <cell r="IK35" t="str">
            <v>Ceredo</v>
          </cell>
          <cell r="IL35">
            <v>-1.47</v>
          </cell>
          <cell r="IM35">
            <v>-1.34</v>
          </cell>
          <cell r="IN35">
            <v>-1.07</v>
          </cell>
          <cell r="IO35">
            <v>-1.7</v>
          </cell>
          <cell r="IP35">
            <v>-1.97</v>
          </cell>
          <cell r="IQ35">
            <v>-2.7</v>
          </cell>
          <cell r="IR35">
            <v>-3.5</v>
          </cell>
          <cell r="IS35">
            <v>-3.04</v>
          </cell>
          <cell r="IT35">
            <v>-2.62</v>
          </cell>
          <cell r="IU35">
            <v>-0.95</v>
          </cell>
          <cell r="IV35">
            <v>-1.05</v>
          </cell>
          <cell r="IW35">
            <v>-1.23</v>
          </cell>
        </row>
        <row r="36">
          <cell r="AK36">
            <v>43709</v>
          </cell>
          <cell r="AL36">
            <v>0.24767400000000001</v>
          </cell>
          <cell r="AM36">
            <v>0.20711850000000001</v>
          </cell>
          <cell r="AN36">
            <v>0.17711850000000001</v>
          </cell>
          <cell r="AO36">
            <v>0.17711850000000001</v>
          </cell>
          <cell r="AP36">
            <v>0.21711849999999999</v>
          </cell>
          <cell r="AQ36">
            <v>0.31211850000000002</v>
          </cell>
          <cell r="AR36">
            <v>0.31211850000000002</v>
          </cell>
          <cell r="AS36">
            <v>0.31211850000000002</v>
          </cell>
          <cell r="AT36">
            <v>0.3784341</v>
          </cell>
          <cell r="AU36">
            <v>0.40093400000000001</v>
          </cell>
          <cell r="AV36">
            <v>0.42593399999999998</v>
          </cell>
          <cell r="AW36">
            <v>0.43155909999999997</v>
          </cell>
          <cell r="AX36">
            <v>0.43718410000000002</v>
          </cell>
          <cell r="AY36">
            <v>0.43718410000000002</v>
          </cell>
          <cell r="AZ36">
            <v>0.43718410000000002</v>
          </cell>
          <cell r="BA36">
            <v>0.43718410000000002</v>
          </cell>
          <cell r="BB36">
            <v>0.24767400000000001</v>
          </cell>
          <cell r="BC36">
            <v>0.20711850000000001</v>
          </cell>
          <cell r="BD36">
            <v>0.17711850000000001</v>
          </cell>
          <cell r="BE36">
            <v>0.17711850000000001</v>
          </cell>
          <cell r="BF36">
            <v>0.21711849999999999</v>
          </cell>
          <cell r="BG36">
            <v>0.3784341</v>
          </cell>
          <cell r="BH36">
            <v>0.40093400000000001</v>
          </cell>
          <cell r="BI36">
            <v>0.42593399999999998</v>
          </cell>
          <cell r="BJ36">
            <v>0.43155909999999997</v>
          </cell>
          <cell r="BK36">
            <v>0.43718410000000002</v>
          </cell>
          <cell r="IJ36">
            <v>31</v>
          </cell>
          <cell r="IK36" t="str">
            <v>Bates</v>
          </cell>
          <cell r="IL36">
            <v>0</v>
          </cell>
          <cell r="IM36">
            <v>0</v>
          </cell>
          <cell r="IN36">
            <v>0</v>
          </cell>
          <cell r="IO36">
            <v>0</v>
          </cell>
          <cell r="IP36">
            <v>0</v>
          </cell>
          <cell r="IQ36">
            <v>0</v>
          </cell>
          <cell r="IR36">
            <v>0</v>
          </cell>
          <cell r="IS36">
            <v>0</v>
          </cell>
          <cell r="IT36">
            <v>0</v>
          </cell>
          <cell r="IU36">
            <v>0</v>
          </cell>
          <cell r="IV36">
            <v>0</v>
          </cell>
          <cell r="IW36">
            <v>0</v>
          </cell>
        </row>
        <row r="37">
          <cell r="AK37">
            <v>43739</v>
          </cell>
          <cell r="AL37">
            <v>0.2232605</v>
          </cell>
          <cell r="AM37">
            <v>0.1898311</v>
          </cell>
          <cell r="AN37">
            <v>0.1898311</v>
          </cell>
          <cell r="AO37">
            <v>0.2198311</v>
          </cell>
          <cell r="AP37">
            <v>0.2498311</v>
          </cell>
          <cell r="AQ37">
            <v>0.32983119999999999</v>
          </cell>
          <cell r="AR37">
            <v>0.32983119999999999</v>
          </cell>
          <cell r="AS37">
            <v>0.32983119999999999</v>
          </cell>
          <cell r="AT37">
            <v>0.32066820000000001</v>
          </cell>
          <cell r="AU37">
            <v>0.3656682</v>
          </cell>
          <cell r="AV37">
            <v>0.39066820000000002</v>
          </cell>
          <cell r="AW37">
            <v>0.39629320000000001</v>
          </cell>
          <cell r="AX37">
            <v>0.4019182</v>
          </cell>
          <cell r="AY37">
            <v>0.4019182</v>
          </cell>
          <cell r="AZ37">
            <v>0.4019182</v>
          </cell>
          <cell r="BA37">
            <v>0.4019182</v>
          </cell>
          <cell r="BB37">
            <v>0.2232605</v>
          </cell>
          <cell r="BC37">
            <v>0.1898311</v>
          </cell>
          <cell r="BD37">
            <v>0.1898311</v>
          </cell>
          <cell r="BE37">
            <v>0.2198311</v>
          </cell>
          <cell r="BF37">
            <v>0.2498311</v>
          </cell>
          <cell r="BG37">
            <v>0.32066820000000001</v>
          </cell>
          <cell r="BH37">
            <v>0.3656682</v>
          </cell>
          <cell r="BI37">
            <v>0.39066820000000002</v>
          </cell>
          <cell r="BJ37">
            <v>0.39629320000000001</v>
          </cell>
          <cell r="BK37">
            <v>0.4019182</v>
          </cell>
          <cell r="IJ37">
            <v>32</v>
          </cell>
          <cell r="IK37" t="str">
            <v>Darby</v>
          </cell>
          <cell r="IL37">
            <v>0</v>
          </cell>
          <cell r="IM37">
            <v>0</v>
          </cell>
          <cell r="IN37">
            <v>0</v>
          </cell>
          <cell r="IO37">
            <v>0</v>
          </cell>
          <cell r="IP37">
            <v>0</v>
          </cell>
          <cell r="IQ37">
            <v>0</v>
          </cell>
          <cell r="IR37">
            <v>0</v>
          </cell>
          <cell r="IS37">
            <v>0</v>
          </cell>
          <cell r="IT37">
            <v>0</v>
          </cell>
          <cell r="IU37">
            <v>0</v>
          </cell>
          <cell r="IV37">
            <v>0</v>
          </cell>
          <cell r="IW37">
            <v>0</v>
          </cell>
        </row>
        <row r="38">
          <cell r="AK38">
            <v>43770</v>
          </cell>
          <cell r="AL38">
            <v>0.2245675</v>
          </cell>
          <cell r="AM38">
            <v>0.19227130000000001</v>
          </cell>
          <cell r="AN38">
            <v>0.19227130000000001</v>
          </cell>
          <cell r="AO38">
            <v>0.2222713</v>
          </cell>
          <cell r="AP38">
            <v>0.25227129999999998</v>
          </cell>
          <cell r="AQ38">
            <v>0.33227129999999999</v>
          </cell>
          <cell r="AR38">
            <v>0.33227129999999999</v>
          </cell>
          <cell r="AS38">
            <v>0.33227129999999999</v>
          </cell>
          <cell r="AT38">
            <v>0.26279839999999999</v>
          </cell>
          <cell r="AU38">
            <v>0.28529840000000001</v>
          </cell>
          <cell r="AV38">
            <v>0.31029839999999997</v>
          </cell>
          <cell r="AW38">
            <v>0.31592340000000002</v>
          </cell>
          <cell r="AX38">
            <v>0.32154840000000001</v>
          </cell>
          <cell r="AY38">
            <v>0.32154840000000001</v>
          </cell>
          <cell r="AZ38">
            <v>0.32154840000000001</v>
          </cell>
          <cell r="BA38">
            <v>0.32154840000000001</v>
          </cell>
          <cell r="BB38">
            <v>0.2245675</v>
          </cell>
          <cell r="BC38">
            <v>0.19227130000000001</v>
          </cell>
          <cell r="BD38">
            <v>0.19227130000000001</v>
          </cell>
          <cell r="BE38">
            <v>0.2222713</v>
          </cell>
          <cell r="BF38">
            <v>0.25227129999999998</v>
          </cell>
          <cell r="BG38">
            <v>0.26279839999999999</v>
          </cell>
          <cell r="BH38">
            <v>0.28529840000000001</v>
          </cell>
          <cell r="BI38">
            <v>0.31029839999999997</v>
          </cell>
          <cell r="BJ38">
            <v>0.31592340000000002</v>
          </cell>
          <cell r="BK38">
            <v>0.32154840000000001</v>
          </cell>
          <cell r="IJ38">
            <v>33</v>
          </cell>
          <cell r="IK38" t="str">
            <v>Lawrenceburg</v>
          </cell>
          <cell r="IL38">
            <v>0</v>
          </cell>
          <cell r="IM38">
            <v>0</v>
          </cell>
          <cell r="IN38">
            <v>0</v>
          </cell>
          <cell r="IO38">
            <v>0</v>
          </cell>
          <cell r="IP38">
            <v>0</v>
          </cell>
          <cell r="IQ38">
            <v>0</v>
          </cell>
          <cell r="IR38">
            <v>0</v>
          </cell>
          <cell r="IS38">
            <v>0</v>
          </cell>
          <cell r="IT38">
            <v>0</v>
          </cell>
          <cell r="IU38">
            <v>0</v>
          </cell>
          <cell r="IV38">
            <v>0</v>
          </cell>
          <cell r="IW38">
            <v>0</v>
          </cell>
        </row>
        <row r="39">
          <cell r="AK39">
            <v>43800</v>
          </cell>
          <cell r="AL39">
            <v>0.2377871</v>
          </cell>
          <cell r="AM39">
            <v>0.1989185</v>
          </cell>
          <cell r="AN39">
            <v>0.1989185</v>
          </cell>
          <cell r="AO39">
            <v>0.2289185</v>
          </cell>
          <cell r="AP39">
            <v>0.2589185</v>
          </cell>
          <cell r="AQ39">
            <v>0.33891850000000001</v>
          </cell>
          <cell r="AR39">
            <v>0.33891850000000001</v>
          </cell>
          <cell r="AS39">
            <v>0.33891850000000001</v>
          </cell>
          <cell r="AT39">
            <v>0.1956454</v>
          </cell>
          <cell r="AU39">
            <v>0.21814539999999999</v>
          </cell>
          <cell r="AV39">
            <v>0.24314540000000001</v>
          </cell>
          <cell r="AW39">
            <v>0.2487704</v>
          </cell>
          <cell r="AX39">
            <v>0.25439539999999999</v>
          </cell>
          <cell r="AY39">
            <v>0.25439539999999999</v>
          </cell>
          <cell r="AZ39">
            <v>0.25439539999999999</v>
          </cell>
          <cell r="BA39">
            <v>0.25439539999999999</v>
          </cell>
          <cell r="BB39">
            <v>0.2377871</v>
          </cell>
          <cell r="BC39">
            <v>0.1989185</v>
          </cell>
          <cell r="BD39">
            <v>0.1989185</v>
          </cell>
          <cell r="BE39">
            <v>0.2289185</v>
          </cell>
          <cell r="BF39">
            <v>0.2589185</v>
          </cell>
          <cell r="BG39">
            <v>0.1956454</v>
          </cell>
          <cell r="BH39">
            <v>0.21814539999999999</v>
          </cell>
          <cell r="BI39">
            <v>0.24314540000000001</v>
          </cell>
          <cell r="BJ39">
            <v>0.2487704</v>
          </cell>
          <cell r="BK39">
            <v>0.25439539999999999</v>
          </cell>
          <cell r="IJ39">
            <v>34</v>
          </cell>
          <cell r="IK39" t="str">
            <v>Laredo 1-3</v>
          </cell>
          <cell r="IL39">
            <v>0</v>
          </cell>
          <cell r="IM39">
            <v>0</v>
          </cell>
          <cell r="IN39">
            <v>0</v>
          </cell>
          <cell r="IO39">
            <v>0</v>
          </cell>
          <cell r="IP39">
            <v>0</v>
          </cell>
          <cell r="IQ39">
            <v>0</v>
          </cell>
          <cell r="IR39">
            <v>0</v>
          </cell>
          <cell r="IS39">
            <v>0</v>
          </cell>
          <cell r="IT39">
            <v>0</v>
          </cell>
          <cell r="IU39">
            <v>0</v>
          </cell>
          <cell r="IV39">
            <v>0</v>
          </cell>
          <cell r="IW39">
            <v>0</v>
          </cell>
        </row>
        <row r="40">
          <cell r="AK40">
            <v>43831</v>
          </cell>
          <cell r="AL40">
            <v>0.26414019999999999</v>
          </cell>
          <cell r="AM40">
            <v>0.21350559999999999</v>
          </cell>
          <cell r="AN40">
            <v>0.1985056</v>
          </cell>
          <cell r="AO40">
            <v>0.18850549999999999</v>
          </cell>
          <cell r="AP40">
            <v>0.19100549999999999</v>
          </cell>
          <cell r="AQ40">
            <v>0.2510056</v>
          </cell>
          <cell r="AR40">
            <v>0.2510056</v>
          </cell>
          <cell r="AS40">
            <v>0.2510056</v>
          </cell>
          <cell r="AT40">
            <v>0.2103216</v>
          </cell>
          <cell r="AU40">
            <v>0.2271966</v>
          </cell>
          <cell r="AV40">
            <v>0.24594659999999999</v>
          </cell>
          <cell r="AW40">
            <v>0.25016529999999998</v>
          </cell>
          <cell r="AX40">
            <v>0.254384</v>
          </cell>
          <cell r="AY40">
            <v>0.254384</v>
          </cell>
          <cell r="AZ40">
            <v>0.254384</v>
          </cell>
          <cell r="BA40">
            <v>0.254384</v>
          </cell>
          <cell r="BB40">
            <v>0.26414019999999999</v>
          </cell>
          <cell r="BC40">
            <v>0.21350559999999999</v>
          </cell>
          <cell r="BD40">
            <v>0.1985056</v>
          </cell>
          <cell r="BE40">
            <v>0.18850549999999999</v>
          </cell>
          <cell r="BF40">
            <v>0.19100549999999999</v>
          </cell>
          <cell r="BG40">
            <v>0.2103216</v>
          </cell>
          <cell r="BH40">
            <v>0.2271966</v>
          </cell>
          <cell r="BI40">
            <v>0.24594659999999999</v>
          </cell>
          <cell r="BJ40">
            <v>0.25016529999999998</v>
          </cell>
          <cell r="BK40">
            <v>0.254384</v>
          </cell>
          <cell r="IJ40">
            <v>35</v>
          </cell>
          <cell r="IK40" t="str">
            <v>Lon C Hill 1-4</v>
          </cell>
          <cell r="IL40">
            <v>0</v>
          </cell>
          <cell r="IM40">
            <v>0</v>
          </cell>
          <cell r="IN40">
            <v>0</v>
          </cell>
          <cell r="IO40">
            <v>0</v>
          </cell>
          <cell r="IP40">
            <v>0</v>
          </cell>
          <cell r="IQ40">
            <v>0</v>
          </cell>
          <cell r="IR40">
            <v>0</v>
          </cell>
          <cell r="IS40">
            <v>0</v>
          </cell>
          <cell r="IT40">
            <v>0</v>
          </cell>
          <cell r="IU40">
            <v>0</v>
          </cell>
          <cell r="IV40">
            <v>0</v>
          </cell>
          <cell r="IW40">
            <v>0</v>
          </cell>
        </row>
        <row r="41">
          <cell r="AK41">
            <v>43862</v>
          </cell>
          <cell r="AL41">
            <v>0.2580945</v>
          </cell>
          <cell r="AM41">
            <v>0.20802770000000001</v>
          </cell>
          <cell r="AN41">
            <v>0.1930277</v>
          </cell>
          <cell r="AO41">
            <v>0.18302769999999999</v>
          </cell>
          <cell r="AP41">
            <v>0.18552769999999999</v>
          </cell>
          <cell r="AQ41">
            <v>0.24552769999999999</v>
          </cell>
          <cell r="AR41">
            <v>0.24552769999999999</v>
          </cell>
          <cell r="AS41">
            <v>0.24552769999999999</v>
          </cell>
          <cell r="AT41">
            <v>0.2074057</v>
          </cell>
          <cell r="AU41">
            <v>0.2242807</v>
          </cell>
          <cell r="AV41">
            <v>0.24303079999999999</v>
          </cell>
          <cell r="AW41">
            <v>0.24724950000000001</v>
          </cell>
          <cell r="AX41">
            <v>0.25146819999999998</v>
          </cell>
          <cell r="AY41">
            <v>0.25146819999999998</v>
          </cell>
          <cell r="AZ41">
            <v>0.25146819999999998</v>
          </cell>
          <cell r="BA41">
            <v>0.25146819999999998</v>
          </cell>
          <cell r="BB41">
            <v>0.2580945</v>
          </cell>
          <cell r="BC41">
            <v>0.20802770000000001</v>
          </cell>
          <cell r="BD41">
            <v>0.1930277</v>
          </cell>
          <cell r="BE41">
            <v>0.18302769999999999</v>
          </cell>
          <cell r="BF41">
            <v>0.18552769999999999</v>
          </cell>
          <cell r="BG41">
            <v>0.2074057</v>
          </cell>
          <cell r="BH41">
            <v>0.2242807</v>
          </cell>
          <cell r="BI41">
            <v>0.24303079999999999</v>
          </cell>
          <cell r="BJ41">
            <v>0.24724950000000001</v>
          </cell>
          <cell r="BK41">
            <v>0.25146819999999998</v>
          </cell>
          <cell r="IJ41">
            <v>36</v>
          </cell>
          <cell r="IK41" t="str">
            <v>Nueces Bay 5-7</v>
          </cell>
          <cell r="IL41">
            <v>0</v>
          </cell>
          <cell r="IM41">
            <v>0</v>
          </cell>
          <cell r="IN41">
            <v>0</v>
          </cell>
          <cell r="IO41">
            <v>0</v>
          </cell>
          <cell r="IP41">
            <v>0</v>
          </cell>
          <cell r="IQ41">
            <v>0</v>
          </cell>
          <cell r="IR41">
            <v>0</v>
          </cell>
          <cell r="IS41">
            <v>0</v>
          </cell>
          <cell r="IT41">
            <v>0</v>
          </cell>
          <cell r="IU41">
            <v>0</v>
          </cell>
          <cell r="IV41">
            <v>0</v>
          </cell>
          <cell r="IW41">
            <v>0</v>
          </cell>
        </row>
        <row r="42">
          <cell r="AK42">
            <v>43891</v>
          </cell>
          <cell r="AL42">
            <v>0.25239909999999999</v>
          </cell>
          <cell r="AM42">
            <v>0.2028325</v>
          </cell>
          <cell r="AN42">
            <v>0.18783250000000001</v>
          </cell>
          <cell r="AO42">
            <v>0.1778325</v>
          </cell>
          <cell r="AP42">
            <v>0.1778325</v>
          </cell>
          <cell r="AQ42">
            <v>0.24783250000000001</v>
          </cell>
          <cell r="AR42">
            <v>0.24783250000000001</v>
          </cell>
          <cell r="AS42">
            <v>0.24783250000000001</v>
          </cell>
          <cell r="AT42">
            <v>0.1670468</v>
          </cell>
          <cell r="AU42">
            <v>0.1839219</v>
          </cell>
          <cell r="AV42">
            <v>0.20267189999999999</v>
          </cell>
          <cell r="AW42">
            <v>0.20689060000000001</v>
          </cell>
          <cell r="AX42">
            <v>0.2111094</v>
          </cell>
          <cell r="AY42">
            <v>0.2111094</v>
          </cell>
          <cell r="AZ42">
            <v>0.2111094</v>
          </cell>
          <cell r="BA42">
            <v>0.2111094</v>
          </cell>
          <cell r="BB42">
            <v>0.25239909999999999</v>
          </cell>
          <cell r="BC42">
            <v>0.2028325</v>
          </cell>
          <cell r="BD42">
            <v>0.18783250000000001</v>
          </cell>
          <cell r="BE42">
            <v>0.1778325</v>
          </cell>
          <cell r="BF42">
            <v>0.1778325</v>
          </cell>
          <cell r="BG42">
            <v>0.1670468</v>
          </cell>
          <cell r="BH42">
            <v>0.1839219</v>
          </cell>
          <cell r="BI42">
            <v>0.20267189999999999</v>
          </cell>
          <cell r="BJ42">
            <v>0.20689060000000001</v>
          </cell>
          <cell r="BK42">
            <v>0.2111094</v>
          </cell>
          <cell r="IJ42">
            <v>37</v>
          </cell>
          <cell r="IK42" t="str">
            <v>Oak Creek 1</v>
          </cell>
          <cell r="IL42">
            <v>0</v>
          </cell>
          <cell r="IM42">
            <v>0</v>
          </cell>
          <cell r="IN42">
            <v>0</v>
          </cell>
          <cell r="IO42">
            <v>0</v>
          </cell>
          <cell r="IP42">
            <v>0</v>
          </cell>
          <cell r="IQ42">
            <v>0</v>
          </cell>
          <cell r="IR42">
            <v>0</v>
          </cell>
          <cell r="IS42">
            <v>0</v>
          </cell>
          <cell r="IT42">
            <v>0</v>
          </cell>
          <cell r="IU42">
            <v>0</v>
          </cell>
          <cell r="IV42">
            <v>0</v>
          </cell>
          <cell r="IW42">
            <v>0</v>
          </cell>
        </row>
        <row r="43">
          <cell r="AK43">
            <v>43922</v>
          </cell>
          <cell r="AL43">
            <v>0.23826030000000001</v>
          </cell>
          <cell r="AM43">
            <v>0.1888755</v>
          </cell>
          <cell r="AN43">
            <v>0.17387549999999999</v>
          </cell>
          <cell r="AO43">
            <v>0.17387549999999999</v>
          </cell>
          <cell r="AP43">
            <v>0.17387549999999999</v>
          </cell>
          <cell r="AQ43">
            <v>0.2438755</v>
          </cell>
          <cell r="AR43">
            <v>0.2438755</v>
          </cell>
          <cell r="AS43">
            <v>0.2438755</v>
          </cell>
          <cell r="AT43">
            <v>0.1825793</v>
          </cell>
          <cell r="AU43">
            <v>0.1994543</v>
          </cell>
          <cell r="AV43">
            <v>0.21820429999999999</v>
          </cell>
          <cell r="AW43">
            <v>0.22242310000000001</v>
          </cell>
          <cell r="AX43">
            <v>0.2266418</v>
          </cell>
          <cell r="AY43">
            <v>0.2266418</v>
          </cell>
          <cell r="AZ43">
            <v>0.2266418</v>
          </cell>
          <cell r="BA43">
            <v>0.2266418</v>
          </cell>
          <cell r="BB43">
            <v>0.23826030000000001</v>
          </cell>
          <cell r="BC43">
            <v>0.1888755</v>
          </cell>
          <cell r="BD43">
            <v>0.17387549999999999</v>
          </cell>
          <cell r="BE43">
            <v>0.17387549999999999</v>
          </cell>
          <cell r="BF43">
            <v>0.17387549999999999</v>
          </cell>
          <cell r="BG43">
            <v>0.1825793</v>
          </cell>
          <cell r="BH43">
            <v>0.1994543</v>
          </cell>
          <cell r="BI43">
            <v>0.21820429999999999</v>
          </cell>
          <cell r="BJ43">
            <v>0.22242310000000001</v>
          </cell>
          <cell r="BK43">
            <v>0.2266418</v>
          </cell>
          <cell r="IJ43">
            <v>38</v>
          </cell>
          <cell r="IK43" t="str">
            <v>Paint Creek 1-4</v>
          </cell>
          <cell r="IL43">
            <v>0</v>
          </cell>
          <cell r="IM43">
            <v>0</v>
          </cell>
          <cell r="IN43">
            <v>0</v>
          </cell>
          <cell r="IO43">
            <v>0</v>
          </cell>
          <cell r="IP43">
            <v>0</v>
          </cell>
          <cell r="IQ43">
            <v>0</v>
          </cell>
          <cell r="IR43">
            <v>0</v>
          </cell>
          <cell r="IS43">
            <v>0</v>
          </cell>
          <cell r="IT43">
            <v>0</v>
          </cell>
          <cell r="IU43">
            <v>0</v>
          </cell>
          <cell r="IV43">
            <v>0</v>
          </cell>
          <cell r="IW43">
            <v>0</v>
          </cell>
        </row>
        <row r="44">
          <cell r="AK44">
            <v>43952</v>
          </cell>
          <cell r="AL44">
            <v>0.22190460000000001</v>
          </cell>
          <cell r="AM44">
            <v>0.1725295</v>
          </cell>
          <cell r="AN44">
            <v>0.15752949999999999</v>
          </cell>
          <cell r="AO44">
            <v>0.15752949999999999</v>
          </cell>
          <cell r="AP44">
            <v>0.16752939999999999</v>
          </cell>
          <cell r="AQ44">
            <v>0.2275295</v>
          </cell>
          <cell r="AR44">
            <v>0.2275295</v>
          </cell>
          <cell r="AS44">
            <v>0.2275295</v>
          </cell>
          <cell r="AT44">
            <v>0.26659830000000001</v>
          </cell>
          <cell r="AU44">
            <v>0.28347329999999998</v>
          </cell>
          <cell r="AV44">
            <v>0.30222329999999997</v>
          </cell>
          <cell r="AW44">
            <v>0.3064421</v>
          </cell>
          <cell r="AX44">
            <v>0.31066080000000001</v>
          </cell>
          <cell r="AY44">
            <v>0.31066080000000001</v>
          </cell>
          <cell r="AZ44">
            <v>0.31066080000000001</v>
          </cell>
          <cell r="BA44">
            <v>0.31066080000000001</v>
          </cell>
          <cell r="BB44">
            <v>0.22190460000000001</v>
          </cell>
          <cell r="BC44">
            <v>0.1725295</v>
          </cell>
          <cell r="BD44">
            <v>0.15752949999999999</v>
          </cell>
          <cell r="BE44">
            <v>0.15752949999999999</v>
          </cell>
          <cell r="BF44">
            <v>0.16752939999999999</v>
          </cell>
          <cell r="BG44">
            <v>0.26659830000000001</v>
          </cell>
          <cell r="BH44">
            <v>0.28347329999999998</v>
          </cell>
          <cell r="BI44">
            <v>0.30222329999999997</v>
          </cell>
          <cell r="BJ44">
            <v>0.3064421</v>
          </cell>
          <cell r="BK44">
            <v>0.31066080000000001</v>
          </cell>
          <cell r="IJ44">
            <v>39</v>
          </cell>
          <cell r="IK44" t="str">
            <v>Dresden 1</v>
          </cell>
          <cell r="IL44">
            <v>-3.36</v>
          </cell>
          <cell r="IM44">
            <v>-2.99</v>
          </cell>
          <cell r="IN44">
            <v>-1.72</v>
          </cell>
          <cell r="IO44">
            <v>-0.57999999999999996</v>
          </cell>
          <cell r="IP44">
            <v>-0.78</v>
          </cell>
          <cell r="IQ44">
            <v>-2.37</v>
          </cell>
          <cell r="IR44">
            <v>-2.99</v>
          </cell>
          <cell r="IS44">
            <v>-2.67</v>
          </cell>
          <cell r="IT44">
            <v>-2.34</v>
          </cell>
          <cell r="IU44">
            <v>-1.37</v>
          </cell>
          <cell r="IV44">
            <v>-1.65</v>
          </cell>
          <cell r="IW44">
            <v>-2.66</v>
          </cell>
        </row>
        <row r="45">
          <cell r="AK45">
            <v>43983</v>
          </cell>
          <cell r="AL45">
            <v>0.22873650000000001</v>
          </cell>
          <cell r="AM45">
            <v>0.18035470000000001</v>
          </cell>
          <cell r="AN45">
            <v>0.16535469999999999</v>
          </cell>
          <cell r="AO45">
            <v>0.16535469999999999</v>
          </cell>
          <cell r="AP45">
            <v>0.1753547</v>
          </cell>
          <cell r="AQ45">
            <v>0.25535469999999999</v>
          </cell>
          <cell r="AR45">
            <v>0.25535469999999999</v>
          </cell>
          <cell r="AS45">
            <v>0.25535469999999999</v>
          </cell>
          <cell r="AT45">
            <v>0.27983069999999999</v>
          </cell>
          <cell r="AU45">
            <v>0.29670570000000002</v>
          </cell>
          <cell r="AV45">
            <v>0.3154556</v>
          </cell>
          <cell r="AW45">
            <v>0.31967440000000003</v>
          </cell>
          <cell r="AX45">
            <v>0.32389319999999999</v>
          </cell>
          <cell r="AY45">
            <v>0.32389319999999999</v>
          </cell>
          <cell r="AZ45">
            <v>0.32389319999999999</v>
          </cell>
          <cell r="BA45">
            <v>0.32389319999999999</v>
          </cell>
          <cell r="BB45">
            <v>0.22873650000000001</v>
          </cell>
          <cell r="BC45">
            <v>0.18035470000000001</v>
          </cell>
          <cell r="BD45">
            <v>0.16535469999999999</v>
          </cell>
          <cell r="BE45">
            <v>0.16535469999999999</v>
          </cell>
          <cell r="BF45">
            <v>0.1753547</v>
          </cell>
          <cell r="BG45">
            <v>0.27983069999999999</v>
          </cell>
          <cell r="BH45">
            <v>0.29670570000000002</v>
          </cell>
          <cell r="BI45">
            <v>0.3154556</v>
          </cell>
          <cell r="BJ45">
            <v>0.31967440000000003</v>
          </cell>
          <cell r="BK45">
            <v>0.32389319999999999</v>
          </cell>
          <cell r="IJ45">
            <v>40</v>
          </cell>
          <cell r="IK45" t="str">
            <v>Presidio 5-6</v>
          </cell>
          <cell r="IL45">
            <v>0</v>
          </cell>
          <cell r="IM45">
            <v>0</v>
          </cell>
          <cell r="IN45">
            <v>0</v>
          </cell>
          <cell r="IO45">
            <v>0</v>
          </cell>
          <cell r="IP45">
            <v>0</v>
          </cell>
          <cell r="IQ45">
            <v>0</v>
          </cell>
          <cell r="IR45">
            <v>0</v>
          </cell>
          <cell r="IS45">
            <v>0</v>
          </cell>
          <cell r="IT45">
            <v>0</v>
          </cell>
          <cell r="IU45">
            <v>0</v>
          </cell>
          <cell r="IV45">
            <v>0</v>
          </cell>
          <cell r="IW45">
            <v>0</v>
          </cell>
        </row>
        <row r="46">
          <cell r="AK46">
            <v>44013</v>
          </cell>
          <cell r="AL46">
            <v>0.2581928</v>
          </cell>
          <cell r="AM46">
            <v>0.2115969</v>
          </cell>
          <cell r="AN46">
            <v>0.19659689999999999</v>
          </cell>
          <cell r="AO46">
            <v>0.19659689999999999</v>
          </cell>
          <cell r="AP46">
            <v>0.22159690000000001</v>
          </cell>
          <cell r="AQ46">
            <v>0.3015969</v>
          </cell>
          <cell r="AR46">
            <v>0.3015969</v>
          </cell>
          <cell r="AS46">
            <v>0.3015969</v>
          </cell>
          <cell r="AT46">
            <v>0.26796510000000001</v>
          </cell>
          <cell r="AU46">
            <v>0.28484009999999998</v>
          </cell>
          <cell r="AV46">
            <v>0.30359009999999997</v>
          </cell>
          <cell r="AW46">
            <v>0.30780879999999999</v>
          </cell>
          <cell r="AX46">
            <v>0.31202760000000002</v>
          </cell>
          <cell r="AY46">
            <v>0.31202760000000002</v>
          </cell>
          <cell r="AZ46">
            <v>0.31202760000000002</v>
          </cell>
          <cell r="BA46">
            <v>0.31202760000000002</v>
          </cell>
          <cell r="BB46">
            <v>0.2581928</v>
          </cell>
          <cell r="BC46">
            <v>0.2115969</v>
          </cell>
          <cell r="BD46">
            <v>0.19659689999999999</v>
          </cell>
          <cell r="BE46">
            <v>0.19659689999999999</v>
          </cell>
          <cell r="BF46">
            <v>0.22159690000000001</v>
          </cell>
          <cell r="BG46">
            <v>0.26796510000000001</v>
          </cell>
          <cell r="BH46">
            <v>0.28484009999999998</v>
          </cell>
          <cell r="BI46">
            <v>0.30359009999999997</v>
          </cell>
          <cell r="BJ46">
            <v>0.30780879999999999</v>
          </cell>
          <cell r="BK46">
            <v>0.31202760000000002</v>
          </cell>
          <cell r="IJ46">
            <v>41</v>
          </cell>
          <cell r="IK46" t="str">
            <v>San Angelo 1-2</v>
          </cell>
          <cell r="IL46">
            <v>0</v>
          </cell>
          <cell r="IM46">
            <v>0</v>
          </cell>
          <cell r="IN46">
            <v>0</v>
          </cell>
          <cell r="IO46">
            <v>0</v>
          </cell>
          <cell r="IP46">
            <v>0</v>
          </cell>
          <cell r="IQ46">
            <v>0</v>
          </cell>
          <cell r="IR46">
            <v>0</v>
          </cell>
          <cell r="IS46">
            <v>0</v>
          </cell>
          <cell r="IT46">
            <v>0</v>
          </cell>
          <cell r="IU46">
            <v>0</v>
          </cell>
          <cell r="IV46">
            <v>0</v>
          </cell>
          <cell r="IW46">
            <v>0</v>
          </cell>
        </row>
        <row r="47">
          <cell r="AK47">
            <v>44044</v>
          </cell>
          <cell r="AL47">
            <v>0.2528532</v>
          </cell>
          <cell r="AM47">
            <v>0.20670060000000001</v>
          </cell>
          <cell r="AN47">
            <v>0.17670060000000001</v>
          </cell>
          <cell r="AO47">
            <v>0.17670060000000001</v>
          </cell>
          <cell r="AP47">
            <v>0.20170060000000001</v>
          </cell>
          <cell r="AQ47">
            <v>0.28170060000000002</v>
          </cell>
          <cell r="AR47">
            <v>0.28170060000000002</v>
          </cell>
          <cell r="AS47">
            <v>0.28170060000000002</v>
          </cell>
          <cell r="AT47">
            <v>0.26097049999999999</v>
          </cell>
          <cell r="AU47">
            <v>0.27784550000000002</v>
          </cell>
          <cell r="AV47">
            <v>0.29659550000000001</v>
          </cell>
          <cell r="AW47">
            <v>0.30081419999999998</v>
          </cell>
          <cell r="AX47">
            <v>0.305033</v>
          </cell>
          <cell r="AY47">
            <v>0.305033</v>
          </cell>
          <cell r="AZ47">
            <v>0.305033</v>
          </cell>
          <cell r="BA47">
            <v>0.305033</v>
          </cell>
          <cell r="BB47">
            <v>0.2528532</v>
          </cell>
          <cell r="BC47">
            <v>0.20670060000000001</v>
          </cell>
          <cell r="BD47">
            <v>0.17670060000000001</v>
          </cell>
          <cell r="BE47">
            <v>0.17670060000000001</v>
          </cell>
          <cell r="BF47">
            <v>0.20170060000000001</v>
          </cell>
          <cell r="BG47">
            <v>0.26097049999999999</v>
          </cell>
          <cell r="BH47">
            <v>0.27784550000000002</v>
          </cell>
          <cell r="BI47">
            <v>0.29659550000000001</v>
          </cell>
          <cell r="BJ47">
            <v>0.30081419999999998</v>
          </cell>
          <cell r="BK47">
            <v>0.305033</v>
          </cell>
          <cell r="IJ47">
            <v>42</v>
          </cell>
          <cell r="IK47" t="str">
            <v>Vernon 1-4,7</v>
          </cell>
          <cell r="IL47">
            <v>0</v>
          </cell>
          <cell r="IM47">
            <v>0</v>
          </cell>
          <cell r="IN47">
            <v>0</v>
          </cell>
          <cell r="IO47">
            <v>0</v>
          </cell>
          <cell r="IP47">
            <v>0</v>
          </cell>
          <cell r="IQ47">
            <v>0</v>
          </cell>
          <cell r="IR47">
            <v>0</v>
          </cell>
          <cell r="IS47">
            <v>0</v>
          </cell>
          <cell r="IT47">
            <v>0</v>
          </cell>
          <cell r="IU47">
            <v>0</v>
          </cell>
          <cell r="IV47">
            <v>0</v>
          </cell>
          <cell r="IW47">
            <v>0</v>
          </cell>
        </row>
        <row r="48">
          <cell r="AK48">
            <v>44075</v>
          </cell>
          <cell r="AL48">
            <v>0.21163029999999999</v>
          </cell>
          <cell r="AM48">
            <v>0.176563</v>
          </cell>
          <cell r="AN48">
            <v>0.146563</v>
          </cell>
          <cell r="AO48">
            <v>0.146563</v>
          </cell>
          <cell r="AP48">
            <v>0.17156299999999999</v>
          </cell>
          <cell r="AQ48">
            <v>0.26406299999999999</v>
          </cell>
          <cell r="AR48">
            <v>0.26406299999999999</v>
          </cell>
          <cell r="AS48">
            <v>0.26406299999999999</v>
          </cell>
          <cell r="AT48">
            <v>0.3081565</v>
          </cell>
          <cell r="AU48">
            <v>0.32503149999999997</v>
          </cell>
          <cell r="AV48">
            <v>0.34378150000000002</v>
          </cell>
          <cell r="AW48">
            <v>0.34800029999999998</v>
          </cell>
          <cell r="AX48">
            <v>0.352219</v>
          </cell>
          <cell r="AY48">
            <v>0.352219</v>
          </cell>
          <cell r="AZ48">
            <v>0.352219</v>
          </cell>
          <cell r="BA48">
            <v>0.352219</v>
          </cell>
          <cell r="BB48">
            <v>0.21163029999999999</v>
          </cell>
          <cell r="BC48">
            <v>0.176563</v>
          </cell>
          <cell r="BD48">
            <v>0.146563</v>
          </cell>
          <cell r="BE48">
            <v>0.146563</v>
          </cell>
          <cell r="BF48">
            <v>0.17156299999999999</v>
          </cell>
          <cell r="BG48">
            <v>0.3081565</v>
          </cell>
          <cell r="BH48">
            <v>0.32503149999999997</v>
          </cell>
          <cell r="BI48">
            <v>0.34378150000000002</v>
          </cell>
          <cell r="BJ48">
            <v>0.34800029999999998</v>
          </cell>
          <cell r="BK48">
            <v>0.352219</v>
          </cell>
          <cell r="IJ48">
            <v>43</v>
          </cell>
          <cell r="IK48" t="str">
            <v>Victoria 4-6</v>
          </cell>
          <cell r="IL48">
            <v>0</v>
          </cell>
          <cell r="IM48">
            <v>0</v>
          </cell>
          <cell r="IN48">
            <v>0</v>
          </cell>
          <cell r="IO48">
            <v>0</v>
          </cell>
          <cell r="IP48">
            <v>0</v>
          </cell>
          <cell r="IQ48">
            <v>0</v>
          </cell>
          <cell r="IR48">
            <v>0</v>
          </cell>
          <cell r="IS48">
            <v>0</v>
          </cell>
          <cell r="IT48">
            <v>0</v>
          </cell>
          <cell r="IU48">
            <v>0</v>
          </cell>
          <cell r="IV48">
            <v>0</v>
          </cell>
          <cell r="IW48">
            <v>0</v>
          </cell>
        </row>
        <row r="49">
          <cell r="AK49">
            <v>44105</v>
          </cell>
          <cell r="AL49">
            <v>0.1910376</v>
          </cell>
          <cell r="AM49">
            <v>0.16181519999999999</v>
          </cell>
          <cell r="AN49">
            <v>0.16181519999999999</v>
          </cell>
          <cell r="AO49">
            <v>0.19181519999999999</v>
          </cell>
          <cell r="AP49">
            <v>0.22181509999999999</v>
          </cell>
          <cell r="AQ49">
            <v>0.30181520000000001</v>
          </cell>
          <cell r="AR49">
            <v>0.30181520000000001</v>
          </cell>
          <cell r="AS49">
            <v>0.30181520000000001</v>
          </cell>
          <cell r="AT49">
            <v>0.25389850000000003</v>
          </cell>
          <cell r="AU49">
            <v>0.28764849999999997</v>
          </cell>
          <cell r="AV49">
            <v>0.30639850000000002</v>
          </cell>
          <cell r="AW49">
            <v>0.31061719999999998</v>
          </cell>
          <cell r="AX49">
            <v>0.314836</v>
          </cell>
          <cell r="AY49">
            <v>0.314836</v>
          </cell>
          <cell r="AZ49">
            <v>0.314836</v>
          </cell>
          <cell r="BA49">
            <v>0.314836</v>
          </cell>
          <cell r="BB49">
            <v>0.1910376</v>
          </cell>
          <cell r="BC49">
            <v>0.16181519999999999</v>
          </cell>
          <cell r="BD49">
            <v>0.16181519999999999</v>
          </cell>
          <cell r="BE49">
            <v>0.19181519999999999</v>
          </cell>
          <cell r="BF49">
            <v>0.22181509999999999</v>
          </cell>
          <cell r="BG49">
            <v>0.25389850000000003</v>
          </cell>
          <cell r="BH49">
            <v>0.28764849999999997</v>
          </cell>
          <cell r="BI49">
            <v>0.30639850000000002</v>
          </cell>
          <cell r="BJ49">
            <v>0.31061719999999998</v>
          </cell>
          <cell r="BK49">
            <v>0.314836</v>
          </cell>
          <cell r="IJ49">
            <v>44</v>
          </cell>
          <cell r="IK49" t="str">
            <v>South Texas Proj 1</v>
          </cell>
          <cell r="IL49">
            <v>0</v>
          </cell>
          <cell r="IM49">
            <v>0</v>
          </cell>
          <cell r="IN49">
            <v>0</v>
          </cell>
          <cell r="IO49">
            <v>0</v>
          </cell>
          <cell r="IP49">
            <v>0</v>
          </cell>
          <cell r="IQ49">
            <v>0</v>
          </cell>
          <cell r="IR49">
            <v>0</v>
          </cell>
          <cell r="IS49">
            <v>0</v>
          </cell>
          <cell r="IT49">
            <v>0</v>
          </cell>
          <cell r="IU49">
            <v>0</v>
          </cell>
          <cell r="IV49">
            <v>0</v>
          </cell>
          <cell r="IW49">
            <v>0</v>
          </cell>
        </row>
        <row r="50">
          <cell r="AK50">
            <v>44136</v>
          </cell>
          <cell r="AL50">
            <v>0.1929517</v>
          </cell>
          <cell r="AM50">
            <v>0.16462489999999999</v>
          </cell>
          <cell r="AN50">
            <v>0.16462489999999999</v>
          </cell>
          <cell r="AO50">
            <v>0.19462489999999999</v>
          </cell>
          <cell r="AP50">
            <v>0.22462489999999999</v>
          </cell>
          <cell r="AQ50">
            <v>0.30462489999999998</v>
          </cell>
          <cell r="AR50">
            <v>0.30462489999999998</v>
          </cell>
          <cell r="AS50">
            <v>0.30462489999999998</v>
          </cell>
          <cell r="AT50">
            <v>0.2094606</v>
          </cell>
          <cell r="AU50">
            <v>0.2263356</v>
          </cell>
          <cell r="AV50">
            <v>0.24508559999999999</v>
          </cell>
          <cell r="AW50">
            <v>0.24930440000000001</v>
          </cell>
          <cell r="AX50">
            <v>0.2535231</v>
          </cell>
          <cell r="AY50">
            <v>0.2535231</v>
          </cell>
          <cell r="AZ50">
            <v>0.2535231</v>
          </cell>
          <cell r="BA50">
            <v>0.2535231</v>
          </cell>
          <cell r="BB50">
            <v>0.1929517</v>
          </cell>
          <cell r="BC50">
            <v>0.16462489999999999</v>
          </cell>
          <cell r="BD50">
            <v>0.16462489999999999</v>
          </cell>
          <cell r="BE50">
            <v>0.19462489999999999</v>
          </cell>
          <cell r="BF50">
            <v>0.22462489999999999</v>
          </cell>
          <cell r="BG50">
            <v>0.2094606</v>
          </cell>
          <cell r="BH50">
            <v>0.2263356</v>
          </cell>
          <cell r="BI50">
            <v>0.24508559999999999</v>
          </cell>
          <cell r="BJ50">
            <v>0.24930440000000001</v>
          </cell>
          <cell r="BK50">
            <v>0.2535231</v>
          </cell>
          <cell r="IJ50">
            <v>45</v>
          </cell>
          <cell r="IK50" t="str">
            <v>South Texas Proj 2</v>
          </cell>
          <cell r="IL50">
            <v>0</v>
          </cell>
          <cell r="IM50">
            <v>0</v>
          </cell>
          <cell r="IN50">
            <v>0</v>
          </cell>
          <cell r="IO50">
            <v>0</v>
          </cell>
          <cell r="IP50">
            <v>0</v>
          </cell>
          <cell r="IQ50">
            <v>0</v>
          </cell>
          <cell r="IR50">
            <v>0</v>
          </cell>
          <cell r="IS50">
            <v>0</v>
          </cell>
          <cell r="IT50">
            <v>0</v>
          </cell>
          <cell r="IU50">
            <v>0</v>
          </cell>
          <cell r="IV50">
            <v>0</v>
          </cell>
          <cell r="IW50">
            <v>0</v>
          </cell>
        </row>
        <row r="51">
          <cell r="AK51">
            <v>44166</v>
          </cell>
          <cell r="AL51">
            <v>0.20534620000000001</v>
          </cell>
          <cell r="AM51">
            <v>0.17137179999999999</v>
          </cell>
          <cell r="AN51">
            <v>0.17137179999999999</v>
          </cell>
          <cell r="AO51">
            <v>0.20137179999999999</v>
          </cell>
          <cell r="AP51">
            <v>0.23137179999999999</v>
          </cell>
          <cell r="AQ51">
            <v>0.31137179999999998</v>
          </cell>
          <cell r="AR51">
            <v>0.31137179999999998</v>
          </cell>
          <cell r="AS51">
            <v>0.31137179999999998</v>
          </cell>
          <cell r="AT51">
            <v>0.15525230000000001</v>
          </cell>
          <cell r="AU51">
            <v>0.17212730000000001</v>
          </cell>
          <cell r="AV51">
            <v>0.1908773</v>
          </cell>
          <cell r="AW51">
            <v>0.19509599999999999</v>
          </cell>
          <cell r="AX51">
            <v>0.19931479999999999</v>
          </cell>
          <cell r="AY51">
            <v>0.19931479999999999</v>
          </cell>
          <cell r="AZ51">
            <v>0.19931479999999999</v>
          </cell>
          <cell r="BA51">
            <v>0.19931479999999999</v>
          </cell>
          <cell r="BB51">
            <v>0.20534620000000001</v>
          </cell>
          <cell r="BC51">
            <v>0.17137179999999999</v>
          </cell>
          <cell r="BD51">
            <v>0.17137179999999999</v>
          </cell>
          <cell r="BE51">
            <v>0.20137179999999999</v>
          </cell>
          <cell r="BF51">
            <v>0.23137179999999999</v>
          </cell>
          <cell r="BG51">
            <v>0.15525230000000001</v>
          </cell>
          <cell r="BH51">
            <v>0.17212730000000001</v>
          </cell>
          <cell r="BI51">
            <v>0.1908773</v>
          </cell>
          <cell r="BJ51">
            <v>0.19509599999999999</v>
          </cell>
          <cell r="BK51">
            <v>0.19931479999999999</v>
          </cell>
          <cell r="IJ51">
            <v>46</v>
          </cell>
          <cell r="IK51" t="str">
            <v>Arsenal Hill 5-6</v>
          </cell>
          <cell r="IL51">
            <v>0</v>
          </cell>
          <cell r="IM51">
            <v>0</v>
          </cell>
          <cell r="IN51">
            <v>0</v>
          </cell>
          <cell r="IO51">
            <v>0</v>
          </cell>
          <cell r="IP51">
            <v>0</v>
          </cell>
          <cell r="IQ51">
            <v>0</v>
          </cell>
          <cell r="IR51">
            <v>0</v>
          </cell>
          <cell r="IS51">
            <v>0</v>
          </cell>
          <cell r="IT51">
            <v>0</v>
          </cell>
          <cell r="IU51">
            <v>0</v>
          </cell>
          <cell r="IV51">
            <v>0</v>
          </cell>
          <cell r="IW51">
            <v>0</v>
          </cell>
        </row>
        <row r="52">
          <cell r="AK52">
            <v>44197</v>
          </cell>
          <cell r="AL52">
            <v>0.23130000000000001</v>
          </cell>
          <cell r="AM52">
            <v>0.1872084</v>
          </cell>
          <cell r="AN52">
            <v>0.17470840000000001</v>
          </cell>
          <cell r="AO52">
            <v>0.1647084</v>
          </cell>
          <cell r="AP52">
            <v>0.1647084</v>
          </cell>
          <cell r="AQ52">
            <v>0.2247084</v>
          </cell>
          <cell r="AR52">
            <v>0.2247084</v>
          </cell>
          <cell r="AS52">
            <v>0.2247084</v>
          </cell>
          <cell r="AT52">
            <v>0.18443480000000001</v>
          </cell>
          <cell r="AU52">
            <v>0.19709109999999999</v>
          </cell>
          <cell r="AV52">
            <v>0.2111536</v>
          </cell>
          <cell r="AW52">
            <v>0.2143176</v>
          </cell>
          <cell r="AX52">
            <v>0.2174817</v>
          </cell>
          <cell r="AY52">
            <v>0.2174817</v>
          </cell>
          <cell r="AZ52">
            <v>0.2174817</v>
          </cell>
          <cell r="BA52">
            <v>0.2174817</v>
          </cell>
          <cell r="BB52">
            <v>0.23130000000000001</v>
          </cell>
          <cell r="BC52">
            <v>0.1872084</v>
          </cell>
          <cell r="BD52">
            <v>0.17470840000000001</v>
          </cell>
          <cell r="BE52">
            <v>0.1647084</v>
          </cell>
          <cell r="BF52">
            <v>0.1647084</v>
          </cell>
          <cell r="BG52">
            <v>0.18443480000000001</v>
          </cell>
          <cell r="BH52">
            <v>0.19709109999999999</v>
          </cell>
          <cell r="BI52">
            <v>0.2111536</v>
          </cell>
          <cell r="BJ52">
            <v>0.2143176</v>
          </cell>
          <cell r="BK52">
            <v>0.2174817</v>
          </cell>
          <cell r="IJ52">
            <v>47</v>
          </cell>
          <cell r="IK52" t="str">
            <v>Comanche 1-2</v>
          </cell>
          <cell r="IL52">
            <v>0</v>
          </cell>
          <cell r="IM52">
            <v>0</v>
          </cell>
          <cell r="IN52">
            <v>0</v>
          </cell>
          <cell r="IO52">
            <v>0</v>
          </cell>
          <cell r="IP52">
            <v>0</v>
          </cell>
          <cell r="IQ52">
            <v>0</v>
          </cell>
          <cell r="IR52">
            <v>0</v>
          </cell>
          <cell r="IS52">
            <v>0</v>
          </cell>
          <cell r="IT52">
            <v>0</v>
          </cell>
          <cell r="IU52">
            <v>0</v>
          </cell>
          <cell r="IV52">
            <v>0</v>
          </cell>
          <cell r="IW52">
            <v>0</v>
          </cell>
        </row>
        <row r="53">
          <cell r="AK53">
            <v>44228</v>
          </cell>
          <cell r="AL53">
            <v>0.22672539999999999</v>
          </cell>
          <cell r="AM53">
            <v>0.18298890000000001</v>
          </cell>
          <cell r="AN53">
            <v>0.1704889</v>
          </cell>
          <cell r="AO53">
            <v>0.16048889999999999</v>
          </cell>
          <cell r="AP53">
            <v>0.16048889999999999</v>
          </cell>
          <cell r="AQ53">
            <v>0.22048889999999999</v>
          </cell>
          <cell r="AR53">
            <v>0.22048889999999999</v>
          </cell>
          <cell r="AS53">
            <v>0.22048889999999999</v>
          </cell>
          <cell r="AT53">
            <v>0.18247430000000001</v>
          </cell>
          <cell r="AU53">
            <v>0.19513050000000001</v>
          </cell>
          <cell r="AV53">
            <v>0.20919309999999999</v>
          </cell>
          <cell r="AW53">
            <v>0.21235709999999999</v>
          </cell>
          <cell r="AX53">
            <v>0.2155212</v>
          </cell>
          <cell r="AY53">
            <v>0.2155212</v>
          </cell>
          <cell r="AZ53">
            <v>0.2155212</v>
          </cell>
          <cell r="BA53">
            <v>0.2155212</v>
          </cell>
          <cell r="BB53">
            <v>0.22672539999999999</v>
          </cell>
          <cell r="BC53">
            <v>0.18298890000000001</v>
          </cell>
          <cell r="BD53">
            <v>0.1704889</v>
          </cell>
          <cell r="BE53">
            <v>0.16048889999999999</v>
          </cell>
          <cell r="BF53">
            <v>0.16048889999999999</v>
          </cell>
          <cell r="BG53">
            <v>0.18247430000000001</v>
          </cell>
          <cell r="BH53">
            <v>0.19513050000000001</v>
          </cell>
          <cell r="BI53">
            <v>0.20919309999999999</v>
          </cell>
          <cell r="BJ53">
            <v>0.21235709999999999</v>
          </cell>
          <cell r="BK53">
            <v>0.2155212</v>
          </cell>
          <cell r="IJ53">
            <v>48</v>
          </cell>
          <cell r="IK53" t="str">
            <v>Dolet Hills 1</v>
          </cell>
          <cell r="IL53">
            <v>0</v>
          </cell>
          <cell r="IM53">
            <v>0</v>
          </cell>
          <cell r="IN53">
            <v>0</v>
          </cell>
          <cell r="IO53">
            <v>0</v>
          </cell>
          <cell r="IP53">
            <v>0</v>
          </cell>
          <cell r="IQ53">
            <v>0</v>
          </cell>
          <cell r="IR53">
            <v>0</v>
          </cell>
          <cell r="IS53">
            <v>0</v>
          </cell>
          <cell r="IT53">
            <v>0</v>
          </cell>
          <cell r="IU53">
            <v>0</v>
          </cell>
          <cell r="IV53">
            <v>0</v>
          </cell>
          <cell r="IW53">
            <v>0</v>
          </cell>
        </row>
        <row r="54">
          <cell r="AK54">
            <v>44256</v>
          </cell>
          <cell r="AL54">
            <v>0.22242229999999999</v>
          </cell>
          <cell r="AM54">
            <v>0.17898539999999999</v>
          </cell>
          <cell r="AN54">
            <v>0.16648540000000001</v>
          </cell>
          <cell r="AO54">
            <v>0.1564854</v>
          </cell>
          <cell r="AP54">
            <v>0.1564854</v>
          </cell>
          <cell r="AQ54">
            <v>0.2264854</v>
          </cell>
          <cell r="AR54">
            <v>0.2264854</v>
          </cell>
          <cell r="AS54">
            <v>0.2264854</v>
          </cell>
          <cell r="AT54">
            <v>0.14824889999999999</v>
          </cell>
          <cell r="AU54">
            <v>0.1609051</v>
          </cell>
          <cell r="AV54">
            <v>0.1749676</v>
          </cell>
          <cell r="AW54">
            <v>0.1781317</v>
          </cell>
          <cell r="AX54">
            <v>0.18129580000000001</v>
          </cell>
          <cell r="AY54">
            <v>0.18129580000000001</v>
          </cell>
          <cell r="AZ54">
            <v>0.18129580000000001</v>
          </cell>
          <cell r="BA54">
            <v>0.18129580000000001</v>
          </cell>
          <cell r="BB54">
            <v>0.22242229999999999</v>
          </cell>
          <cell r="BC54">
            <v>0.17898539999999999</v>
          </cell>
          <cell r="BD54">
            <v>0.16648540000000001</v>
          </cell>
          <cell r="BE54">
            <v>0.1564854</v>
          </cell>
          <cell r="BF54">
            <v>0.1564854</v>
          </cell>
          <cell r="BG54">
            <v>0.14824889999999999</v>
          </cell>
          <cell r="BH54">
            <v>0.1609051</v>
          </cell>
          <cell r="BI54">
            <v>0.1749676</v>
          </cell>
          <cell r="BJ54">
            <v>0.1781317</v>
          </cell>
          <cell r="BK54">
            <v>0.18129580000000001</v>
          </cell>
          <cell r="IJ54">
            <v>49</v>
          </cell>
          <cell r="IK54" t="str">
            <v>Flint Crk SPW 1</v>
          </cell>
          <cell r="IL54">
            <v>0</v>
          </cell>
          <cell r="IM54">
            <v>0</v>
          </cell>
          <cell r="IN54">
            <v>0</v>
          </cell>
          <cell r="IO54">
            <v>0</v>
          </cell>
          <cell r="IP54">
            <v>0</v>
          </cell>
          <cell r="IQ54">
            <v>0</v>
          </cell>
          <cell r="IR54">
            <v>0</v>
          </cell>
          <cell r="IS54">
            <v>0</v>
          </cell>
          <cell r="IT54">
            <v>0</v>
          </cell>
          <cell r="IU54">
            <v>0</v>
          </cell>
          <cell r="IV54">
            <v>0</v>
          </cell>
          <cell r="IW54">
            <v>0</v>
          </cell>
        </row>
        <row r="55">
          <cell r="AK55">
            <v>44287</v>
          </cell>
          <cell r="AL55">
            <v>0.2106152</v>
          </cell>
          <cell r="AM55">
            <v>0.16721150000000001</v>
          </cell>
          <cell r="AN55">
            <v>0.1547115</v>
          </cell>
          <cell r="AO55">
            <v>0.1547115</v>
          </cell>
          <cell r="AP55">
            <v>0.1547115</v>
          </cell>
          <cell r="AQ55">
            <v>0.22471150000000001</v>
          </cell>
          <cell r="AR55">
            <v>0.22471150000000001</v>
          </cell>
          <cell r="AS55">
            <v>0.22471150000000001</v>
          </cell>
          <cell r="AT55">
            <v>0.1626367</v>
          </cell>
          <cell r="AU55">
            <v>0.175293</v>
          </cell>
          <cell r="AV55">
            <v>0.18935550000000001</v>
          </cell>
          <cell r="AW55">
            <v>0.19251950000000001</v>
          </cell>
          <cell r="AX55">
            <v>0.19568360000000001</v>
          </cell>
          <cell r="AY55">
            <v>0.19568360000000001</v>
          </cell>
          <cell r="AZ55">
            <v>0.19568360000000001</v>
          </cell>
          <cell r="BA55">
            <v>0.19568360000000001</v>
          </cell>
          <cell r="BB55">
            <v>0.2106152</v>
          </cell>
          <cell r="BC55">
            <v>0.16721150000000001</v>
          </cell>
          <cell r="BD55">
            <v>0.1547115</v>
          </cell>
          <cell r="BE55">
            <v>0.1547115</v>
          </cell>
          <cell r="BF55">
            <v>0.1547115</v>
          </cell>
          <cell r="BG55">
            <v>0.1626367</v>
          </cell>
          <cell r="BH55">
            <v>0.175293</v>
          </cell>
          <cell r="BI55">
            <v>0.18935550000000001</v>
          </cell>
          <cell r="BJ55">
            <v>0.19251950000000001</v>
          </cell>
          <cell r="BK55">
            <v>0.19568360000000001</v>
          </cell>
          <cell r="IJ55">
            <v>50</v>
          </cell>
          <cell r="IK55" t="str">
            <v>Lieberman 1-4</v>
          </cell>
          <cell r="IL55">
            <v>0</v>
          </cell>
          <cell r="IM55">
            <v>0</v>
          </cell>
          <cell r="IN55">
            <v>0</v>
          </cell>
          <cell r="IO55">
            <v>0</v>
          </cell>
          <cell r="IP55">
            <v>0</v>
          </cell>
          <cell r="IQ55">
            <v>0</v>
          </cell>
          <cell r="IR55">
            <v>0</v>
          </cell>
          <cell r="IS55">
            <v>0</v>
          </cell>
          <cell r="IT55">
            <v>0</v>
          </cell>
          <cell r="IU55">
            <v>0</v>
          </cell>
          <cell r="IV55">
            <v>0</v>
          </cell>
          <cell r="IW55">
            <v>0</v>
          </cell>
        </row>
        <row r="56">
          <cell r="AK56">
            <v>44317</v>
          </cell>
          <cell r="AL56">
            <v>0.19674340000000001</v>
          </cell>
          <cell r="AM56">
            <v>0.15323100000000001</v>
          </cell>
          <cell r="AN56">
            <v>0.14073089999999999</v>
          </cell>
          <cell r="AO56">
            <v>0.14073089999999999</v>
          </cell>
          <cell r="AP56">
            <v>0.14323089999999999</v>
          </cell>
          <cell r="AQ56">
            <v>0.20323089999999999</v>
          </cell>
          <cell r="AR56">
            <v>0.20323089999999999</v>
          </cell>
          <cell r="AS56">
            <v>0.20323089999999999</v>
          </cell>
          <cell r="AT56">
            <v>0.2378614</v>
          </cell>
          <cell r="AU56">
            <v>0.25051770000000001</v>
          </cell>
          <cell r="AV56">
            <v>0.26458019999999999</v>
          </cell>
          <cell r="AW56">
            <v>0.26774419999999999</v>
          </cell>
          <cell r="AX56">
            <v>0.27090829999999999</v>
          </cell>
          <cell r="AY56">
            <v>0.27090829999999999</v>
          </cell>
          <cell r="AZ56">
            <v>0.27090829999999999</v>
          </cell>
          <cell r="BA56">
            <v>0.27090829999999999</v>
          </cell>
          <cell r="BB56">
            <v>0.19674340000000001</v>
          </cell>
          <cell r="BC56">
            <v>0.15323100000000001</v>
          </cell>
          <cell r="BD56">
            <v>0.14073089999999999</v>
          </cell>
          <cell r="BE56">
            <v>0.14073089999999999</v>
          </cell>
          <cell r="BF56">
            <v>0.14323089999999999</v>
          </cell>
          <cell r="BG56">
            <v>0.2378614</v>
          </cell>
          <cell r="BH56">
            <v>0.25051770000000001</v>
          </cell>
          <cell r="BI56">
            <v>0.26458019999999999</v>
          </cell>
          <cell r="BJ56">
            <v>0.26774419999999999</v>
          </cell>
          <cell r="BK56">
            <v>0.27090829999999999</v>
          </cell>
          <cell r="IJ56">
            <v>51</v>
          </cell>
          <cell r="IK56" t="str">
            <v>Northeastern 1-4</v>
          </cell>
          <cell r="IL56">
            <v>0</v>
          </cell>
          <cell r="IM56">
            <v>0</v>
          </cell>
          <cell r="IN56">
            <v>0</v>
          </cell>
          <cell r="IO56">
            <v>0</v>
          </cell>
          <cell r="IP56">
            <v>0</v>
          </cell>
          <cell r="IQ56">
            <v>0</v>
          </cell>
          <cell r="IR56">
            <v>0</v>
          </cell>
          <cell r="IS56">
            <v>0</v>
          </cell>
          <cell r="IT56">
            <v>0</v>
          </cell>
          <cell r="IU56">
            <v>0</v>
          </cell>
          <cell r="IV56">
            <v>0</v>
          </cell>
          <cell r="IW56">
            <v>0</v>
          </cell>
        </row>
        <row r="57">
          <cell r="AK57">
            <v>44348</v>
          </cell>
          <cell r="AL57">
            <v>0.2032796</v>
          </cell>
          <cell r="AM57">
            <v>0.16052849999999999</v>
          </cell>
          <cell r="AN57">
            <v>0.1480284</v>
          </cell>
          <cell r="AO57">
            <v>0.1480284</v>
          </cell>
          <cell r="AP57">
            <v>0.15052850000000001</v>
          </cell>
          <cell r="AQ57">
            <v>0.2305285</v>
          </cell>
          <cell r="AR57">
            <v>0.2305285</v>
          </cell>
          <cell r="AS57">
            <v>0.2305285</v>
          </cell>
          <cell r="AT57">
            <v>0.25096649999999998</v>
          </cell>
          <cell r="AU57">
            <v>0.26362279999999999</v>
          </cell>
          <cell r="AV57">
            <v>0.27768530000000002</v>
          </cell>
          <cell r="AW57">
            <v>0.28084940000000003</v>
          </cell>
          <cell r="AX57">
            <v>0.28401340000000003</v>
          </cell>
          <cell r="AY57">
            <v>0.28401340000000003</v>
          </cell>
          <cell r="AZ57">
            <v>0.28401340000000003</v>
          </cell>
          <cell r="BA57">
            <v>0.28401340000000003</v>
          </cell>
          <cell r="BB57">
            <v>0.2032796</v>
          </cell>
          <cell r="BC57">
            <v>0.16052849999999999</v>
          </cell>
          <cell r="BD57">
            <v>0.1480284</v>
          </cell>
          <cell r="BE57">
            <v>0.1480284</v>
          </cell>
          <cell r="BF57">
            <v>0.15052850000000001</v>
          </cell>
          <cell r="BG57">
            <v>0.25096649999999998</v>
          </cell>
          <cell r="BH57">
            <v>0.26362279999999999</v>
          </cell>
          <cell r="BI57">
            <v>0.27768530000000002</v>
          </cell>
          <cell r="BJ57">
            <v>0.28084940000000003</v>
          </cell>
          <cell r="BK57">
            <v>0.28401340000000003</v>
          </cell>
          <cell r="IJ57">
            <v>52</v>
          </cell>
          <cell r="IK57" t="str">
            <v>Pirkey 1</v>
          </cell>
          <cell r="IL57">
            <v>0</v>
          </cell>
          <cell r="IM57">
            <v>0</v>
          </cell>
          <cell r="IN57">
            <v>0</v>
          </cell>
          <cell r="IO57">
            <v>0</v>
          </cell>
          <cell r="IP57">
            <v>0</v>
          </cell>
          <cell r="IQ57">
            <v>0</v>
          </cell>
          <cell r="IR57">
            <v>0</v>
          </cell>
          <cell r="IS57">
            <v>0</v>
          </cell>
          <cell r="IT57">
            <v>0</v>
          </cell>
          <cell r="IU57">
            <v>0</v>
          </cell>
          <cell r="IV57">
            <v>0</v>
          </cell>
          <cell r="IW57">
            <v>0</v>
          </cell>
        </row>
        <row r="58">
          <cell r="AK58">
            <v>44378</v>
          </cell>
          <cell r="AL58">
            <v>0.2298518</v>
          </cell>
          <cell r="AM58">
            <v>0.18857670000000001</v>
          </cell>
          <cell r="AN58">
            <v>0.1760767</v>
          </cell>
          <cell r="AO58">
            <v>0.1760767</v>
          </cell>
          <cell r="AP58">
            <v>0.19607669999999999</v>
          </cell>
          <cell r="AQ58">
            <v>0.27607670000000001</v>
          </cell>
          <cell r="AR58">
            <v>0.27607670000000001</v>
          </cell>
          <cell r="AS58">
            <v>0.27607670000000001</v>
          </cell>
          <cell r="AT58">
            <v>0.24010619999999999</v>
          </cell>
          <cell r="AU58">
            <v>0.2527624</v>
          </cell>
          <cell r="AV58">
            <v>0.26682489999999998</v>
          </cell>
          <cell r="AW58">
            <v>0.26998899999999998</v>
          </cell>
          <cell r="AX58">
            <v>0.27315299999999998</v>
          </cell>
          <cell r="AY58">
            <v>0.27315299999999998</v>
          </cell>
          <cell r="AZ58">
            <v>0.27315299999999998</v>
          </cell>
          <cell r="BA58">
            <v>0.27315299999999998</v>
          </cell>
          <cell r="BB58">
            <v>0.2298518</v>
          </cell>
          <cell r="BC58">
            <v>0.18857670000000001</v>
          </cell>
          <cell r="BD58">
            <v>0.1760767</v>
          </cell>
          <cell r="BE58">
            <v>0.1760767</v>
          </cell>
          <cell r="BF58">
            <v>0.19607669999999999</v>
          </cell>
          <cell r="BG58">
            <v>0.24010619999999999</v>
          </cell>
          <cell r="BH58">
            <v>0.2527624</v>
          </cell>
          <cell r="BI58">
            <v>0.26682489999999998</v>
          </cell>
          <cell r="BJ58">
            <v>0.26998899999999998</v>
          </cell>
          <cell r="BK58">
            <v>0.27315299999999998</v>
          </cell>
          <cell r="IJ58">
            <v>53</v>
          </cell>
          <cell r="IK58" t="str">
            <v>Riverside 1-2</v>
          </cell>
          <cell r="IL58">
            <v>0</v>
          </cell>
          <cell r="IM58">
            <v>0</v>
          </cell>
          <cell r="IN58">
            <v>0</v>
          </cell>
          <cell r="IO58">
            <v>0</v>
          </cell>
          <cell r="IP58">
            <v>0</v>
          </cell>
          <cell r="IQ58">
            <v>0</v>
          </cell>
          <cell r="IR58">
            <v>0</v>
          </cell>
          <cell r="IS58">
            <v>0</v>
          </cell>
          <cell r="IT58">
            <v>0</v>
          </cell>
          <cell r="IU58">
            <v>0</v>
          </cell>
          <cell r="IV58">
            <v>0</v>
          </cell>
          <cell r="IW58">
            <v>0</v>
          </cell>
        </row>
        <row r="59">
          <cell r="AK59">
            <v>44409</v>
          </cell>
          <cell r="AL59">
            <v>0.2256515</v>
          </cell>
          <cell r="AM59">
            <v>0.18466840000000001</v>
          </cell>
          <cell r="AN59">
            <v>0.15466840000000001</v>
          </cell>
          <cell r="AO59">
            <v>0.15466840000000001</v>
          </cell>
          <cell r="AP59">
            <v>0.1746684</v>
          </cell>
          <cell r="AQ59">
            <v>0.25466840000000002</v>
          </cell>
          <cell r="AR59">
            <v>0.25466840000000002</v>
          </cell>
          <cell r="AS59">
            <v>0.25466840000000002</v>
          </cell>
          <cell r="AT59">
            <v>0.23453879999999999</v>
          </cell>
          <cell r="AU59">
            <v>0.2471951</v>
          </cell>
          <cell r="AV59">
            <v>0.26125759999999998</v>
          </cell>
          <cell r="AW59">
            <v>0.26442159999999998</v>
          </cell>
          <cell r="AX59">
            <v>0.26758569999999998</v>
          </cell>
          <cell r="AY59">
            <v>0.26758569999999998</v>
          </cell>
          <cell r="AZ59">
            <v>0.26758569999999998</v>
          </cell>
          <cell r="BA59">
            <v>0.26758569999999998</v>
          </cell>
          <cell r="BB59">
            <v>0.2256515</v>
          </cell>
          <cell r="BC59">
            <v>0.18466840000000001</v>
          </cell>
          <cell r="BD59">
            <v>0.15466840000000001</v>
          </cell>
          <cell r="BE59">
            <v>0.15466840000000001</v>
          </cell>
          <cell r="BF59">
            <v>0.1746684</v>
          </cell>
          <cell r="BG59">
            <v>0.23453879999999999</v>
          </cell>
          <cell r="BH59">
            <v>0.2471951</v>
          </cell>
          <cell r="BI59">
            <v>0.26125759999999998</v>
          </cell>
          <cell r="BJ59">
            <v>0.26442159999999998</v>
          </cell>
          <cell r="BK59">
            <v>0.26758569999999998</v>
          </cell>
          <cell r="IJ59">
            <v>54</v>
          </cell>
          <cell r="IK59" t="str">
            <v>Southwestern 1-3</v>
          </cell>
          <cell r="IL59">
            <v>0</v>
          </cell>
          <cell r="IM59">
            <v>0</v>
          </cell>
          <cell r="IN59">
            <v>0</v>
          </cell>
          <cell r="IO59">
            <v>0</v>
          </cell>
          <cell r="IP59">
            <v>0</v>
          </cell>
          <cell r="IQ59">
            <v>0</v>
          </cell>
          <cell r="IR59">
            <v>0</v>
          </cell>
          <cell r="IS59">
            <v>0</v>
          </cell>
          <cell r="IT59">
            <v>0</v>
          </cell>
          <cell r="IU59">
            <v>0</v>
          </cell>
          <cell r="IV59">
            <v>0</v>
          </cell>
          <cell r="IW59">
            <v>0</v>
          </cell>
        </row>
        <row r="60">
          <cell r="AK60">
            <v>44440</v>
          </cell>
          <cell r="AL60">
            <v>0.189469</v>
          </cell>
          <cell r="AM60">
            <v>0.15825600000000001</v>
          </cell>
          <cell r="AN60">
            <v>0.12825600000000001</v>
          </cell>
          <cell r="AO60">
            <v>0.12825600000000001</v>
          </cell>
          <cell r="AP60">
            <v>0.14325599999999999</v>
          </cell>
          <cell r="AQ60">
            <v>0.23325599999999999</v>
          </cell>
          <cell r="AR60">
            <v>0.23325599999999999</v>
          </cell>
          <cell r="AS60">
            <v>0.23325599999999999</v>
          </cell>
          <cell r="AT60">
            <v>0.27713169999999998</v>
          </cell>
          <cell r="AU60">
            <v>0.28978799999999999</v>
          </cell>
          <cell r="AV60">
            <v>0.30385050000000002</v>
          </cell>
          <cell r="AW60">
            <v>0.30701460000000003</v>
          </cell>
          <cell r="AX60">
            <v>0.31017860000000003</v>
          </cell>
          <cell r="AY60">
            <v>0.31017860000000003</v>
          </cell>
          <cell r="AZ60">
            <v>0.31017860000000003</v>
          </cell>
          <cell r="BA60">
            <v>0.31017860000000003</v>
          </cell>
          <cell r="BB60">
            <v>0.189469</v>
          </cell>
          <cell r="BC60">
            <v>0.15825600000000001</v>
          </cell>
          <cell r="BD60">
            <v>0.12825600000000001</v>
          </cell>
          <cell r="BE60">
            <v>0.12825600000000001</v>
          </cell>
          <cell r="BF60">
            <v>0.14325599999999999</v>
          </cell>
          <cell r="BG60">
            <v>0.27713169999999998</v>
          </cell>
          <cell r="BH60">
            <v>0.28978799999999999</v>
          </cell>
          <cell r="BI60">
            <v>0.30385050000000002</v>
          </cell>
          <cell r="BJ60">
            <v>0.30701460000000003</v>
          </cell>
          <cell r="BK60">
            <v>0.31017860000000003</v>
          </cell>
          <cell r="IJ60">
            <v>55</v>
          </cell>
          <cell r="IK60" t="str">
            <v>Tulsa 2-4</v>
          </cell>
          <cell r="IL60">
            <v>0</v>
          </cell>
          <cell r="IM60">
            <v>0</v>
          </cell>
          <cell r="IN60">
            <v>0</v>
          </cell>
          <cell r="IO60">
            <v>0</v>
          </cell>
          <cell r="IP60">
            <v>0</v>
          </cell>
          <cell r="IQ60">
            <v>0</v>
          </cell>
          <cell r="IR60">
            <v>0</v>
          </cell>
          <cell r="IS60">
            <v>0</v>
          </cell>
          <cell r="IT60">
            <v>0</v>
          </cell>
          <cell r="IU60">
            <v>0</v>
          </cell>
          <cell r="IV60">
            <v>0</v>
          </cell>
          <cell r="IW60">
            <v>0</v>
          </cell>
        </row>
        <row r="61">
          <cell r="AK61">
            <v>44470</v>
          </cell>
          <cell r="AL61">
            <v>0.17149400000000001</v>
          </cell>
          <cell r="AM61">
            <v>0.14542620000000001</v>
          </cell>
          <cell r="AN61">
            <v>0.14542620000000001</v>
          </cell>
          <cell r="AO61">
            <v>0.1754262</v>
          </cell>
          <cell r="AP61">
            <v>0.19542619999999999</v>
          </cell>
          <cell r="AQ61">
            <v>0.27542620000000001</v>
          </cell>
          <cell r="AR61">
            <v>0.27542620000000001</v>
          </cell>
          <cell r="AS61">
            <v>0.27542620000000001</v>
          </cell>
          <cell r="AT61">
            <v>0.22984250000000001</v>
          </cell>
          <cell r="AU61">
            <v>0.25515510000000002</v>
          </cell>
          <cell r="AV61">
            <v>0.2692176</v>
          </cell>
          <cell r="AW61">
            <v>0.2723816</v>
          </cell>
          <cell r="AX61">
            <v>0.2755457</v>
          </cell>
          <cell r="AY61">
            <v>0.2755457</v>
          </cell>
          <cell r="AZ61">
            <v>0.2755457</v>
          </cell>
          <cell r="BA61">
            <v>0.2755457</v>
          </cell>
          <cell r="BB61">
            <v>0.17149400000000001</v>
          </cell>
          <cell r="BC61">
            <v>0.14542620000000001</v>
          </cell>
          <cell r="BD61">
            <v>0.14542620000000001</v>
          </cell>
          <cell r="BE61">
            <v>0.1754262</v>
          </cell>
          <cell r="BF61">
            <v>0.19542619999999999</v>
          </cell>
          <cell r="BG61">
            <v>0.22984250000000001</v>
          </cell>
          <cell r="BH61">
            <v>0.25515510000000002</v>
          </cell>
          <cell r="BI61">
            <v>0.2692176</v>
          </cell>
          <cell r="BJ61">
            <v>0.2723816</v>
          </cell>
          <cell r="BK61">
            <v>0.2755457</v>
          </cell>
          <cell r="IJ61">
            <v>56</v>
          </cell>
          <cell r="IK61" t="str">
            <v>Weleetka 4-6</v>
          </cell>
          <cell r="IL61">
            <v>0</v>
          </cell>
          <cell r="IM61">
            <v>0</v>
          </cell>
          <cell r="IN61">
            <v>0</v>
          </cell>
          <cell r="IO61">
            <v>0</v>
          </cell>
          <cell r="IP61">
            <v>0</v>
          </cell>
          <cell r="IQ61">
            <v>0</v>
          </cell>
          <cell r="IR61">
            <v>0</v>
          </cell>
          <cell r="IS61">
            <v>0</v>
          </cell>
          <cell r="IT61">
            <v>0</v>
          </cell>
          <cell r="IU61">
            <v>0</v>
          </cell>
          <cell r="IV61">
            <v>0</v>
          </cell>
          <cell r="IW61">
            <v>0</v>
          </cell>
        </row>
        <row r="62">
          <cell r="AK62">
            <v>44501</v>
          </cell>
          <cell r="AL62">
            <v>0.1735582</v>
          </cell>
          <cell r="AM62">
            <v>0.14823410000000001</v>
          </cell>
          <cell r="AN62">
            <v>0.14823410000000001</v>
          </cell>
          <cell r="AO62">
            <v>0.17823410000000001</v>
          </cell>
          <cell r="AP62">
            <v>0.1982341</v>
          </cell>
          <cell r="AQ62">
            <v>0.27823409999999998</v>
          </cell>
          <cell r="AR62">
            <v>0.27823409999999998</v>
          </cell>
          <cell r="AS62">
            <v>0.27823409999999998</v>
          </cell>
          <cell r="AT62">
            <v>0.18965380000000001</v>
          </cell>
          <cell r="AU62">
            <v>0.20231009999999999</v>
          </cell>
          <cell r="AV62">
            <v>0.2163725</v>
          </cell>
          <cell r="AW62">
            <v>0.2195366</v>
          </cell>
          <cell r="AX62">
            <v>0.2227007</v>
          </cell>
          <cell r="AY62">
            <v>0.2227007</v>
          </cell>
          <cell r="AZ62">
            <v>0.2227007</v>
          </cell>
          <cell r="BA62">
            <v>0.2227007</v>
          </cell>
          <cell r="BB62">
            <v>0.1735582</v>
          </cell>
          <cell r="BC62">
            <v>0.14823410000000001</v>
          </cell>
          <cell r="BD62">
            <v>0.14823410000000001</v>
          </cell>
          <cell r="BE62">
            <v>0.17823410000000001</v>
          </cell>
          <cell r="BF62">
            <v>0.1982341</v>
          </cell>
          <cell r="BG62">
            <v>0.18965380000000001</v>
          </cell>
          <cell r="BH62">
            <v>0.20231009999999999</v>
          </cell>
          <cell r="BI62">
            <v>0.2163725</v>
          </cell>
          <cell r="BJ62">
            <v>0.2195366</v>
          </cell>
          <cell r="BK62">
            <v>0.2227007</v>
          </cell>
          <cell r="IJ62">
            <v>57</v>
          </cell>
          <cell r="IK62" t="str">
            <v>Welsh 1-3</v>
          </cell>
          <cell r="IL62">
            <v>0</v>
          </cell>
          <cell r="IM62">
            <v>0</v>
          </cell>
          <cell r="IN62">
            <v>0</v>
          </cell>
          <cell r="IO62">
            <v>0</v>
          </cell>
          <cell r="IP62">
            <v>0</v>
          </cell>
          <cell r="IQ62">
            <v>0</v>
          </cell>
          <cell r="IR62">
            <v>0</v>
          </cell>
          <cell r="IS62">
            <v>0</v>
          </cell>
          <cell r="IT62">
            <v>0</v>
          </cell>
          <cell r="IU62">
            <v>0</v>
          </cell>
          <cell r="IV62">
            <v>0</v>
          </cell>
          <cell r="IW62">
            <v>0</v>
          </cell>
        </row>
        <row r="63">
          <cell r="AK63">
            <v>44531</v>
          </cell>
          <cell r="AL63">
            <v>0.18499450000000001</v>
          </cell>
          <cell r="AM63">
            <v>0.15455969999999999</v>
          </cell>
          <cell r="AN63">
            <v>0.15455969999999999</v>
          </cell>
          <cell r="AO63">
            <v>0.18455969999999999</v>
          </cell>
          <cell r="AP63">
            <v>0.20455970000000001</v>
          </cell>
          <cell r="AQ63">
            <v>0.28455970000000003</v>
          </cell>
          <cell r="AR63">
            <v>0.28455970000000003</v>
          </cell>
          <cell r="AS63">
            <v>0.28455970000000003</v>
          </cell>
          <cell r="AT63">
            <v>0.14080219999999999</v>
          </cell>
          <cell r="AU63">
            <v>0.1534585</v>
          </cell>
          <cell r="AV63">
            <v>0.167521</v>
          </cell>
          <cell r="AW63">
            <v>0.170685</v>
          </cell>
          <cell r="AX63">
            <v>0.17384910000000001</v>
          </cell>
          <cell r="AY63">
            <v>0.17384910000000001</v>
          </cell>
          <cell r="AZ63">
            <v>0.17384910000000001</v>
          </cell>
          <cell r="BA63">
            <v>0.17384910000000001</v>
          </cell>
          <cell r="BB63">
            <v>0.18499450000000001</v>
          </cell>
          <cell r="BC63">
            <v>0.15455969999999999</v>
          </cell>
          <cell r="BD63">
            <v>0.15455969999999999</v>
          </cell>
          <cell r="BE63">
            <v>0.18455969999999999</v>
          </cell>
          <cell r="BF63">
            <v>0.20455970000000001</v>
          </cell>
          <cell r="BG63">
            <v>0.14080219999999999</v>
          </cell>
          <cell r="BH63">
            <v>0.1534585</v>
          </cell>
          <cell r="BI63">
            <v>0.167521</v>
          </cell>
          <cell r="BJ63">
            <v>0.170685</v>
          </cell>
          <cell r="BK63">
            <v>0.17384910000000001</v>
          </cell>
          <cell r="IJ63">
            <v>58</v>
          </cell>
          <cell r="IK63" t="str">
            <v>Wilkes 1-3</v>
          </cell>
          <cell r="IL63">
            <v>0</v>
          </cell>
          <cell r="IM63">
            <v>0</v>
          </cell>
          <cell r="IN63">
            <v>0</v>
          </cell>
          <cell r="IO63">
            <v>0</v>
          </cell>
          <cell r="IP63">
            <v>0</v>
          </cell>
          <cell r="IQ63">
            <v>0</v>
          </cell>
          <cell r="IR63">
            <v>0</v>
          </cell>
          <cell r="IS63">
            <v>0</v>
          </cell>
          <cell r="IT63">
            <v>0</v>
          </cell>
          <cell r="IU63">
            <v>0</v>
          </cell>
          <cell r="IV63">
            <v>0</v>
          </cell>
          <cell r="IW63">
            <v>0</v>
          </cell>
        </row>
        <row r="64">
          <cell r="AK64">
            <v>44562</v>
          </cell>
          <cell r="AL64">
            <v>0.20864650000000001</v>
          </cell>
          <cell r="AM64">
            <v>0.16906840000000001</v>
          </cell>
          <cell r="AN64">
            <v>0.1590684</v>
          </cell>
          <cell r="AO64">
            <v>0.14906839999999999</v>
          </cell>
          <cell r="AP64">
            <v>0.1590684</v>
          </cell>
          <cell r="AQ64">
            <v>0.2190684</v>
          </cell>
          <cell r="AR64">
            <v>0.2190684</v>
          </cell>
          <cell r="AS64">
            <v>0.2190684</v>
          </cell>
          <cell r="AT64">
            <v>0.17743919999999999</v>
          </cell>
          <cell r="AU64">
            <v>0.1869314</v>
          </cell>
          <cell r="AV64">
            <v>0.19747819999999999</v>
          </cell>
          <cell r="AW64">
            <v>0.19985130000000001</v>
          </cell>
          <cell r="AX64">
            <v>0.2022243</v>
          </cell>
          <cell r="AY64">
            <v>0.2022243</v>
          </cell>
          <cell r="AZ64">
            <v>0.2022243</v>
          </cell>
          <cell r="BA64">
            <v>0.2022243</v>
          </cell>
          <cell r="BB64">
            <v>0.20864650000000001</v>
          </cell>
          <cell r="BC64">
            <v>0.16906840000000001</v>
          </cell>
          <cell r="BD64">
            <v>0.1590684</v>
          </cell>
          <cell r="BE64">
            <v>0.14906839999999999</v>
          </cell>
          <cell r="BF64">
            <v>0.1590684</v>
          </cell>
          <cell r="BG64">
            <v>0.17743919999999999</v>
          </cell>
          <cell r="BH64">
            <v>0.1869314</v>
          </cell>
          <cell r="BI64">
            <v>0.19747819999999999</v>
          </cell>
          <cell r="BJ64">
            <v>0.19985130000000001</v>
          </cell>
          <cell r="BK64">
            <v>0.2022243</v>
          </cell>
          <cell r="IJ64">
            <v>59</v>
          </cell>
          <cell r="IK64" t="str">
            <v>Knox Lee 2-5</v>
          </cell>
          <cell r="IL64">
            <v>0</v>
          </cell>
          <cell r="IM64">
            <v>0</v>
          </cell>
          <cell r="IN64">
            <v>0</v>
          </cell>
          <cell r="IO64">
            <v>0</v>
          </cell>
          <cell r="IP64">
            <v>0</v>
          </cell>
          <cell r="IQ64">
            <v>0</v>
          </cell>
          <cell r="IR64">
            <v>0</v>
          </cell>
          <cell r="IS64">
            <v>0</v>
          </cell>
          <cell r="IT64">
            <v>0</v>
          </cell>
          <cell r="IU64">
            <v>0</v>
          </cell>
          <cell r="IV64">
            <v>0</v>
          </cell>
          <cell r="IW64">
            <v>0</v>
          </cell>
        </row>
        <row r="65">
          <cell r="AK65">
            <v>44593</v>
          </cell>
          <cell r="AL65">
            <v>0.2049204</v>
          </cell>
          <cell r="AM65">
            <v>0.16558429999999999</v>
          </cell>
          <cell r="AN65">
            <v>0.15558430000000001</v>
          </cell>
          <cell r="AO65">
            <v>0.1455843</v>
          </cell>
          <cell r="AP65">
            <v>0.15558430000000001</v>
          </cell>
          <cell r="AQ65">
            <v>0.21558430000000001</v>
          </cell>
          <cell r="AR65">
            <v>0.21558430000000001</v>
          </cell>
          <cell r="AS65">
            <v>0.21558430000000001</v>
          </cell>
          <cell r="AT65">
            <v>0.17599329999999999</v>
          </cell>
          <cell r="AU65">
            <v>0.1854855</v>
          </cell>
          <cell r="AV65">
            <v>0.1960324</v>
          </cell>
          <cell r="AW65">
            <v>0.19840540000000001</v>
          </cell>
          <cell r="AX65">
            <v>0.2007785</v>
          </cell>
          <cell r="AY65">
            <v>0.2007785</v>
          </cell>
          <cell r="AZ65">
            <v>0.2007785</v>
          </cell>
          <cell r="BA65">
            <v>0.2007785</v>
          </cell>
          <cell r="BB65">
            <v>0.2049204</v>
          </cell>
          <cell r="BC65">
            <v>0.16558429999999999</v>
          </cell>
          <cell r="BD65">
            <v>0.15558430000000001</v>
          </cell>
          <cell r="BE65">
            <v>0.1455843</v>
          </cell>
          <cell r="BF65">
            <v>0.15558430000000001</v>
          </cell>
          <cell r="BG65">
            <v>0.17599329999999999</v>
          </cell>
          <cell r="BH65">
            <v>0.1854855</v>
          </cell>
          <cell r="BI65">
            <v>0.1960324</v>
          </cell>
          <cell r="BJ65">
            <v>0.19840540000000001</v>
          </cell>
          <cell r="BK65">
            <v>0.2007785</v>
          </cell>
          <cell r="IJ65">
            <v>60</v>
          </cell>
          <cell r="IK65" t="str">
            <v>Lone Star</v>
          </cell>
          <cell r="IL65">
            <v>0</v>
          </cell>
          <cell r="IM65">
            <v>0</v>
          </cell>
          <cell r="IN65">
            <v>0</v>
          </cell>
          <cell r="IO65">
            <v>0</v>
          </cell>
          <cell r="IP65">
            <v>0</v>
          </cell>
          <cell r="IQ65">
            <v>0</v>
          </cell>
          <cell r="IR65">
            <v>0</v>
          </cell>
          <cell r="IS65">
            <v>0</v>
          </cell>
          <cell r="IT65">
            <v>0</v>
          </cell>
          <cell r="IU65">
            <v>0</v>
          </cell>
          <cell r="IV65">
            <v>0</v>
          </cell>
          <cell r="IW65">
            <v>0</v>
          </cell>
        </row>
        <row r="66">
          <cell r="AK66">
            <v>44621</v>
          </cell>
          <cell r="AL66">
            <v>0.2013761</v>
          </cell>
          <cell r="AM66">
            <v>0.16224269999999999</v>
          </cell>
          <cell r="AN66">
            <v>0.15224270000000001</v>
          </cell>
          <cell r="AO66">
            <v>0.1422427</v>
          </cell>
          <cell r="AP66">
            <v>0.15224270000000001</v>
          </cell>
          <cell r="AQ66">
            <v>0.22224269999999999</v>
          </cell>
          <cell r="AR66">
            <v>0.22224269999999999</v>
          </cell>
          <cell r="AS66">
            <v>0.22224269999999999</v>
          </cell>
          <cell r="AT66">
            <v>0.1460543</v>
          </cell>
          <cell r="AU66">
            <v>0.1555464</v>
          </cell>
          <cell r="AV66">
            <v>0.1660933</v>
          </cell>
          <cell r="AW66">
            <v>0.16846639999999999</v>
          </cell>
          <cell r="AX66">
            <v>0.1708394</v>
          </cell>
          <cell r="AY66">
            <v>0.1708394</v>
          </cell>
          <cell r="AZ66">
            <v>0.1708394</v>
          </cell>
          <cell r="BA66">
            <v>0.1708394</v>
          </cell>
          <cell r="BB66">
            <v>0.2013761</v>
          </cell>
          <cell r="BC66">
            <v>0.16224269999999999</v>
          </cell>
          <cell r="BD66">
            <v>0.15224270000000001</v>
          </cell>
          <cell r="BE66">
            <v>0.1422427</v>
          </cell>
          <cell r="BF66">
            <v>0.15224270000000001</v>
          </cell>
          <cell r="BG66">
            <v>0.1460543</v>
          </cell>
          <cell r="BH66">
            <v>0.1555464</v>
          </cell>
          <cell r="BI66">
            <v>0.1660933</v>
          </cell>
          <cell r="BJ66">
            <v>0.16846639999999999</v>
          </cell>
          <cell r="BK66">
            <v>0.1708394</v>
          </cell>
          <cell r="IJ66">
            <v>61</v>
          </cell>
          <cell r="IK66" t="str">
            <v>Greenfield Or Acquisition</v>
          </cell>
          <cell r="IL66">
            <v>0</v>
          </cell>
          <cell r="IM66">
            <v>0</v>
          </cell>
          <cell r="IN66">
            <v>0</v>
          </cell>
          <cell r="IO66">
            <v>0</v>
          </cell>
          <cell r="IP66">
            <v>0</v>
          </cell>
          <cell r="IQ66">
            <v>0</v>
          </cell>
          <cell r="IR66">
            <v>0</v>
          </cell>
          <cell r="IS66">
            <v>0</v>
          </cell>
          <cell r="IT66">
            <v>0</v>
          </cell>
          <cell r="IU66">
            <v>0</v>
          </cell>
          <cell r="IV66">
            <v>0</v>
          </cell>
          <cell r="IW66">
            <v>0</v>
          </cell>
        </row>
        <row r="67">
          <cell r="AK67">
            <v>44652</v>
          </cell>
          <cell r="AL67">
            <v>0.19106860000000001</v>
          </cell>
          <cell r="AM67">
            <v>0.1518939</v>
          </cell>
          <cell r="AN67">
            <v>0.14189389999999999</v>
          </cell>
          <cell r="AO67">
            <v>0.14189389999999999</v>
          </cell>
          <cell r="AP67">
            <v>0.1518939</v>
          </cell>
          <cell r="AQ67">
            <v>0.22189390000000001</v>
          </cell>
          <cell r="AR67">
            <v>0.22189390000000001</v>
          </cell>
          <cell r="AS67">
            <v>0.22189390000000001</v>
          </cell>
          <cell r="AT67">
            <v>0.15962190000000001</v>
          </cell>
          <cell r="AU67">
            <v>0.16911409999999999</v>
          </cell>
          <cell r="AV67">
            <v>0.17966090000000001</v>
          </cell>
          <cell r="AW67">
            <v>0.182034</v>
          </cell>
          <cell r="AX67">
            <v>0.18440699999999999</v>
          </cell>
          <cell r="AY67">
            <v>0.18440699999999999</v>
          </cell>
          <cell r="AZ67">
            <v>0.18440699999999999</v>
          </cell>
          <cell r="BA67">
            <v>0.18440699999999999</v>
          </cell>
          <cell r="BB67">
            <v>0.19106860000000001</v>
          </cell>
          <cell r="BC67">
            <v>0.1518939</v>
          </cell>
          <cell r="BD67">
            <v>0.14189389999999999</v>
          </cell>
          <cell r="BE67">
            <v>0.14189389999999999</v>
          </cell>
          <cell r="BF67">
            <v>0.1518939</v>
          </cell>
          <cell r="BG67">
            <v>0.15962190000000001</v>
          </cell>
          <cell r="BH67">
            <v>0.16911409999999999</v>
          </cell>
          <cell r="BI67">
            <v>0.17966090000000001</v>
          </cell>
          <cell r="BJ67">
            <v>0.182034</v>
          </cell>
          <cell r="BK67">
            <v>0.18440699999999999</v>
          </cell>
          <cell r="IJ67">
            <v>62</v>
          </cell>
          <cell r="IK67" t="str">
            <v>Clifty Creek</v>
          </cell>
          <cell r="IL67">
            <v>-2.21</v>
          </cell>
          <cell r="IM67">
            <v>-2.02</v>
          </cell>
          <cell r="IN67">
            <v>-1.67</v>
          </cell>
          <cell r="IO67">
            <v>-1.47</v>
          </cell>
          <cell r="IP67">
            <v>-1.65</v>
          </cell>
          <cell r="IQ67">
            <v>-2.12</v>
          </cell>
          <cell r="IR67">
            <v>-2.67</v>
          </cell>
          <cell r="IS67">
            <v>-2.36</v>
          </cell>
          <cell r="IT67">
            <v>-2.0699999999999998</v>
          </cell>
          <cell r="IU67">
            <v>-1.5</v>
          </cell>
          <cell r="IV67">
            <v>-1.63</v>
          </cell>
          <cell r="IW67">
            <v>-1.79</v>
          </cell>
        </row>
        <row r="68">
          <cell r="AK68">
            <v>44682</v>
          </cell>
          <cell r="AL68">
            <v>0.17883589999999999</v>
          </cell>
          <cell r="AM68">
            <v>0.13949600000000001</v>
          </cell>
          <cell r="AN68">
            <v>0.129496</v>
          </cell>
          <cell r="AO68">
            <v>0.129496</v>
          </cell>
          <cell r="AP68">
            <v>0.13949600000000001</v>
          </cell>
          <cell r="AQ68">
            <v>0.19949600000000001</v>
          </cell>
          <cell r="AR68">
            <v>0.19949600000000001</v>
          </cell>
          <cell r="AS68">
            <v>0.19949600000000001</v>
          </cell>
          <cell r="AT68">
            <v>0.2287119</v>
          </cell>
          <cell r="AU68">
            <v>0.2382041</v>
          </cell>
          <cell r="AV68">
            <v>0.248751</v>
          </cell>
          <cell r="AW68">
            <v>0.25112400000000001</v>
          </cell>
          <cell r="AX68">
            <v>0.25349709999999998</v>
          </cell>
          <cell r="AY68">
            <v>0.25349709999999998</v>
          </cell>
          <cell r="AZ68">
            <v>0.25349709999999998</v>
          </cell>
          <cell r="BA68">
            <v>0.25349709999999998</v>
          </cell>
          <cell r="BB68">
            <v>0.17883589999999999</v>
          </cell>
          <cell r="BC68">
            <v>0.13949600000000001</v>
          </cell>
          <cell r="BD68">
            <v>0.129496</v>
          </cell>
          <cell r="BE68">
            <v>0.129496</v>
          </cell>
          <cell r="BF68">
            <v>0.13949600000000001</v>
          </cell>
          <cell r="BG68">
            <v>0.2287119</v>
          </cell>
          <cell r="BH68">
            <v>0.2382041</v>
          </cell>
          <cell r="BI68">
            <v>0.248751</v>
          </cell>
          <cell r="BJ68">
            <v>0.25112400000000001</v>
          </cell>
          <cell r="BK68">
            <v>0.25349709999999998</v>
          </cell>
          <cell r="IJ68">
            <v>63</v>
          </cell>
          <cell r="IK68" t="str">
            <v>Kyger Creek</v>
          </cell>
          <cell r="IL68">
            <v>-2.21</v>
          </cell>
          <cell r="IM68">
            <v>-2.02</v>
          </cell>
          <cell r="IN68">
            <v>-1.67</v>
          </cell>
          <cell r="IO68">
            <v>-1.47</v>
          </cell>
          <cell r="IP68">
            <v>-1.65</v>
          </cell>
          <cell r="IQ68">
            <v>-2.12</v>
          </cell>
          <cell r="IR68">
            <v>-2.67</v>
          </cell>
          <cell r="IS68">
            <v>-2.36</v>
          </cell>
          <cell r="IT68">
            <v>-2.0699999999999998</v>
          </cell>
          <cell r="IU68">
            <v>-1.5</v>
          </cell>
          <cell r="IV68">
            <v>-1.63</v>
          </cell>
          <cell r="IW68">
            <v>-1.79</v>
          </cell>
        </row>
        <row r="69">
          <cell r="AK69">
            <v>44713</v>
          </cell>
          <cell r="AL69">
            <v>0.18504309999999999</v>
          </cell>
          <cell r="AM69">
            <v>0.1463257</v>
          </cell>
          <cell r="AN69">
            <v>0.13632569999999999</v>
          </cell>
          <cell r="AO69">
            <v>0.13632569999999999</v>
          </cell>
          <cell r="AP69">
            <v>0.1463257</v>
          </cell>
          <cell r="AQ69">
            <v>0.21632570000000001</v>
          </cell>
          <cell r="AR69">
            <v>0.21632570000000001</v>
          </cell>
          <cell r="AS69">
            <v>0.21632570000000001</v>
          </cell>
          <cell r="AT69">
            <v>0.2418051</v>
          </cell>
          <cell r="AU69">
            <v>0.2512972</v>
          </cell>
          <cell r="AV69">
            <v>0.26184410000000002</v>
          </cell>
          <cell r="AW69">
            <v>0.26421719999999999</v>
          </cell>
          <cell r="AX69">
            <v>0.2665902</v>
          </cell>
          <cell r="AY69">
            <v>0.2665902</v>
          </cell>
          <cell r="AZ69">
            <v>0.2665902</v>
          </cell>
          <cell r="BA69">
            <v>0.2665902</v>
          </cell>
          <cell r="BB69">
            <v>0.18504309999999999</v>
          </cell>
          <cell r="BC69">
            <v>0.1463257</v>
          </cell>
          <cell r="BD69">
            <v>0.13632569999999999</v>
          </cell>
          <cell r="BE69">
            <v>0.13632569999999999</v>
          </cell>
          <cell r="BF69">
            <v>0.1463257</v>
          </cell>
          <cell r="BG69">
            <v>0.2418051</v>
          </cell>
          <cell r="BH69">
            <v>0.2512972</v>
          </cell>
          <cell r="BI69">
            <v>0.26184410000000002</v>
          </cell>
          <cell r="BJ69">
            <v>0.26421719999999999</v>
          </cell>
          <cell r="BK69">
            <v>0.2665902</v>
          </cell>
        </row>
        <row r="70">
          <cell r="AK70">
            <v>44743</v>
          </cell>
          <cell r="AL70">
            <v>0.2094258</v>
          </cell>
          <cell r="AM70">
            <v>0.17198550000000001</v>
          </cell>
          <cell r="AN70">
            <v>0.1619855</v>
          </cell>
          <cell r="AO70">
            <v>0.1619855</v>
          </cell>
          <cell r="AP70">
            <v>0.18198549999999999</v>
          </cell>
          <cell r="AQ70">
            <v>0.25198549999999997</v>
          </cell>
          <cell r="AR70">
            <v>0.25198549999999997</v>
          </cell>
          <cell r="AS70">
            <v>0.25198549999999997</v>
          </cell>
          <cell r="AT70">
            <v>0.2312545</v>
          </cell>
          <cell r="AU70">
            <v>0.24074670000000001</v>
          </cell>
          <cell r="AV70">
            <v>0.25129360000000001</v>
          </cell>
          <cell r="AW70">
            <v>0.25366660000000002</v>
          </cell>
          <cell r="AX70">
            <v>0.25603969999999998</v>
          </cell>
          <cell r="AY70">
            <v>0.25603969999999998</v>
          </cell>
          <cell r="AZ70">
            <v>0.25603969999999998</v>
          </cell>
          <cell r="BA70">
            <v>0.25603969999999998</v>
          </cell>
          <cell r="BB70">
            <v>0.2094258</v>
          </cell>
          <cell r="BC70">
            <v>0.17198550000000001</v>
          </cell>
          <cell r="BD70">
            <v>0.1619855</v>
          </cell>
          <cell r="BE70">
            <v>0.1619855</v>
          </cell>
          <cell r="BF70">
            <v>0.18198549999999999</v>
          </cell>
          <cell r="BG70">
            <v>0.2312545</v>
          </cell>
          <cell r="BH70">
            <v>0.24074670000000001</v>
          </cell>
          <cell r="BI70">
            <v>0.25129360000000001</v>
          </cell>
          <cell r="BJ70">
            <v>0.25366660000000002</v>
          </cell>
          <cell r="BK70">
            <v>0.25603969999999998</v>
          </cell>
        </row>
        <row r="71">
          <cell r="AK71">
            <v>44774</v>
          </cell>
          <cell r="AL71">
            <v>0.20592769999999999</v>
          </cell>
          <cell r="AM71">
            <v>0.16869300000000001</v>
          </cell>
          <cell r="AN71">
            <v>0.13869300000000001</v>
          </cell>
          <cell r="AO71">
            <v>0.13869300000000001</v>
          </cell>
          <cell r="AP71">
            <v>0.158693</v>
          </cell>
          <cell r="AQ71">
            <v>0.22869300000000001</v>
          </cell>
          <cell r="AR71">
            <v>0.22869300000000001</v>
          </cell>
          <cell r="AS71">
            <v>0.22869300000000001</v>
          </cell>
          <cell r="AT71">
            <v>0.22660569999999999</v>
          </cell>
          <cell r="AU71">
            <v>0.2360979</v>
          </cell>
          <cell r="AV71">
            <v>0.2466448</v>
          </cell>
          <cell r="AW71">
            <v>0.24901780000000001</v>
          </cell>
          <cell r="AX71">
            <v>0.25139089999999997</v>
          </cell>
          <cell r="AY71">
            <v>0.25139089999999997</v>
          </cell>
          <cell r="AZ71">
            <v>0.25139089999999997</v>
          </cell>
          <cell r="BA71">
            <v>0.25139089999999997</v>
          </cell>
          <cell r="BB71">
            <v>0.20592769999999999</v>
          </cell>
          <cell r="BC71">
            <v>0.16869300000000001</v>
          </cell>
          <cell r="BD71">
            <v>0.13869300000000001</v>
          </cell>
          <cell r="BE71">
            <v>0.13869300000000001</v>
          </cell>
          <cell r="BF71">
            <v>0.158693</v>
          </cell>
          <cell r="BG71">
            <v>0.22660569999999999</v>
          </cell>
          <cell r="BH71">
            <v>0.2360979</v>
          </cell>
          <cell r="BI71">
            <v>0.2466448</v>
          </cell>
          <cell r="BJ71">
            <v>0.24901780000000001</v>
          </cell>
          <cell r="BK71">
            <v>0.25139089999999997</v>
          </cell>
        </row>
        <row r="72">
          <cell r="AK72">
            <v>44805</v>
          </cell>
          <cell r="AL72">
            <v>0.17330619999999999</v>
          </cell>
          <cell r="AM72">
            <v>0.14490420000000001</v>
          </cell>
          <cell r="AN72">
            <v>0.1149042</v>
          </cell>
          <cell r="AO72">
            <v>0.1149042</v>
          </cell>
          <cell r="AP72">
            <v>0.12490420000000001</v>
          </cell>
          <cell r="AQ72">
            <v>0.21490419999999999</v>
          </cell>
          <cell r="AR72">
            <v>0.21490419999999999</v>
          </cell>
          <cell r="AS72">
            <v>0.21490419999999999</v>
          </cell>
          <cell r="AT72">
            <v>0.2657426</v>
          </cell>
          <cell r="AU72">
            <v>0.2752348</v>
          </cell>
          <cell r="AV72">
            <v>0.28578170000000003</v>
          </cell>
          <cell r="AW72">
            <v>0.28815469999999999</v>
          </cell>
          <cell r="AX72">
            <v>0.2905278</v>
          </cell>
          <cell r="AY72">
            <v>0.2905278</v>
          </cell>
          <cell r="AZ72">
            <v>0.2905278</v>
          </cell>
          <cell r="BA72">
            <v>0.2905278</v>
          </cell>
          <cell r="BB72">
            <v>0.17330619999999999</v>
          </cell>
          <cell r="BC72">
            <v>0.14490420000000001</v>
          </cell>
          <cell r="BD72">
            <v>0.1149042</v>
          </cell>
          <cell r="BE72">
            <v>0.1149042</v>
          </cell>
          <cell r="BF72">
            <v>0.12490420000000001</v>
          </cell>
          <cell r="BG72">
            <v>0.2657426</v>
          </cell>
          <cell r="BH72">
            <v>0.2752348</v>
          </cell>
          <cell r="BI72">
            <v>0.28578170000000003</v>
          </cell>
          <cell r="BJ72">
            <v>0.28815469999999999</v>
          </cell>
          <cell r="BK72">
            <v>0.2905278</v>
          </cell>
        </row>
        <row r="73">
          <cell r="AK73">
            <v>44835</v>
          </cell>
          <cell r="AL73">
            <v>0.15716260000000001</v>
          </cell>
          <cell r="AM73">
            <v>0.1334082</v>
          </cell>
          <cell r="AN73">
            <v>0.1334082</v>
          </cell>
          <cell r="AO73">
            <v>0.1634082</v>
          </cell>
          <cell r="AP73">
            <v>0.18340819999999999</v>
          </cell>
          <cell r="AQ73">
            <v>0.25340819999999997</v>
          </cell>
          <cell r="AR73">
            <v>0.25340819999999997</v>
          </cell>
          <cell r="AS73">
            <v>0.25340819999999997</v>
          </cell>
          <cell r="AT73">
            <v>0.22356960000000001</v>
          </cell>
          <cell r="AU73">
            <v>0.24255399999999999</v>
          </cell>
          <cell r="AV73">
            <v>0.25310090000000002</v>
          </cell>
          <cell r="AW73">
            <v>0.25547389999999998</v>
          </cell>
          <cell r="AX73">
            <v>0.25784699999999999</v>
          </cell>
          <cell r="AY73">
            <v>0.25784699999999999</v>
          </cell>
          <cell r="AZ73">
            <v>0.25784699999999999</v>
          </cell>
          <cell r="BA73">
            <v>0.25784699999999999</v>
          </cell>
          <cell r="BB73">
            <v>0.15716260000000001</v>
          </cell>
          <cell r="BC73">
            <v>0.1334082</v>
          </cell>
          <cell r="BD73">
            <v>0.1334082</v>
          </cell>
          <cell r="BE73">
            <v>0.1634082</v>
          </cell>
          <cell r="BF73">
            <v>0.18340819999999999</v>
          </cell>
          <cell r="BG73">
            <v>0.22356960000000001</v>
          </cell>
          <cell r="BH73">
            <v>0.24255399999999999</v>
          </cell>
          <cell r="BI73">
            <v>0.25310090000000002</v>
          </cell>
          <cell r="BJ73">
            <v>0.25547389999999998</v>
          </cell>
          <cell r="BK73">
            <v>0.25784699999999999</v>
          </cell>
        </row>
        <row r="74">
          <cell r="AK74">
            <v>44866</v>
          </cell>
          <cell r="AL74">
            <v>0.1592597</v>
          </cell>
          <cell r="AM74">
            <v>0.13614950000000001</v>
          </cell>
          <cell r="AN74">
            <v>0.13614950000000001</v>
          </cell>
          <cell r="AO74">
            <v>0.16614950000000001</v>
          </cell>
          <cell r="AP74">
            <v>0.1861495</v>
          </cell>
          <cell r="AQ74">
            <v>0.25614949999999997</v>
          </cell>
          <cell r="AR74">
            <v>0.25614949999999997</v>
          </cell>
          <cell r="AS74">
            <v>0.25614949999999997</v>
          </cell>
          <cell r="AT74">
            <v>0.1861314</v>
          </cell>
          <cell r="AU74">
            <v>0.19562350000000001</v>
          </cell>
          <cell r="AV74">
            <v>0.2061704</v>
          </cell>
          <cell r="AW74">
            <v>0.20854349999999999</v>
          </cell>
          <cell r="AX74">
            <v>0.21091650000000001</v>
          </cell>
          <cell r="AY74">
            <v>0.21091650000000001</v>
          </cell>
          <cell r="AZ74">
            <v>0.21091650000000001</v>
          </cell>
          <cell r="BA74">
            <v>0.21091650000000001</v>
          </cell>
          <cell r="BB74">
            <v>0.1592597</v>
          </cell>
          <cell r="BC74">
            <v>0.13614950000000001</v>
          </cell>
          <cell r="BD74">
            <v>0.13614950000000001</v>
          </cell>
          <cell r="BE74">
            <v>0.16614950000000001</v>
          </cell>
          <cell r="BF74">
            <v>0.1861495</v>
          </cell>
          <cell r="BG74">
            <v>0.1861314</v>
          </cell>
          <cell r="BH74">
            <v>0.19562350000000001</v>
          </cell>
          <cell r="BI74">
            <v>0.2061704</v>
          </cell>
          <cell r="BJ74">
            <v>0.20854349999999999</v>
          </cell>
          <cell r="BK74">
            <v>0.21091650000000001</v>
          </cell>
        </row>
        <row r="75">
          <cell r="AK75">
            <v>44896</v>
          </cell>
          <cell r="AL75">
            <v>0.16991339999999999</v>
          </cell>
          <cell r="AM75">
            <v>0.14210139999999999</v>
          </cell>
          <cell r="AN75">
            <v>0.14210139999999999</v>
          </cell>
          <cell r="AO75">
            <v>0.17210139999999999</v>
          </cell>
          <cell r="AP75">
            <v>0.19210140000000001</v>
          </cell>
          <cell r="AQ75">
            <v>0.26210139999999998</v>
          </cell>
          <cell r="AR75">
            <v>0.26210139999999998</v>
          </cell>
          <cell r="AS75">
            <v>0.26210139999999998</v>
          </cell>
          <cell r="AT75">
            <v>0.14096510000000001</v>
          </cell>
          <cell r="AU75">
            <v>0.15045729999999999</v>
          </cell>
          <cell r="AV75">
            <v>0.16100419999999999</v>
          </cell>
          <cell r="AW75">
            <v>0.1633772</v>
          </cell>
          <cell r="AX75">
            <v>0.16575029999999999</v>
          </cell>
          <cell r="AY75">
            <v>0.16575029999999999</v>
          </cell>
          <cell r="AZ75">
            <v>0.16575029999999999</v>
          </cell>
          <cell r="BA75">
            <v>0.16575029999999999</v>
          </cell>
          <cell r="BB75">
            <v>0.16991339999999999</v>
          </cell>
          <cell r="BC75">
            <v>0.14210139999999999</v>
          </cell>
          <cell r="BD75">
            <v>0.14210139999999999</v>
          </cell>
          <cell r="BE75">
            <v>0.17210139999999999</v>
          </cell>
          <cell r="BF75">
            <v>0.19210140000000001</v>
          </cell>
          <cell r="BG75">
            <v>0.14096510000000001</v>
          </cell>
          <cell r="BH75">
            <v>0.15045729999999999</v>
          </cell>
          <cell r="BI75">
            <v>0.16100419999999999</v>
          </cell>
          <cell r="BJ75">
            <v>0.1633772</v>
          </cell>
          <cell r="BK75">
            <v>0.16575029999999999</v>
          </cell>
        </row>
        <row r="76">
          <cell r="AK76">
            <v>44927</v>
          </cell>
          <cell r="AL76">
            <v>0.19287589999999999</v>
          </cell>
          <cell r="AM76">
            <v>0.15670110000000001</v>
          </cell>
          <cell r="AN76">
            <v>0.1467011</v>
          </cell>
          <cell r="AO76">
            <v>0.1417011</v>
          </cell>
          <cell r="AP76">
            <v>0.15170110000000001</v>
          </cell>
          <cell r="AQ76">
            <v>0.2117011</v>
          </cell>
          <cell r="AR76">
            <v>0.2117011</v>
          </cell>
          <cell r="AS76">
            <v>0.2117011</v>
          </cell>
          <cell r="AT76">
            <v>0.17397360000000001</v>
          </cell>
          <cell r="AU76">
            <v>0.1810928</v>
          </cell>
          <cell r="AV76">
            <v>0.1890029</v>
          </cell>
          <cell r="AW76">
            <v>0.1907827</v>
          </cell>
          <cell r="AX76">
            <v>0.1925625</v>
          </cell>
          <cell r="AY76">
            <v>0.1925625</v>
          </cell>
          <cell r="AZ76">
            <v>0.1925625</v>
          </cell>
          <cell r="BA76">
            <v>0.1925625</v>
          </cell>
          <cell r="BB76">
            <v>0.19287589999999999</v>
          </cell>
          <cell r="BC76">
            <v>0.15670110000000001</v>
          </cell>
          <cell r="BD76">
            <v>0.1467011</v>
          </cell>
          <cell r="BE76">
            <v>0.1417011</v>
          </cell>
          <cell r="BF76">
            <v>0.15170110000000001</v>
          </cell>
          <cell r="BG76">
            <v>0.17397360000000001</v>
          </cell>
          <cell r="BH76">
            <v>0.1810928</v>
          </cell>
          <cell r="BI76">
            <v>0.1890029</v>
          </cell>
          <cell r="BJ76">
            <v>0.1907827</v>
          </cell>
          <cell r="BK76">
            <v>0.1925625</v>
          </cell>
        </row>
        <row r="77">
          <cell r="AK77">
            <v>44958</v>
          </cell>
          <cell r="AL77">
            <v>0.18971489999999999</v>
          </cell>
          <cell r="AM77">
            <v>0.15371480000000001</v>
          </cell>
          <cell r="AN77">
            <v>0.1437148</v>
          </cell>
          <cell r="AO77">
            <v>0.1387148</v>
          </cell>
          <cell r="AP77">
            <v>0.14871480000000001</v>
          </cell>
          <cell r="AQ77">
            <v>0.20871480000000001</v>
          </cell>
          <cell r="AR77">
            <v>0.20871480000000001</v>
          </cell>
          <cell r="AS77">
            <v>0.20871480000000001</v>
          </cell>
          <cell r="AT77">
            <v>0.1727843</v>
          </cell>
          <cell r="AU77">
            <v>0.17990339999999999</v>
          </cell>
          <cell r="AV77">
            <v>0.1878136</v>
          </cell>
          <cell r="AW77">
            <v>0.1895934</v>
          </cell>
          <cell r="AX77">
            <v>0.19137309999999999</v>
          </cell>
          <cell r="AY77">
            <v>0.19137309999999999</v>
          </cell>
          <cell r="AZ77">
            <v>0.19137309999999999</v>
          </cell>
          <cell r="BA77">
            <v>0.19137309999999999</v>
          </cell>
          <cell r="BB77">
            <v>0.18971489999999999</v>
          </cell>
          <cell r="BC77">
            <v>0.15371480000000001</v>
          </cell>
          <cell r="BD77">
            <v>0.1437148</v>
          </cell>
          <cell r="BE77">
            <v>0.1387148</v>
          </cell>
          <cell r="BF77">
            <v>0.14871480000000001</v>
          </cell>
          <cell r="BG77">
            <v>0.1727843</v>
          </cell>
          <cell r="BH77">
            <v>0.17990339999999999</v>
          </cell>
          <cell r="BI77">
            <v>0.1878136</v>
          </cell>
          <cell r="BJ77">
            <v>0.1895934</v>
          </cell>
          <cell r="BK77">
            <v>0.19137309999999999</v>
          </cell>
          <cell r="IJ77">
            <v>1</v>
          </cell>
          <cell r="IK77" t="str">
            <v>Cook</v>
          </cell>
          <cell r="IL77">
            <v>-1.3</v>
          </cell>
          <cell r="IM77">
            <v>-1.24</v>
          </cell>
          <cell r="IN77">
            <v>-0.86</v>
          </cell>
          <cell r="IO77">
            <v>-0.97</v>
          </cell>
          <cell r="IP77">
            <v>-0.95</v>
          </cell>
          <cell r="IQ77">
            <v>-0.98</v>
          </cell>
          <cell r="IR77">
            <v>-1.1100000000000001</v>
          </cell>
          <cell r="IS77">
            <v>-1.01</v>
          </cell>
          <cell r="IT77">
            <v>-0.96</v>
          </cell>
          <cell r="IU77">
            <v>-0.74</v>
          </cell>
          <cell r="IV77">
            <v>-0.92</v>
          </cell>
          <cell r="IW77">
            <v>-1.1200000000000001</v>
          </cell>
        </row>
        <row r="78">
          <cell r="AK78">
            <v>44986</v>
          </cell>
          <cell r="AL78">
            <v>0.18668480000000001</v>
          </cell>
          <cell r="AM78">
            <v>0.15082989999999999</v>
          </cell>
          <cell r="AN78">
            <v>0.14082990000000001</v>
          </cell>
          <cell r="AO78">
            <v>0.1358299</v>
          </cell>
          <cell r="AP78">
            <v>0.14582990000000001</v>
          </cell>
          <cell r="AQ78">
            <v>0.21582989999999999</v>
          </cell>
          <cell r="AR78">
            <v>0.21582989999999999</v>
          </cell>
          <cell r="AS78">
            <v>0.21582989999999999</v>
          </cell>
          <cell r="AT78">
            <v>0.1477648</v>
          </cell>
          <cell r="AU78">
            <v>0.15488389999999999</v>
          </cell>
          <cell r="AV78">
            <v>0.1627941</v>
          </cell>
          <cell r="AW78">
            <v>0.1645739</v>
          </cell>
          <cell r="AX78">
            <v>0.16635369999999999</v>
          </cell>
          <cell r="AY78">
            <v>0.16635369999999999</v>
          </cell>
          <cell r="AZ78">
            <v>0.16635369999999999</v>
          </cell>
          <cell r="BA78">
            <v>0.16635369999999999</v>
          </cell>
          <cell r="BB78">
            <v>0.18668480000000001</v>
          </cell>
          <cell r="BC78">
            <v>0.15082989999999999</v>
          </cell>
          <cell r="BD78">
            <v>0.14082990000000001</v>
          </cell>
          <cell r="BE78">
            <v>0.1358299</v>
          </cell>
          <cell r="BF78">
            <v>0.14582990000000001</v>
          </cell>
          <cell r="BG78">
            <v>0.1477648</v>
          </cell>
          <cell r="BH78">
            <v>0.15488389999999999</v>
          </cell>
          <cell r="BI78">
            <v>0.1627941</v>
          </cell>
          <cell r="BJ78">
            <v>0.1645739</v>
          </cell>
          <cell r="BK78">
            <v>0.16635369999999999</v>
          </cell>
          <cell r="IJ78">
            <v>2</v>
          </cell>
          <cell r="IK78" t="str">
            <v>Beckjord 6</v>
          </cell>
          <cell r="IL78">
            <v>0</v>
          </cell>
          <cell r="IM78">
            <v>0</v>
          </cell>
          <cell r="IN78">
            <v>0</v>
          </cell>
          <cell r="IO78">
            <v>0</v>
          </cell>
          <cell r="IP78">
            <v>0</v>
          </cell>
          <cell r="IQ78">
            <v>0</v>
          </cell>
          <cell r="IR78">
            <v>0</v>
          </cell>
          <cell r="IS78">
            <v>0</v>
          </cell>
          <cell r="IT78">
            <v>0</v>
          </cell>
          <cell r="IU78">
            <v>0</v>
          </cell>
          <cell r="IV78">
            <v>0</v>
          </cell>
          <cell r="IW78">
            <v>0</v>
          </cell>
        </row>
        <row r="79">
          <cell r="AK79">
            <v>45017</v>
          </cell>
          <cell r="AL79">
            <v>0.17751910000000001</v>
          </cell>
          <cell r="AM79">
            <v>0.14158699999999999</v>
          </cell>
          <cell r="AN79">
            <v>0.13158700000000001</v>
          </cell>
          <cell r="AO79">
            <v>0.13158700000000001</v>
          </cell>
          <cell r="AP79">
            <v>0.14158699999999999</v>
          </cell>
          <cell r="AQ79">
            <v>0.211587</v>
          </cell>
          <cell r="AR79">
            <v>0.211587</v>
          </cell>
          <cell r="AS79">
            <v>0.211587</v>
          </cell>
          <cell r="AT79">
            <v>0.16162860000000001</v>
          </cell>
          <cell r="AU79">
            <v>0.1687477</v>
          </cell>
          <cell r="AV79">
            <v>0.17665790000000001</v>
          </cell>
          <cell r="AW79">
            <v>0.1784377</v>
          </cell>
          <cell r="AX79">
            <v>0.1802175</v>
          </cell>
          <cell r="AY79">
            <v>0.1802175</v>
          </cell>
          <cell r="AZ79">
            <v>0.1802175</v>
          </cell>
          <cell r="BA79">
            <v>0.1802175</v>
          </cell>
          <cell r="BB79">
            <v>0.17751910000000001</v>
          </cell>
          <cell r="BC79">
            <v>0.14158699999999999</v>
          </cell>
          <cell r="BD79">
            <v>0.13158700000000001</v>
          </cell>
          <cell r="BE79">
            <v>0.13158700000000001</v>
          </cell>
          <cell r="BF79">
            <v>0.14158699999999999</v>
          </cell>
          <cell r="BG79">
            <v>0.16162860000000001</v>
          </cell>
          <cell r="BH79">
            <v>0.1687477</v>
          </cell>
          <cell r="BI79">
            <v>0.17665790000000001</v>
          </cell>
          <cell r="BJ79">
            <v>0.1784377</v>
          </cell>
          <cell r="BK79">
            <v>0.1802175</v>
          </cell>
          <cell r="IJ79">
            <v>3</v>
          </cell>
          <cell r="IK79" t="str">
            <v>Big Sandy</v>
          </cell>
          <cell r="IL79">
            <v>-1.0900000000000001</v>
          </cell>
          <cell r="IM79">
            <v>-1.04</v>
          </cell>
          <cell r="IN79">
            <v>-0.9</v>
          </cell>
          <cell r="IO79">
            <v>-1.24</v>
          </cell>
          <cell r="IP79">
            <v>-1.2</v>
          </cell>
          <cell r="IQ79">
            <v>-1.38</v>
          </cell>
          <cell r="IR79">
            <v>-1.67</v>
          </cell>
          <cell r="IS79">
            <v>-1.44</v>
          </cell>
          <cell r="IT79">
            <v>-1.34</v>
          </cell>
          <cell r="IU79">
            <v>-0.79</v>
          </cell>
          <cell r="IV79">
            <v>-0.95</v>
          </cell>
          <cell r="IW79">
            <v>-0.95</v>
          </cell>
        </row>
        <row r="80">
          <cell r="AK80">
            <v>45047</v>
          </cell>
          <cell r="AL80">
            <v>0.16657830000000001</v>
          </cell>
          <cell r="AM80">
            <v>0.13046060000000001</v>
          </cell>
          <cell r="AN80">
            <v>0.1204606</v>
          </cell>
          <cell r="AO80">
            <v>0.1204606</v>
          </cell>
          <cell r="AP80">
            <v>0.13046060000000001</v>
          </cell>
          <cell r="AQ80">
            <v>0.19046060000000001</v>
          </cell>
          <cell r="AR80">
            <v>0.19046060000000001</v>
          </cell>
          <cell r="AS80">
            <v>0.19046060000000001</v>
          </cell>
          <cell r="AT80">
            <v>0.22844529999999999</v>
          </cell>
          <cell r="AU80">
            <v>0.23556440000000001</v>
          </cell>
          <cell r="AV80">
            <v>0.24347460000000001</v>
          </cell>
          <cell r="AW80">
            <v>0.24525430000000001</v>
          </cell>
          <cell r="AX80">
            <v>0.24703410000000001</v>
          </cell>
          <cell r="AY80">
            <v>0.24703410000000001</v>
          </cell>
          <cell r="AZ80">
            <v>0.24703410000000001</v>
          </cell>
          <cell r="BA80">
            <v>0.24703410000000001</v>
          </cell>
          <cell r="BB80">
            <v>0.16657830000000001</v>
          </cell>
          <cell r="BC80">
            <v>0.13046060000000001</v>
          </cell>
          <cell r="BD80">
            <v>0.1204606</v>
          </cell>
          <cell r="BE80">
            <v>0.1204606</v>
          </cell>
          <cell r="BF80">
            <v>0.13046060000000001</v>
          </cell>
          <cell r="BG80">
            <v>0.22844529999999999</v>
          </cell>
          <cell r="BH80">
            <v>0.23556440000000001</v>
          </cell>
          <cell r="BI80">
            <v>0.24347460000000001</v>
          </cell>
          <cell r="BJ80">
            <v>0.24525430000000001</v>
          </cell>
          <cell r="BK80">
            <v>0.24703410000000001</v>
          </cell>
          <cell r="IJ80">
            <v>4</v>
          </cell>
          <cell r="IK80" t="str">
            <v>Cardinal 1</v>
          </cell>
          <cell r="IL80">
            <v>0</v>
          </cell>
          <cell r="IM80">
            <v>0</v>
          </cell>
          <cell r="IN80">
            <v>0</v>
          </cell>
          <cell r="IO80">
            <v>0</v>
          </cell>
          <cell r="IP80">
            <v>0</v>
          </cell>
          <cell r="IQ80">
            <v>0</v>
          </cell>
          <cell r="IR80">
            <v>0</v>
          </cell>
          <cell r="IS80">
            <v>0</v>
          </cell>
          <cell r="IT80">
            <v>0</v>
          </cell>
          <cell r="IU80">
            <v>0</v>
          </cell>
          <cell r="IV80">
            <v>0</v>
          </cell>
          <cell r="IW80">
            <v>0</v>
          </cell>
        </row>
        <row r="81">
          <cell r="AK81">
            <v>45078</v>
          </cell>
          <cell r="AL81">
            <v>0.1723836</v>
          </cell>
          <cell r="AM81">
            <v>0.13678950000000001</v>
          </cell>
          <cell r="AN81">
            <v>0.1267895</v>
          </cell>
          <cell r="AO81">
            <v>0.1267895</v>
          </cell>
          <cell r="AP81">
            <v>0.13678950000000001</v>
          </cell>
          <cell r="AQ81">
            <v>0.20678949999999999</v>
          </cell>
          <cell r="AR81">
            <v>0.20678949999999999</v>
          </cell>
          <cell r="AS81">
            <v>0.20678949999999999</v>
          </cell>
          <cell r="AT81">
            <v>0.24384349999999999</v>
          </cell>
          <cell r="AU81">
            <v>0.25096259999999998</v>
          </cell>
          <cell r="AV81">
            <v>0.25887270000000001</v>
          </cell>
          <cell r="AW81">
            <v>0.26065250000000001</v>
          </cell>
          <cell r="AX81">
            <v>0.26243230000000001</v>
          </cell>
          <cell r="AY81">
            <v>0.26243230000000001</v>
          </cell>
          <cell r="AZ81">
            <v>0.26243230000000001</v>
          </cell>
          <cell r="BA81">
            <v>0.26243230000000001</v>
          </cell>
          <cell r="BB81">
            <v>0.1723836</v>
          </cell>
          <cell r="BC81">
            <v>0.13678950000000001</v>
          </cell>
          <cell r="BD81">
            <v>0.1267895</v>
          </cell>
          <cell r="BE81">
            <v>0.1267895</v>
          </cell>
          <cell r="BF81">
            <v>0.13678950000000001</v>
          </cell>
          <cell r="BG81">
            <v>0.24384349999999999</v>
          </cell>
          <cell r="BH81">
            <v>0.25096259999999998</v>
          </cell>
          <cell r="BI81">
            <v>0.25887270000000001</v>
          </cell>
          <cell r="BJ81">
            <v>0.26065250000000001</v>
          </cell>
          <cell r="BK81">
            <v>0.26243230000000001</v>
          </cell>
          <cell r="IJ81">
            <v>5</v>
          </cell>
          <cell r="IK81" t="str">
            <v>Cardinal 2&amp;3</v>
          </cell>
          <cell r="IL81">
            <v>0</v>
          </cell>
          <cell r="IM81">
            <v>0</v>
          </cell>
          <cell r="IN81">
            <v>0</v>
          </cell>
          <cell r="IO81">
            <v>0</v>
          </cell>
          <cell r="IP81">
            <v>0</v>
          </cell>
          <cell r="IQ81">
            <v>0</v>
          </cell>
          <cell r="IR81">
            <v>0</v>
          </cell>
          <cell r="IS81">
            <v>0</v>
          </cell>
          <cell r="IT81">
            <v>0</v>
          </cell>
          <cell r="IU81">
            <v>0</v>
          </cell>
          <cell r="IV81">
            <v>0</v>
          </cell>
          <cell r="IW81">
            <v>0</v>
          </cell>
        </row>
        <row r="82">
          <cell r="AK82">
            <v>45108</v>
          </cell>
          <cell r="AL82">
            <v>0.19477639999999999</v>
          </cell>
          <cell r="AM82">
            <v>0.16030359999999999</v>
          </cell>
          <cell r="AN82">
            <v>0.15030360000000001</v>
          </cell>
          <cell r="AO82">
            <v>0.15030360000000001</v>
          </cell>
          <cell r="AP82">
            <v>0.1703036</v>
          </cell>
          <cell r="AQ82">
            <v>0.24030360000000001</v>
          </cell>
          <cell r="AR82">
            <v>0.24030360000000001</v>
          </cell>
          <cell r="AS82">
            <v>0.24030360000000001</v>
          </cell>
          <cell r="AT82">
            <v>0.23044010000000001</v>
          </cell>
          <cell r="AU82">
            <v>0.2375592</v>
          </cell>
          <cell r="AV82">
            <v>0.2454694</v>
          </cell>
          <cell r="AW82">
            <v>0.2472492</v>
          </cell>
          <cell r="AX82">
            <v>0.249029</v>
          </cell>
          <cell r="AY82">
            <v>0.249029</v>
          </cell>
          <cell r="AZ82">
            <v>0.249029</v>
          </cell>
          <cell r="BA82">
            <v>0.249029</v>
          </cell>
          <cell r="BB82">
            <v>0.19477639999999999</v>
          </cell>
          <cell r="BC82">
            <v>0.16030359999999999</v>
          </cell>
          <cell r="BD82">
            <v>0.15030360000000001</v>
          </cell>
          <cell r="BE82">
            <v>0.15030360000000001</v>
          </cell>
          <cell r="BF82">
            <v>0.1703036</v>
          </cell>
          <cell r="BG82">
            <v>0.23044010000000001</v>
          </cell>
          <cell r="BH82">
            <v>0.2375592</v>
          </cell>
          <cell r="BI82">
            <v>0.2454694</v>
          </cell>
          <cell r="BJ82">
            <v>0.2472492</v>
          </cell>
          <cell r="BK82">
            <v>0.249029</v>
          </cell>
          <cell r="IJ82">
            <v>6</v>
          </cell>
          <cell r="IK82" t="str">
            <v>Clinch River 1-3</v>
          </cell>
          <cell r="IL82">
            <v>-0.77</v>
          </cell>
          <cell r="IM82">
            <v>-0.75</v>
          </cell>
          <cell r="IN82">
            <v>-1.26</v>
          </cell>
          <cell r="IO82">
            <v>-0.26</v>
          </cell>
          <cell r="IP82">
            <v>-0.24</v>
          </cell>
          <cell r="IQ82">
            <v>-1.06</v>
          </cell>
          <cell r="IR82">
            <v>-1.22</v>
          </cell>
          <cell r="IS82">
            <v>-1.1000000000000001</v>
          </cell>
          <cell r="IT82">
            <v>-1.05</v>
          </cell>
          <cell r="IU82">
            <v>-1.23</v>
          </cell>
          <cell r="IV82">
            <v>-1.28</v>
          </cell>
          <cell r="IW82">
            <v>-0.66</v>
          </cell>
        </row>
        <row r="83">
          <cell r="AK83">
            <v>45139</v>
          </cell>
          <cell r="AL83">
            <v>0.19176589999999999</v>
          </cell>
          <cell r="AM83">
            <v>0.157445</v>
          </cell>
          <cell r="AN83">
            <v>0.127445</v>
          </cell>
          <cell r="AO83">
            <v>0.127445</v>
          </cell>
          <cell r="AP83">
            <v>0.14744499999999999</v>
          </cell>
          <cell r="AQ83">
            <v>0.217445</v>
          </cell>
          <cell r="AR83">
            <v>0.217445</v>
          </cell>
          <cell r="AS83">
            <v>0.217445</v>
          </cell>
          <cell r="AT83">
            <v>0.226573</v>
          </cell>
          <cell r="AU83">
            <v>0.23369210000000001</v>
          </cell>
          <cell r="AV83">
            <v>0.24160229999999999</v>
          </cell>
          <cell r="AW83">
            <v>0.24338209999999999</v>
          </cell>
          <cell r="AX83">
            <v>0.24516180000000001</v>
          </cell>
          <cell r="AY83">
            <v>0.24516180000000001</v>
          </cell>
          <cell r="AZ83">
            <v>0.24516180000000001</v>
          </cell>
          <cell r="BA83">
            <v>0.24516180000000001</v>
          </cell>
          <cell r="BB83">
            <v>0.19176589999999999</v>
          </cell>
          <cell r="BC83">
            <v>0.157445</v>
          </cell>
          <cell r="BD83">
            <v>0.127445</v>
          </cell>
          <cell r="BE83">
            <v>0.127445</v>
          </cell>
          <cell r="BF83">
            <v>0.14744499999999999</v>
          </cell>
          <cell r="BG83">
            <v>0.226573</v>
          </cell>
          <cell r="BH83">
            <v>0.23369210000000001</v>
          </cell>
          <cell r="BI83">
            <v>0.24160229999999999</v>
          </cell>
          <cell r="BJ83">
            <v>0.24338209999999999</v>
          </cell>
          <cell r="BK83">
            <v>0.24516180000000001</v>
          </cell>
          <cell r="IJ83">
            <v>7</v>
          </cell>
          <cell r="IK83" t="str">
            <v>Conesville 1-3,5-6</v>
          </cell>
          <cell r="IL83">
            <v>0</v>
          </cell>
          <cell r="IM83">
            <v>0</v>
          </cell>
          <cell r="IN83">
            <v>0</v>
          </cell>
          <cell r="IO83">
            <v>0</v>
          </cell>
          <cell r="IP83">
            <v>0</v>
          </cell>
          <cell r="IQ83">
            <v>0</v>
          </cell>
          <cell r="IR83">
            <v>0</v>
          </cell>
          <cell r="IS83">
            <v>0</v>
          </cell>
          <cell r="IT83">
            <v>0</v>
          </cell>
          <cell r="IU83">
            <v>0</v>
          </cell>
          <cell r="IV83">
            <v>0</v>
          </cell>
          <cell r="IW83">
            <v>0</v>
          </cell>
        </row>
        <row r="84">
          <cell r="AK84">
            <v>45170</v>
          </cell>
          <cell r="AL84">
            <v>0.16214339999999999</v>
          </cell>
          <cell r="AM84">
            <v>0.136042</v>
          </cell>
          <cell r="AN84">
            <v>0.106042</v>
          </cell>
          <cell r="AO84">
            <v>0.106042</v>
          </cell>
          <cell r="AP84">
            <v>0.11604200000000001</v>
          </cell>
          <cell r="AQ84">
            <v>0.206042</v>
          </cell>
          <cell r="AR84">
            <v>0.206042</v>
          </cell>
          <cell r="AS84">
            <v>0.206042</v>
          </cell>
          <cell r="AT84">
            <v>0.26313920000000002</v>
          </cell>
          <cell r="AU84">
            <v>0.27025840000000001</v>
          </cell>
          <cell r="AV84">
            <v>0.27816849999999999</v>
          </cell>
          <cell r="AW84">
            <v>0.27994829999999998</v>
          </cell>
          <cell r="AX84">
            <v>0.28172809999999998</v>
          </cell>
          <cell r="AY84">
            <v>0.28172809999999998</v>
          </cell>
          <cell r="AZ84">
            <v>0.28172809999999998</v>
          </cell>
          <cell r="BA84">
            <v>0.28172809999999998</v>
          </cell>
          <cell r="BB84">
            <v>0.16214339999999999</v>
          </cell>
          <cell r="BC84">
            <v>0.136042</v>
          </cell>
          <cell r="BD84">
            <v>0.106042</v>
          </cell>
          <cell r="BE84">
            <v>0.106042</v>
          </cell>
          <cell r="BF84">
            <v>0.11604200000000001</v>
          </cell>
          <cell r="BG84">
            <v>0.26313920000000002</v>
          </cell>
          <cell r="BH84">
            <v>0.27025840000000001</v>
          </cell>
          <cell r="BI84">
            <v>0.27816849999999999</v>
          </cell>
          <cell r="BJ84">
            <v>0.27994829999999998</v>
          </cell>
          <cell r="BK84">
            <v>0.28172809999999998</v>
          </cell>
          <cell r="IJ84">
            <v>8</v>
          </cell>
          <cell r="IK84" t="str">
            <v>Conesville 4 (AEP)</v>
          </cell>
          <cell r="IL84">
            <v>0</v>
          </cell>
          <cell r="IM84">
            <v>0</v>
          </cell>
          <cell r="IN84">
            <v>0</v>
          </cell>
          <cell r="IO84">
            <v>0</v>
          </cell>
          <cell r="IP84">
            <v>0</v>
          </cell>
          <cell r="IQ84">
            <v>0</v>
          </cell>
          <cell r="IR84">
            <v>0</v>
          </cell>
          <cell r="IS84">
            <v>0</v>
          </cell>
          <cell r="IT84">
            <v>0</v>
          </cell>
          <cell r="IU84">
            <v>0</v>
          </cell>
          <cell r="IV84">
            <v>0</v>
          </cell>
          <cell r="IW84">
            <v>0</v>
          </cell>
        </row>
        <row r="85">
          <cell r="AK85">
            <v>45200</v>
          </cell>
          <cell r="AL85">
            <v>0.14754990000000001</v>
          </cell>
          <cell r="AM85">
            <v>0.1258088</v>
          </cell>
          <cell r="AN85">
            <v>0.1258088</v>
          </cell>
          <cell r="AO85">
            <v>0.1558088</v>
          </cell>
          <cell r="AP85">
            <v>0.17580879999999999</v>
          </cell>
          <cell r="AQ85">
            <v>0.24580879999999999</v>
          </cell>
          <cell r="AR85">
            <v>0.24580879999999999</v>
          </cell>
          <cell r="AS85">
            <v>0.24580879999999999</v>
          </cell>
          <cell r="AT85">
            <v>0.22635060000000001</v>
          </cell>
          <cell r="AU85">
            <v>0.24058889999999999</v>
          </cell>
          <cell r="AV85">
            <v>0.2484991</v>
          </cell>
          <cell r="AW85">
            <v>0.25027880000000002</v>
          </cell>
          <cell r="AX85">
            <v>0.25205860000000002</v>
          </cell>
          <cell r="AY85">
            <v>0.25205860000000002</v>
          </cell>
          <cell r="AZ85">
            <v>0.25205860000000002</v>
          </cell>
          <cell r="BA85">
            <v>0.25205860000000002</v>
          </cell>
          <cell r="BB85">
            <v>0.14754990000000001</v>
          </cell>
          <cell r="BC85">
            <v>0.1258088</v>
          </cell>
          <cell r="BD85">
            <v>0.1258088</v>
          </cell>
          <cell r="BE85">
            <v>0.1558088</v>
          </cell>
          <cell r="BF85">
            <v>0.17580879999999999</v>
          </cell>
          <cell r="BG85">
            <v>0.22635060000000001</v>
          </cell>
          <cell r="BH85">
            <v>0.24058889999999999</v>
          </cell>
          <cell r="BI85">
            <v>0.2484991</v>
          </cell>
          <cell r="BJ85">
            <v>0.25027880000000002</v>
          </cell>
          <cell r="BK85">
            <v>0.25205860000000002</v>
          </cell>
          <cell r="IJ85">
            <v>9</v>
          </cell>
          <cell r="IK85" t="str">
            <v>Gavin 1-2</v>
          </cell>
          <cell r="IL85">
            <v>0</v>
          </cell>
          <cell r="IM85">
            <v>0</v>
          </cell>
          <cell r="IN85">
            <v>0</v>
          </cell>
          <cell r="IO85">
            <v>0</v>
          </cell>
          <cell r="IP85">
            <v>0</v>
          </cell>
          <cell r="IQ85">
            <v>0</v>
          </cell>
          <cell r="IR85">
            <v>0</v>
          </cell>
          <cell r="IS85">
            <v>0</v>
          </cell>
          <cell r="IT85">
            <v>0</v>
          </cell>
          <cell r="IU85">
            <v>0</v>
          </cell>
          <cell r="IV85">
            <v>0</v>
          </cell>
          <cell r="IW85">
            <v>0</v>
          </cell>
        </row>
        <row r="86">
          <cell r="AK86">
            <v>45231</v>
          </cell>
          <cell r="AL86">
            <v>0.14958099999999999</v>
          </cell>
          <cell r="AM86">
            <v>0.12840280000000001</v>
          </cell>
          <cell r="AN86">
            <v>0.12840280000000001</v>
          </cell>
          <cell r="AO86">
            <v>0.15840280000000001</v>
          </cell>
          <cell r="AP86">
            <v>0.1784028</v>
          </cell>
          <cell r="AQ86">
            <v>0.24840280000000001</v>
          </cell>
          <cell r="AR86">
            <v>0.24840280000000001</v>
          </cell>
          <cell r="AS86">
            <v>0.24840280000000001</v>
          </cell>
          <cell r="AT86">
            <v>0.1878927</v>
          </cell>
          <cell r="AU86">
            <v>0.19501189999999999</v>
          </cell>
          <cell r="AV86">
            <v>0.20292199999999999</v>
          </cell>
          <cell r="AW86">
            <v>0.20470179999999999</v>
          </cell>
          <cell r="AX86">
            <v>0.20648159999999999</v>
          </cell>
          <cell r="AY86">
            <v>0.20648159999999999</v>
          </cell>
          <cell r="AZ86">
            <v>0.20648159999999999</v>
          </cell>
          <cell r="BA86">
            <v>0.20648159999999999</v>
          </cell>
          <cell r="BB86">
            <v>0.14958099999999999</v>
          </cell>
          <cell r="BC86">
            <v>0.12840280000000001</v>
          </cell>
          <cell r="BD86">
            <v>0.12840280000000001</v>
          </cell>
          <cell r="BE86">
            <v>0.15840280000000001</v>
          </cell>
          <cell r="BF86">
            <v>0.1784028</v>
          </cell>
          <cell r="BG86">
            <v>0.1878927</v>
          </cell>
          <cell r="BH86">
            <v>0.19501189999999999</v>
          </cell>
          <cell r="BI86">
            <v>0.20292199999999999</v>
          </cell>
          <cell r="BJ86">
            <v>0.20470179999999999</v>
          </cell>
          <cell r="BK86">
            <v>0.20648159999999999</v>
          </cell>
          <cell r="IJ86">
            <v>10</v>
          </cell>
          <cell r="IK86" t="str">
            <v>Glen Lyn 5-6</v>
          </cell>
          <cell r="IL86">
            <v>0</v>
          </cell>
          <cell r="IM86">
            <v>0</v>
          </cell>
          <cell r="IN86">
            <v>0</v>
          </cell>
          <cell r="IO86">
            <v>0</v>
          </cell>
          <cell r="IP86">
            <v>0</v>
          </cell>
          <cell r="IQ86">
            <v>0</v>
          </cell>
          <cell r="IR86">
            <v>0</v>
          </cell>
          <cell r="IS86">
            <v>0</v>
          </cell>
          <cell r="IT86">
            <v>0</v>
          </cell>
          <cell r="IU86">
            <v>0</v>
          </cell>
          <cell r="IV86">
            <v>0</v>
          </cell>
          <cell r="IW86">
            <v>0</v>
          </cell>
        </row>
        <row r="87">
          <cell r="AK87">
            <v>45261</v>
          </cell>
          <cell r="AL87">
            <v>0.1594341</v>
          </cell>
          <cell r="AM87">
            <v>0.13379740000000001</v>
          </cell>
          <cell r="AN87">
            <v>0.13379740000000001</v>
          </cell>
          <cell r="AO87">
            <v>0.16379740000000001</v>
          </cell>
          <cell r="AP87">
            <v>0.1837974</v>
          </cell>
          <cell r="AQ87">
            <v>0.25379740000000001</v>
          </cell>
          <cell r="AR87">
            <v>0.25379740000000001</v>
          </cell>
          <cell r="AS87">
            <v>0.25379740000000001</v>
          </cell>
          <cell r="AT87">
            <v>0.14325360000000001</v>
          </cell>
          <cell r="AU87">
            <v>0.1503727</v>
          </cell>
          <cell r="AV87">
            <v>0.1582829</v>
          </cell>
          <cell r="AW87">
            <v>0.1600627</v>
          </cell>
          <cell r="AX87">
            <v>0.1618425</v>
          </cell>
          <cell r="AY87">
            <v>0.1618425</v>
          </cell>
          <cell r="AZ87">
            <v>0.1618425</v>
          </cell>
          <cell r="BA87">
            <v>0.1618425</v>
          </cell>
          <cell r="BB87">
            <v>0.1594341</v>
          </cell>
          <cell r="BC87">
            <v>0.13379740000000001</v>
          </cell>
          <cell r="BD87">
            <v>0.13379740000000001</v>
          </cell>
          <cell r="BE87">
            <v>0.16379740000000001</v>
          </cell>
          <cell r="BF87">
            <v>0.1837974</v>
          </cell>
          <cell r="BG87">
            <v>0.14325360000000001</v>
          </cell>
          <cell r="BH87">
            <v>0.1503727</v>
          </cell>
          <cell r="BI87">
            <v>0.1582829</v>
          </cell>
          <cell r="BJ87">
            <v>0.1600627</v>
          </cell>
          <cell r="BK87">
            <v>0.1618425</v>
          </cell>
          <cell r="IJ87">
            <v>11</v>
          </cell>
          <cell r="IK87" t="str">
            <v>Stuart 1-4</v>
          </cell>
          <cell r="IL87">
            <v>0</v>
          </cell>
          <cell r="IM87">
            <v>0</v>
          </cell>
          <cell r="IN87">
            <v>0</v>
          </cell>
          <cell r="IO87">
            <v>0</v>
          </cell>
          <cell r="IP87">
            <v>0</v>
          </cell>
          <cell r="IQ87">
            <v>0</v>
          </cell>
          <cell r="IR87">
            <v>0</v>
          </cell>
          <cell r="IS87">
            <v>0</v>
          </cell>
          <cell r="IT87">
            <v>0</v>
          </cell>
          <cell r="IU87">
            <v>0</v>
          </cell>
          <cell r="IV87">
            <v>0</v>
          </cell>
          <cell r="IW87">
            <v>0</v>
          </cell>
        </row>
        <row r="88">
          <cell r="AK88">
            <v>45292</v>
          </cell>
          <cell r="AL88">
            <v>0.180613</v>
          </cell>
          <cell r="AM88">
            <v>0.14710190000000001</v>
          </cell>
          <cell r="AN88">
            <v>0.1371019</v>
          </cell>
          <cell r="AO88">
            <v>0.13210189999999999</v>
          </cell>
          <cell r="AP88">
            <v>0.1421019</v>
          </cell>
          <cell r="AQ88">
            <v>0.2021019</v>
          </cell>
          <cell r="AR88">
            <v>0.2021019</v>
          </cell>
          <cell r="AS88">
            <v>0.2021019</v>
          </cell>
          <cell r="AT88">
            <v>0.16481999999999999</v>
          </cell>
          <cell r="AU88">
            <v>0.17015930000000001</v>
          </cell>
          <cell r="AV88">
            <v>0.1760919</v>
          </cell>
          <cell r="AW88">
            <v>0.1774268</v>
          </cell>
          <cell r="AX88">
            <v>0.17876159999999999</v>
          </cell>
          <cell r="AY88">
            <v>0.17876159999999999</v>
          </cell>
          <cell r="AZ88">
            <v>0.17876159999999999</v>
          </cell>
          <cell r="BA88">
            <v>0.17876159999999999</v>
          </cell>
          <cell r="BB88">
            <v>0.180613</v>
          </cell>
          <cell r="BC88">
            <v>0.14710190000000001</v>
          </cell>
          <cell r="BD88">
            <v>0.1371019</v>
          </cell>
          <cell r="BE88">
            <v>0.13210189999999999</v>
          </cell>
          <cell r="BF88">
            <v>0.1421019</v>
          </cell>
          <cell r="BG88">
            <v>0.16481999999999999</v>
          </cell>
          <cell r="BH88">
            <v>0.17015930000000001</v>
          </cell>
          <cell r="BI88">
            <v>0.1760919</v>
          </cell>
          <cell r="BJ88">
            <v>0.1774268</v>
          </cell>
          <cell r="BK88">
            <v>0.17876159999999999</v>
          </cell>
          <cell r="IJ88">
            <v>12</v>
          </cell>
          <cell r="IK88" t="str">
            <v>Amos 1-3</v>
          </cell>
          <cell r="IL88">
            <v>-1.08</v>
          </cell>
          <cell r="IM88">
            <v>-1.02</v>
          </cell>
          <cell r="IN88">
            <v>-0.77</v>
          </cell>
          <cell r="IO88">
            <v>-1.1299999999999999</v>
          </cell>
          <cell r="IP88">
            <v>-1.0900000000000001</v>
          </cell>
          <cell r="IQ88">
            <v>-1.23</v>
          </cell>
          <cell r="IR88">
            <v>-1.49</v>
          </cell>
          <cell r="IS88">
            <v>-1.29</v>
          </cell>
          <cell r="IT88">
            <v>-1.2</v>
          </cell>
          <cell r="IU88">
            <v>-0.64</v>
          </cell>
          <cell r="IV88">
            <v>-0.82</v>
          </cell>
          <cell r="IW88">
            <v>-0.94</v>
          </cell>
        </row>
        <row r="89">
          <cell r="AK89">
            <v>45323</v>
          </cell>
          <cell r="AL89">
            <v>0.17785280000000001</v>
          </cell>
          <cell r="AM89">
            <v>0.14447289999999999</v>
          </cell>
          <cell r="AN89">
            <v>0.1344728</v>
          </cell>
          <cell r="AO89">
            <v>0.1294729</v>
          </cell>
          <cell r="AP89">
            <v>0.13947290000000001</v>
          </cell>
          <cell r="AQ89">
            <v>0.19947290000000001</v>
          </cell>
          <cell r="AR89">
            <v>0.19947290000000001</v>
          </cell>
          <cell r="AS89">
            <v>0.19947290000000001</v>
          </cell>
          <cell r="AT89">
            <v>0.16384940000000001</v>
          </cell>
          <cell r="AU89">
            <v>0.1691888</v>
          </cell>
          <cell r="AV89">
            <v>0.17512140000000001</v>
          </cell>
          <cell r="AW89">
            <v>0.17645620000000001</v>
          </cell>
          <cell r="AX89">
            <v>0.17779110000000001</v>
          </cell>
          <cell r="AY89">
            <v>0.17779110000000001</v>
          </cell>
          <cell r="AZ89">
            <v>0.17779110000000001</v>
          </cell>
          <cell r="BA89">
            <v>0.17779110000000001</v>
          </cell>
          <cell r="BB89">
            <v>0.17785280000000001</v>
          </cell>
          <cell r="BC89">
            <v>0.14447289999999999</v>
          </cell>
          <cell r="BD89">
            <v>0.1344728</v>
          </cell>
          <cell r="BE89">
            <v>0.1294729</v>
          </cell>
          <cell r="BF89">
            <v>0.13947290000000001</v>
          </cell>
          <cell r="BG89">
            <v>0.16384940000000001</v>
          </cell>
          <cell r="BH89">
            <v>0.1691888</v>
          </cell>
          <cell r="BI89">
            <v>0.17512140000000001</v>
          </cell>
          <cell r="BJ89">
            <v>0.17645620000000001</v>
          </cell>
          <cell r="BK89">
            <v>0.17779110000000001</v>
          </cell>
          <cell r="IJ89">
            <v>13</v>
          </cell>
          <cell r="IK89" t="str">
            <v>Kammer 1-3</v>
          </cell>
          <cell r="IL89">
            <v>0</v>
          </cell>
          <cell r="IM89">
            <v>0</v>
          </cell>
          <cell r="IN89">
            <v>0</v>
          </cell>
          <cell r="IO89">
            <v>0</v>
          </cell>
          <cell r="IP89">
            <v>0</v>
          </cell>
          <cell r="IQ89">
            <v>0</v>
          </cell>
          <cell r="IR89">
            <v>0</v>
          </cell>
          <cell r="IS89">
            <v>0</v>
          </cell>
          <cell r="IT89">
            <v>0</v>
          </cell>
          <cell r="IU89">
            <v>0</v>
          </cell>
          <cell r="IV89">
            <v>0</v>
          </cell>
          <cell r="IW89">
            <v>0</v>
          </cell>
        </row>
        <row r="90">
          <cell r="AK90">
            <v>45352</v>
          </cell>
          <cell r="AL90">
            <v>0.1751605</v>
          </cell>
          <cell r="AM90">
            <v>0.14189460000000001</v>
          </cell>
          <cell r="AN90">
            <v>0.1318946</v>
          </cell>
          <cell r="AO90">
            <v>0.1268946</v>
          </cell>
          <cell r="AP90">
            <v>0.13689460000000001</v>
          </cell>
          <cell r="AQ90">
            <v>0.20689460000000001</v>
          </cell>
          <cell r="AR90">
            <v>0.20689460000000001</v>
          </cell>
          <cell r="AS90">
            <v>0.20689460000000001</v>
          </cell>
          <cell r="AT90">
            <v>0.1413461</v>
          </cell>
          <cell r="AU90">
            <v>0.1466855</v>
          </cell>
          <cell r="AV90">
            <v>0.15261810000000001</v>
          </cell>
          <cell r="AW90">
            <v>0.1539529</v>
          </cell>
          <cell r="AX90">
            <v>0.1552878</v>
          </cell>
          <cell r="AY90">
            <v>0.1552878</v>
          </cell>
          <cell r="AZ90">
            <v>0.1552878</v>
          </cell>
          <cell r="BA90">
            <v>0.1552878</v>
          </cell>
          <cell r="BB90">
            <v>0.1751605</v>
          </cell>
          <cell r="BC90">
            <v>0.14189460000000001</v>
          </cell>
          <cell r="BD90">
            <v>0.1318946</v>
          </cell>
          <cell r="BE90">
            <v>0.1268946</v>
          </cell>
          <cell r="BF90">
            <v>0.13689460000000001</v>
          </cell>
          <cell r="BG90">
            <v>0.1413461</v>
          </cell>
          <cell r="BH90">
            <v>0.1466855</v>
          </cell>
          <cell r="BI90">
            <v>0.15261810000000001</v>
          </cell>
          <cell r="BJ90">
            <v>0.1539529</v>
          </cell>
          <cell r="BK90">
            <v>0.1552878</v>
          </cell>
          <cell r="IJ90">
            <v>14</v>
          </cell>
          <cell r="IK90" t="str">
            <v>Kanawha 1-2</v>
          </cell>
          <cell r="IL90">
            <v>0</v>
          </cell>
          <cell r="IM90">
            <v>0</v>
          </cell>
          <cell r="IN90">
            <v>0</v>
          </cell>
          <cell r="IO90">
            <v>0</v>
          </cell>
          <cell r="IP90">
            <v>0</v>
          </cell>
          <cell r="IQ90">
            <v>0</v>
          </cell>
          <cell r="IR90">
            <v>0</v>
          </cell>
          <cell r="IS90">
            <v>0</v>
          </cell>
          <cell r="IT90">
            <v>0</v>
          </cell>
          <cell r="IU90">
            <v>0</v>
          </cell>
          <cell r="IV90">
            <v>0</v>
          </cell>
          <cell r="IW90">
            <v>0</v>
          </cell>
        </row>
        <row r="91">
          <cell r="AK91">
            <v>45383</v>
          </cell>
          <cell r="AL91">
            <v>0.16686400000000001</v>
          </cell>
          <cell r="AM91">
            <v>0.13350110000000001</v>
          </cell>
          <cell r="AN91">
            <v>0.1235011</v>
          </cell>
          <cell r="AO91">
            <v>0.1235011</v>
          </cell>
          <cell r="AP91">
            <v>0.13350110000000001</v>
          </cell>
          <cell r="AQ91">
            <v>0.20350109999999999</v>
          </cell>
          <cell r="AR91">
            <v>0.20350109999999999</v>
          </cell>
          <cell r="AS91">
            <v>0.20350109999999999</v>
          </cell>
          <cell r="AT91">
            <v>0.15471470000000001</v>
          </cell>
          <cell r="AU91">
            <v>0.1600541</v>
          </cell>
          <cell r="AV91">
            <v>0.16598669999999999</v>
          </cell>
          <cell r="AW91">
            <v>0.16732150000000001</v>
          </cell>
          <cell r="AX91">
            <v>0.16865640000000001</v>
          </cell>
          <cell r="AY91">
            <v>0.16865640000000001</v>
          </cell>
          <cell r="AZ91">
            <v>0.16865640000000001</v>
          </cell>
          <cell r="BA91">
            <v>0.16865640000000001</v>
          </cell>
          <cell r="BB91">
            <v>0.16686400000000001</v>
          </cell>
          <cell r="BC91">
            <v>0.13350110000000001</v>
          </cell>
          <cell r="BD91">
            <v>0.1235011</v>
          </cell>
          <cell r="BE91">
            <v>0.1235011</v>
          </cell>
          <cell r="BF91">
            <v>0.13350110000000001</v>
          </cell>
          <cell r="BG91">
            <v>0.15471470000000001</v>
          </cell>
          <cell r="BH91">
            <v>0.1600541</v>
          </cell>
          <cell r="BI91">
            <v>0.16598669999999999</v>
          </cell>
          <cell r="BJ91">
            <v>0.16732150000000001</v>
          </cell>
          <cell r="BK91">
            <v>0.16865640000000001</v>
          </cell>
          <cell r="IJ91">
            <v>15</v>
          </cell>
          <cell r="IK91" t="str">
            <v>Mitchell 1-2</v>
          </cell>
          <cell r="IL91">
            <v>-1.1100000000000001</v>
          </cell>
          <cell r="IM91">
            <v>-1.05</v>
          </cell>
          <cell r="IN91">
            <v>-0.72</v>
          </cell>
          <cell r="IO91">
            <v>-0.73</v>
          </cell>
          <cell r="IP91">
            <v>-0.7</v>
          </cell>
          <cell r="IQ91">
            <v>-0.83</v>
          </cell>
          <cell r="IR91">
            <v>-1.05</v>
          </cell>
          <cell r="IS91">
            <v>-0.88</v>
          </cell>
          <cell r="IT91">
            <v>-0.8</v>
          </cell>
          <cell r="IU91">
            <v>-0.57999999999999996</v>
          </cell>
          <cell r="IV91">
            <v>-0.78</v>
          </cell>
          <cell r="IW91">
            <v>-0.92</v>
          </cell>
        </row>
        <row r="92">
          <cell r="AK92">
            <v>45413</v>
          </cell>
          <cell r="AL92">
            <v>0.15692030000000001</v>
          </cell>
          <cell r="AM92">
            <v>0.12336320000000001</v>
          </cell>
          <cell r="AN92">
            <v>0.1133632</v>
          </cell>
          <cell r="AO92">
            <v>0.1133632</v>
          </cell>
          <cell r="AP92">
            <v>0.12336320000000001</v>
          </cell>
          <cell r="AQ92">
            <v>0.1833632</v>
          </cell>
          <cell r="AR92">
            <v>0.1833632</v>
          </cell>
          <cell r="AS92">
            <v>0.1833632</v>
          </cell>
          <cell r="AT92">
            <v>0.21790970000000001</v>
          </cell>
          <cell r="AU92">
            <v>0.223249</v>
          </cell>
          <cell r="AV92">
            <v>0.22918169999999999</v>
          </cell>
          <cell r="AW92">
            <v>0.23051650000000001</v>
          </cell>
          <cell r="AX92">
            <v>0.23185130000000001</v>
          </cell>
          <cell r="AY92">
            <v>0.23185130000000001</v>
          </cell>
          <cell r="AZ92">
            <v>0.23185130000000001</v>
          </cell>
          <cell r="BA92">
            <v>0.23185130000000001</v>
          </cell>
          <cell r="BB92">
            <v>0.15692030000000001</v>
          </cell>
          <cell r="BC92">
            <v>0.12336320000000001</v>
          </cell>
          <cell r="BD92">
            <v>0.1133632</v>
          </cell>
          <cell r="BE92">
            <v>0.1133632</v>
          </cell>
          <cell r="BF92">
            <v>0.12336320000000001</v>
          </cell>
          <cell r="BG92">
            <v>0.21790970000000001</v>
          </cell>
          <cell r="BH92">
            <v>0.223249</v>
          </cell>
          <cell r="BI92">
            <v>0.22918169999999999</v>
          </cell>
          <cell r="BJ92">
            <v>0.23051650000000001</v>
          </cell>
          <cell r="BK92">
            <v>0.23185130000000001</v>
          </cell>
          <cell r="IJ92">
            <v>16</v>
          </cell>
          <cell r="IK92" t="str">
            <v>Mountaineer 1</v>
          </cell>
          <cell r="IL92">
            <v>-1.37</v>
          </cell>
          <cell r="IM92">
            <v>-1.3</v>
          </cell>
          <cell r="IN92">
            <v>-1.02</v>
          </cell>
          <cell r="IO92">
            <v>-1.1299999999999999</v>
          </cell>
          <cell r="IP92">
            <v>-1.0900000000000001</v>
          </cell>
          <cell r="IQ92">
            <v>-1.22</v>
          </cell>
          <cell r="IR92">
            <v>-1.48</v>
          </cell>
          <cell r="IS92">
            <v>-1.28</v>
          </cell>
          <cell r="IT92">
            <v>-1.19</v>
          </cell>
          <cell r="IU92">
            <v>-0.87</v>
          </cell>
          <cell r="IV92">
            <v>-1.0900000000000001</v>
          </cell>
          <cell r="IW92">
            <v>-1.1499999999999999</v>
          </cell>
        </row>
        <row r="93">
          <cell r="AK93">
            <v>45444</v>
          </cell>
          <cell r="AL93">
            <v>0.1623703</v>
          </cell>
          <cell r="AM93">
            <v>0.12926599999999999</v>
          </cell>
          <cell r="AN93">
            <v>0.119266</v>
          </cell>
          <cell r="AO93">
            <v>0.119266</v>
          </cell>
          <cell r="AP93">
            <v>0.12926599999999999</v>
          </cell>
          <cell r="AQ93">
            <v>0.199266</v>
          </cell>
          <cell r="AR93">
            <v>0.199266</v>
          </cell>
          <cell r="AS93">
            <v>0.199266</v>
          </cell>
          <cell r="AT93">
            <v>0.2332835</v>
          </cell>
          <cell r="AU93">
            <v>0.2386229</v>
          </cell>
          <cell r="AV93">
            <v>0.24455550000000001</v>
          </cell>
          <cell r="AW93">
            <v>0.24589030000000001</v>
          </cell>
          <cell r="AX93">
            <v>0.24722520000000001</v>
          </cell>
          <cell r="AY93">
            <v>0.24722520000000001</v>
          </cell>
          <cell r="AZ93">
            <v>0.24722520000000001</v>
          </cell>
          <cell r="BA93">
            <v>0.24722520000000001</v>
          </cell>
          <cell r="BB93">
            <v>0.1623703</v>
          </cell>
          <cell r="BC93">
            <v>0.12926599999999999</v>
          </cell>
          <cell r="BD93">
            <v>0.119266</v>
          </cell>
          <cell r="BE93">
            <v>0.119266</v>
          </cell>
          <cell r="BF93">
            <v>0.12926599999999999</v>
          </cell>
          <cell r="BG93">
            <v>0.2332835</v>
          </cell>
          <cell r="BH93">
            <v>0.2386229</v>
          </cell>
          <cell r="BI93">
            <v>0.24455550000000001</v>
          </cell>
          <cell r="BJ93">
            <v>0.24589030000000001</v>
          </cell>
          <cell r="BK93">
            <v>0.24722520000000001</v>
          </cell>
          <cell r="IJ93">
            <v>17</v>
          </cell>
          <cell r="IK93" t="str">
            <v>Musking 1-5</v>
          </cell>
          <cell r="IL93">
            <v>0</v>
          </cell>
          <cell r="IM93">
            <v>0</v>
          </cell>
          <cell r="IN93">
            <v>0</v>
          </cell>
          <cell r="IO93">
            <v>0</v>
          </cell>
          <cell r="IP93">
            <v>0</v>
          </cell>
          <cell r="IQ93">
            <v>0</v>
          </cell>
          <cell r="IR93">
            <v>0</v>
          </cell>
          <cell r="IS93">
            <v>0</v>
          </cell>
          <cell r="IT93">
            <v>0</v>
          </cell>
          <cell r="IU93">
            <v>0</v>
          </cell>
          <cell r="IV93">
            <v>0</v>
          </cell>
          <cell r="IW93">
            <v>0</v>
          </cell>
        </row>
        <row r="94">
          <cell r="AK94">
            <v>45474</v>
          </cell>
          <cell r="AL94">
            <v>0.18313170000000001</v>
          </cell>
          <cell r="AM94">
            <v>0.15103059999999999</v>
          </cell>
          <cell r="AN94">
            <v>0.14103060000000001</v>
          </cell>
          <cell r="AO94">
            <v>0.14103060000000001</v>
          </cell>
          <cell r="AP94">
            <v>0.1610306</v>
          </cell>
          <cell r="AQ94">
            <v>0.2310306</v>
          </cell>
          <cell r="AR94">
            <v>0.2310306</v>
          </cell>
          <cell r="AS94">
            <v>0.2310306</v>
          </cell>
          <cell r="AT94">
            <v>0.21990609999999999</v>
          </cell>
          <cell r="AU94">
            <v>0.22524549999999999</v>
          </cell>
          <cell r="AV94">
            <v>0.2311781</v>
          </cell>
          <cell r="AW94">
            <v>0.23251289999999999</v>
          </cell>
          <cell r="AX94">
            <v>0.23384779999999999</v>
          </cell>
          <cell r="AY94">
            <v>0.23384779999999999</v>
          </cell>
          <cell r="AZ94">
            <v>0.23384779999999999</v>
          </cell>
          <cell r="BA94">
            <v>0.23384779999999999</v>
          </cell>
          <cell r="BB94">
            <v>0.18313170000000001</v>
          </cell>
          <cell r="BC94">
            <v>0.15103059999999999</v>
          </cell>
          <cell r="BD94">
            <v>0.14103060000000001</v>
          </cell>
          <cell r="BE94">
            <v>0.14103060000000001</v>
          </cell>
          <cell r="BF94">
            <v>0.1610306</v>
          </cell>
          <cell r="BG94">
            <v>0.21990609999999999</v>
          </cell>
          <cell r="BH94">
            <v>0.22524549999999999</v>
          </cell>
          <cell r="BI94">
            <v>0.2311781</v>
          </cell>
          <cell r="BJ94">
            <v>0.23251289999999999</v>
          </cell>
          <cell r="BK94">
            <v>0.23384779999999999</v>
          </cell>
          <cell r="IJ94">
            <v>18</v>
          </cell>
          <cell r="IK94" t="str">
            <v>Sporn 1,3 Reg</v>
          </cell>
          <cell r="IL94">
            <v>0</v>
          </cell>
          <cell r="IM94">
            <v>0</v>
          </cell>
          <cell r="IN94">
            <v>0</v>
          </cell>
          <cell r="IO94">
            <v>0</v>
          </cell>
          <cell r="IP94">
            <v>0</v>
          </cell>
          <cell r="IQ94">
            <v>0</v>
          </cell>
          <cell r="IR94">
            <v>0</v>
          </cell>
          <cell r="IS94">
            <v>0</v>
          </cell>
          <cell r="IT94">
            <v>0</v>
          </cell>
          <cell r="IU94">
            <v>0</v>
          </cell>
          <cell r="IV94">
            <v>0</v>
          </cell>
          <cell r="IW94">
            <v>0</v>
          </cell>
        </row>
        <row r="95">
          <cell r="AK95">
            <v>45505</v>
          </cell>
          <cell r="AL95">
            <v>0.18047740000000001</v>
          </cell>
          <cell r="AM95">
            <v>0.14849209999999999</v>
          </cell>
          <cell r="AN95">
            <v>0.1184921</v>
          </cell>
          <cell r="AO95">
            <v>0.1184921</v>
          </cell>
          <cell r="AP95">
            <v>0.13849210000000001</v>
          </cell>
          <cell r="AQ95">
            <v>0.20849210000000001</v>
          </cell>
          <cell r="AR95">
            <v>0.20849210000000001</v>
          </cell>
          <cell r="AS95">
            <v>0.20849210000000001</v>
          </cell>
          <cell r="AT95">
            <v>0.21652850000000001</v>
          </cell>
          <cell r="AU95">
            <v>0.22186790000000001</v>
          </cell>
          <cell r="AV95">
            <v>0.22780049999999999</v>
          </cell>
          <cell r="AW95">
            <v>0.22913529999999999</v>
          </cell>
          <cell r="AX95">
            <v>0.23047019999999999</v>
          </cell>
          <cell r="AY95">
            <v>0.23047019999999999</v>
          </cell>
          <cell r="AZ95">
            <v>0.23047019999999999</v>
          </cell>
          <cell r="BA95">
            <v>0.23047019999999999</v>
          </cell>
          <cell r="BB95">
            <v>0.18047740000000001</v>
          </cell>
          <cell r="BC95">
            <v>0.14849209999999999</v>
          </cell>
          <cell r="BD95">
            <v>0.1184921</v>
          </cell>
          <cell r="BE95">
            <v>0.1184921</v>
          </cell>
          <cell r="BF95">
            <v>0.13849210000000001</v>
          </cell>
          <cell r="BG95">
            <v>0.21652850000000001</v>
          </cell>
          <cell r="BH95">
            <v>0.22186790000000001</v>
          </cell>
          <cell r="BI95">
            <v>0.22780049999999999</v>
          </cell>
          <cell r="BJ95">
            <v>0.22913529999999999</v>
          </cell>
          <cell r="BK95">
            <v>0.23047019999999999</v>
          </cell>
          <cell r="IJ95">
            <v>19</v>
          </cell>
          <cell r="IK95" t="str">
            <v>Sporn 2,4,5</v>
          </cell>
          <cell r="IL95">
            <v>0</v>
          </cell>
          <cell r="IM95">
            <v>0</v>
          </cell>
          <cell r="IN95">
            <v>0</v>
          </cell>
          <cell r="IO95">
            <v>0</v>
          </cell>
          <cell r="IP95">
            <v>0</v>
          </cell>
          <cell r="IQ95">
            <v>0</v>
          </cell>
          <cell r="IR95">
            <v>0</v>
          </cell>
          <cell r="IS95">
            <v>0</v>
          </cell>
          <cell r="IT95">
            <v>0</v>
          </cell>
          <cell r="IU95">
            <v>0</v>
          </cell>
          <cell r="IV95">
            <v>0</v>
          </cell>
          <cell r="IW95">
            <v>0</v>
          </cell>
        </row>
        <row r="96">
          <cell r="AK96">
            <v>45536</v>
          </cell>
          <cell r="AL96">
            <v>0.15324460000000001</v>
          </cell>
          <cell r="AM96">
            <v>0.12899730000000001</v>
          </cell>
          <cell r="AN96">
            <v>9.8997269999999998E-2</v>
          </cell>
          <cell r="AO96">
            <v>9.8997269999999998E-2</v>
          </cell>
          <cell r="AP96">
            <v>0.10899730000000001</v>
          </cell>
          <cell r="AQ96">
            <v>0.19899729999999999</v>
          </cell>
          <cell r="AR96">
            <v>0.19899729999999999</v>
          </cell>
          <cell r="AS96">
            <v>0.19899729999999999</v>
          </cell>
          <cell r="AT96">
            <v>0.25090560000000001</v>
          </cell>
          <cell r="AU96">
            <v>0.256245</v>
          </cell>
          <cell r="AV96">
            <v>0.26217760000000001</v>
          </cell>
          <cell r="AW96">
            <v>0.26351239999999998</v>
          </cell>
          <cell r="AX96">
            <v>0.26484730000000001</v>
          </cell>
          <cell r="AY96">
            <v>0.26484730000000001</v>
          </cell>
          <cell r="AZ96">
            <v>0.26484730000000001</v>
          </cell>
          <cell r="BA96">
            <v>0.26484730000000001</v>
          </cell>
          <cell r="BB96">
            <v>0.15324460000000001</v>
          </cell>
          <cell r="BC96">
            <v>0.12899730000000001</v>
          </cell>
          <cell r="BD96">
            <v>9.8997269999999998E-2</v>
          </cell>
          <cell r="BE96">
            <v>9.8997269999999998E-2</v>
          </cell>
          <cell r="BF96">
            <v>0.10899730000000001</v>
          </cell>
          <cell r="BG96">
            <v>0.25090560000000001</v>
          </cell>
          <cell r="BH96">
            <v>0.256245</v>
          </cell>
          <cell r="BI96">
            <v>0.26217760000000001</v>
          </cell>
          <cell r="BJ96">
            <v>0.26351239999999998</v>
          </cell>
          <cell r="BK96">
            <v>0.26484730000000001</v>
          </cell>
          <cell r="IJ96">
            <v>20</v>
          </cell>
          <cell r="IK96" t="str">
            <v>Picway 5</v>
          </cell>
          <cell r="IL96">
            <v>0</v>
          </cell>
          <cell r="IM96">
            <v>0</v>
          </cell>
          <cell r="IN96">
            <v>0</v>
          </cell>
          <cell r="IO96">
            <v>0</v>
          </cell>
          <cell r="IP96">
            <v>0</v>
          </cell>
          <cell r="IQ96">
            <v>0</v>
          </cell>
          <cell r="IR96">
            <v>0</v>
          </cell>
          <cell r="IS96">
            <v>0</v>
          </cell>
          <cell r="IT96">
            <v>0</v>
          </cell>
          <cell r="IU96">
            <v>0</v>
          </cell>
          <cell r="IV96">
            <v>0</v>
          </cell>
          <cell r="IW96">
            <v>0</v>
          </cell>
        </row>
        <row r="97">
          <cell r="AK97">
            <v>45566</v>
          </cell>
          <cell r="AL97">
            <v>0.13988159999999999</v>
          </cell>
          <cell r="AM97">
            <v>0.11977160000000001</v>
          </cell>
          <cell r="AN97">
            <v>0.11977160000000001</v>
          </cell>
          <cell r="AO97">
            <v>0.1497716</v>
          </cell>
          <cell r="AP97">
            <v>0.16977159999999999</v>
          </cell>
          <cell r="AQ97">
            <v>0.2397716</v>
          </cell>
          <cell r="AR97">
            <v>0.2397716</v>
          </cell>
          <cell r="AS97">
            <v>0.2397716</v>
          </cell>
          <cell r="AT97">
            <v>0.21724370000000001</v>
          </cell>
          <cell r="AU97">
            <v>0.2279224</v>
          </cell>
          <cell r="AV97">
            <v>0.23385510000000001</v>
          </cell>
          <cell r="AW97">
            <v>0.23518990000000001</v>
          </cell>
          <cell r="AX97">
            <v>0.2365247</v>
          </cell>
          <cell r="AY97">
            <v>0.2365247</v>
          </cell>
          <cell r="AZ97">
            <v>0.2365247</v>
          </cell>
          <cell r="BA97">
            <v>0.2365247</v>
          </cell>
          <cell r="BB97">
            <v>0.13988159999999999</v>
          </cell>
          <cell r="BC97">
            <v>0.11977160000000001</v>
          </cell>
          <cell r="BD97">
            <v>0.11977160000000001</v>
          </cell>
          <cell r="BE97">
            <v>0.1497716</v>
          </cell>
          <cell r="BF97">
            <v>0.16977159999999999</v>
          </cell>
          <cell r="BG97">
            <v>0.21724370000000001</v>
          </cell>
          <cell r="BH97">
            <v>0.2279224</v>
          </cell>
          <cell r="BI97">
            <v>0.23385510000000001</v>
          </cell>
          <cell r="BJ97">
            <v>0.23518990000000001</v>
          </cell>
          <cell r="BK97">
            <v>0.2365247</v>
          </cell>
          <cell r="IJ97">
            <v>21</v>
          </cell>
          <cell r="IK97" t="str">
            <v>Rockport 1-2</v>
          </cell>
          <cell r="IL97">
            <v>-2.42</v>
          </cell>
          <cell r="IM97">
            <v>-2.27</v>
          </cell>
          <cell r="IN97">
            <v>-1.17</v>
          </cell>
          <cell r="IO97">
            <v>-2.15</v>
          </cell>
          <cell r="IP97">
            <v>-2.0699999999999998</v>
          </cell>
          <cell r="IQ97">
            <v>-2.44</v>
          </cell>
          <cell r="IR97">
            <v>-2.69</v>
          </cell>
          <cell r="IS97">
            <v>-2.65</v>
          </cell>
          <cell r="IT97">
            <v>-2.2999999999999998</v>
          </cell>
          <cell r="IU97">
            <v>-0.54</v>
          </cell>
          <cell r="IV97">
            <v>-1.48</v>
          </cell>
          <cell r="IW97">
            <v>-2.0099999999999998</v>
          </cell>
        </row>
        <row r="98">
          <cell r="AK98">
            <v>45597</v>
          </cell>
          <cell r="AL98">
            <v>0.14183560000000001</v>
          </cell>
          <cell r="AM98">
            <v>0.1222265</v>
          </cell>
          <cell r="AN98">
            <v>0.1222265</v>
          </cell>
          <cell r="AO98">
            <v>0.15222649999999999</v>
          </cell>
          <cell r="AP98">
            <v>0.1722265</v>
          </cell>
          <cell r="AQ98">
            <v>0.24222650000000001</v>
          </cell>
          <cell r="AR98">
            <v>0.24222650000000001</v>
          </cell>
          <cell r="AS98">
            <v>0.24222650000000001</v>
          </cell>
          <cell r="AT98">
            <v>0.1803292</v>
          </cell>
          <cell r="AU98">
            <v>0.18566859999999999</v>
          </cell>
          <cell r="AV98">
            <v>0.1916012</v>
          </cell>
          <cell r="AW98">
            <v>0.192936</v>
          </cell>
          <cell r="AX98">
            <v>0.1942709</v>
          </cell>
          <cell r="AY98">
            <v>0.1942709</v>
          </cell>
          <cell r="AZ98">
            <v>0.1942709</v>
          </cell>
          <cell r="BA98">
            <v>0.1942709</v>
          </cell>
          <cell r="BB98">
            <v>0.14183560000000001</v>
          </cell>
          <cell r="BC98">
            <v>0.1222265</v>
          </cell>
          <cell r="BD98">
            <v>0.1222265</v>
          </cell>
          <cell r="BE98">
            <v>0.15222649999999999</v>
          </cell>
          <cell r="BF98">
            <v>0.1722265</v>
          </cell>
          <cell r="BG98">
            <v>0.1803292</v>
          </cell>
          <cell r="BH98">
            <v>0.18566859999999999</v>
          </cell>
          <cell r="BI98">
            <v>0.1916012</v>
          </cell>
          <cell r="BJ98">
            <v>0.192936</v>
          </cell>
          <cell r="BK98">
            <v>0.1942709</v>
          </cell>
          <cell r="IJ98">
            <v>22</v>
          </cell>
          <cell r="IK98" t="str">
            <v>Tanners Crk 1-4</v>
          </cell>
          <cell r="IL98">
            <v>0</v>
          </cell>
          <cell r="IM98">
            <v>0</v>
          </cell>
          <cell r="IN98">
            <v>0</v>
          </cell>
          <cell r="IO98">
            <v>0</v>
          </cell>
          <cell r="IP98">
            <v>0</v>
          </cell>
          <cell r="IQ98">
            <v>0</v>
          </cell>
          <cell r="IR98">
            <v>0</v>
          </cell>
          <cell r="IS98">
            <v>0</v>
          </cell>
          <cell r="IT98">
            <v>0</v>
          </cell>
          <cell r="IU98">
            <v>0</v>
          </cell>
          <cell r="IV98">
            <v>0</v>
          </cell>
          <cell r="IW98">
            <v>0</v>
          </cell>
        </row>
        <row r="99">
          <cell r="AK99">
            <v>45627</v>
          </cell>
          <cell r="AL99">
            <v>0.15101329999999999</v>
          </cell>
          <cell r="AM99">
            <v>0.12714400000000001</v>
          </cell>
          <cell r="AN99">
            <v>0.12714400000000001</v>
          </cell>
          <cell r="AO99">
            <v>0.15714400000000001</v>
          </cell>
          <cell r="AP99">
            <v>0.177144</v>
          </cell>
          <cell r="AQ99">
            <v>0.247144</v>
          </cell>
          <cell r="AR99">
            <v>0.247144</v>
          </cell>
          <cell r="AS99">
            <v>0.247144</v>
          </cell>
          <cell r="AT99">
            <v>0.1378384</v>
          </cell>
          <cell r="AU99">
            <v>0.14317779999999999</v>
          </cell>
          <cell r="AV99">
            <v>0.1491104</v>
          </cell>
          <cell r="AW99">
            <v>0.1504452</v>
          </cell>
          <cell r="AX99">
            <v>0.1517801</v>
          </cell>
          <cell r="AY99">
            <v>0.1517801</v>
          </cell>
          <cell r="AZ99">
            <v>0.1517801</v>
          </cell>
          <cell r="BA99">
            <v>0.1517801</v>
          </cell>
          <cell r="BB99">
            <v>0.15101329999999999</v>
          </cell>
          <cell r="BC99">
            <v>0.12714400000000001</v>
          </cell>
          <cell r="BD99">
            <v>0.12714400000000001</v>
          </cell>
          <cell r="BE99">
            <v>0.15714400000000001</v>
          </cell>
          <cell r="BF99">
            <v>0.177144</v>
          </cell>
          <cell r="BG99">
            <v>0.1378384</v>
          </cell>
          <cell r="BH99">
            <v>0.14317779999999999</v>
          </cell>
          <cell r="BI99">
            <v>0.1491104</v>
          </cell>
          <cell r="BJ99">
            <v>0.1504452</v>
          </cell>
          <cell r="BK99">
            <v>0.1517801</v>
          </cell>
          <cell r="IJ99">
            <v>23</v>
          </cell>
          <cell r="IK99" t="str">
            <v>Zimmer AEP</v>
          </cell>
          <cell r="IL99">
            <v>0</v>
          </cell>
          <cell r="IM99">
            <v>0</v>
          </cell>
          <cell r="IN99">
            <v>0</v>
          </cell>
          <cell r="IO99">
            <v>0</v>
          </cell>
          <cell r="IP99">
            <v>0</v>
          </cell>
          <cell r="IQ99">
            <v>0</v>
          </cell>
          <cell r="IR99">
            <v>0</v>
          </cell>
          <cell r="IS99">
            <v>0</v>
          </cell>
          <cell r="IT99">
            <v>0</v>
          </cell>
          <cell r="IU99">
            <v>0</v>
          </cell>
          <cell r="IV99">
            <v>0</v>
          </cell>
          <cell r="IW99">
            <v>0</v>
          </cell>
        </row>
        <row r="100">
          <cell r="AK100">
            <v>45658</v>
          </cell>
          <cell r="AL100">
            <v>0.170711</v>
          </cell>
          <cell r="AM100">
            <v>0.13936390000000001</v>
          </cell>
          <cell r="AN100">
            <v>0.1293639</v>
          </cell>
          <cell r="AO100">
            <v>0.1268639</v>
          </cell>
          <cell r="AP100">
            <v>0.13686390000000001</v>
          </cell>
          <cell r="AQ100">
            <v>0.19686390000000001</v>
          </cell>
          <cell r="AR100">
            <v>0.19686390000000001</v>
          </cell>
          <cell r="AS100">
            <v>0.19686390000000001</v>
          </cell>
          <cell r="AT100">
            <v>0.15975839999999999</v>
          </cell>
          <cell r="AU100">
            <v>0.16376299999999999</v>
          </cell>
          <cell r="AV100">
            <v>0.16821240000000001</v>
          </cell>
          <cell r="AW100">
            <v>0.16921359999999999</v>
          </cell>
          <cell r="AX100">
            <v>0.1702147</v>
          </cell>
          <cell r="AY100">
            <v>0.1702147</v>
          </cell>
          <cell r="AZ100">
            <v>0.1702147</v>
          </cell>
          <cell r="BA100">
            <v>0.1702147</v>
          </cell>
          <cell r="BB100">
            <v>0.170711</v>
          </cell>
          <cell r="BC100">
            <v>0.13936390000000001</v>
          </cell>
          <cell r="BD100">
            <v>0.1293639</v>
          </cell>
          <cell r="BE100">
            <v>0.1268639</v>
          </cell>
          <cell r="BF100">
            <v>0.13686390000000001</v>
          </cell>
          <cell r="BG100">
            <v>0.15975839999999999</v>
          </cell>
          <cell r="BH100">
            <v>0.16376299999999999</v>
          </cell>
          <cell r="BI100">
            <v>0.16821240000000001</v>
          </cell>
          <cell r="BJ100">
            <v>0.16921359999999999</v>
          </cell>
          <cell r="BK100">
            <v>0.1702147</v>
          </cell>
          <cell r="IJ100">
            <v>24</v>
          </cell>
          <cell r="IK100" t="str">
            <v>Turk 1</v>
          </cell>
          <cell r="IL100">
            <v>0</v>
          </cell>
          <cell r="IM100">
            <v>0</v>
          </cell>
          <cell r="IN100">
            <v>0</v>
          </cell>
          <cell r="IO100">
            <v>0</v>
          </cell>
          <cell r="IP100">
            <v>0</v>
          </cell>
          <cell r="IQ100">
            <v>0</v>
          </cell>
          <cell r="IR100">
            <v>0</v>
          </cell>
          <cell r="IS100">
            <v>0</v>
          </cell>
          <cell r="IT100">
            <v>0</v>
          </cell>
          <cell r="IU100">
            <v>0</v>
          </cell>
          <cell r="IV100">
            <v>0</v>
          </cell>
          <cell r="IW100">
            <v>0</v>
          </cell>
        </row>
        <row r="101">
          <cell r="AK101">
            <v>45689</v>
          </cell>
          <cell r="AL101">
            <v>0.16825180000000001</v>
          </cell>
          <cell r="AM101">
            <v>0.13700599999999999</v>
          </cell>
          <cell r="AN101">
            <v>0.12700600000000001</v>
          </cell>
          <cell r="AO101">
            <v>0.12450600000000001</v>
          </cell>
          <cell r="AP101">
            <v>0.13450599999999999</v>
          </cell>
          <cell r="AQ101">
            <v>0.19450600000000001</v>
          </cell>
          <cell r="AR101">
            <v>0.19450600000000001</v>
          </cell>
          <cell r="AS101">
            <v>0.19450600000000001</v>
          </cell>
          <cell r="AT101">
            <v>0.1589325</v>
          </cell>
          <cell r="AU101">
            <v>0.1629371</v>
          </cell>
          <cell r="AV101">
            <v>0.16738649999999999</v>
          </cell>
          <cell r="AW101">
            <v>0.1683877</v>
          </cell>
          <cell r="AX101">
            <v>0.16938880000000001</v>
          </cell>
          <cell r="AY101">
            <v>0.16938880000000001</v>
          </cell>
          <cell r="AZ101">
            <v>0.16938880000000001</v>
          </cell>
          <cell r="BA101">
            <v>0.16938880000000001</v>
          </cell>
          <cell r="BB101">
            <v>0.16825180000000001</v>
          </cell>
          <cell r="BC101">
            <v>0.13700599999999999</v>
          </cell>
          <cell r="BD101">
            <v>0.12700600000000001</v>
          </cell>
          <cell r="BE101">
            <v>0.12450600000000001</v>
          </cell>
          <cell r="BF101">
            <v>0.13450599999999999</v>
          </cell>
          <cell r="BG101">
            <v>0.1589325</v>
          </cell>
          <cell r="BH101">
            <v>0.1629371</v>
          </cell>
          <cell r="BI101">
            <v>0.16738649999999999</v>
          </cell>
          <cell r="BJ101">
            <v>0.1683877</v>
          </cell>
          <cell r="BK101">
            <v>0.16938880000000001</v>
          </cell>
          <cell r="IJ101">
            <v>25</v>
          </cell>
          <cell r="IK101" t="str">
            <v xml:space="preserve">Oklaunion  </v>
          </cell>
          <cell r="IL101">
            <v>0</v>
          </cell>
          <cell r="IM101">
            <v>0</v>
          </cell>
          <cell r="IN101">
            <v>0</v>
          </cell>
          <cell r="IO101">
            <v>0</v>
          </cell>
          <cell r="IP101">
            <v>0</v>
          </cell>
          <cell r="IQ101">
            <v>0</v>
          </cell>
          <cell r="IR101">
            <v>0</v>
          </cell>
          <cell r="IS101">
            <v>0</v>
          </cell>
          <cell r="IT101">
            <v>0</v>
          </cell>
          <cell r="IU101">
            <v>0</v>
          </cell>
          <cell r="IV101">
            <v>0</v>
          </cell>
          <cell r="IW101">
            <v>0</v>
          </cell>
        </row>
        <row r="102">
          <cell r="AK102">
            <v>45717</v>
          </cell>
          <cell r="AL102">
            <v>0.16586970000000001</v>
          </cell>
          <cell r="AM102">
            <v>0.13470579999999999</v>
          </cell>
          <cell r="AN102">
            <v>0.12470580000000001</v>
          </cell>
          <cell r="AO102">
            <v>0.1222058</v>
          </cell>
          <cell r="AP102">
            <v>0.13220580000000001</v>
          </cell>
          <cell r="AQ102">
            <v>0.20220579999999999</v>
          </cell>
          <cell r="AR102">
            <v>0.20220579999999999</v>
          </cell>
          <cell r="AS102">
            <v>0.20220579999999999</v>
          </cell>
          <cell r="AT102">
            <v>0.1389011</v>
          </cell>
          <cell r="AU102">
            <v>0.1429057</v>
          </cell>
          <cell r="AV102">
            <v>0.14735509999999999</v>
          </cell>
          <cell r="AW102">
            <v>0.14835619999999999</v>
          </cell>
          <cell r="AX102">
            <v>0.1493574</v>
          </cell>
          <cell r="AY102">
            <v>0.1493574</v>
          </cell>
          <cell r="AZ102">
            <v>0.1493574</v>
          </cell>
          <cell r="BA102">
            <v>0.1493574</v>
          </cell>
          <cell r="BB102">
            <v>0.16586970000000001</v>
          </cell>
          <cell r="BC102">
            <v>0.13470579999999999</v>
          </cell>
          <cell r="BD102">
            <v>0.12470580000000001</v>
          </cell>
          <cell r="BE102">
            <v>0.1222058</v>
          </cell>
          <cell r="BF102">
            <v>0.13220580000000001</v>
          </cell>
          <cell r="BG102">
            <v>0.1389011</v>
          </cell>
          <cell r="BH102">
            <v>0.1429057</v>
          </cell>
          <cell r="BI102">
            <v>0.14735509999999999</v>
          </cell>
          <cell r="BJ102">
            <v>0.14835619999999999</v>
          </cell>
          <cell r="BK102">
            <v>0.1493574</v>
          </cell>
          <cell r="IJ102">
            <v>26</v>
          </cell>
          <cell r="IK102" t="str">
            <v>Waterford</v>
          </cell>
          <cell r="IL102">
            <v>0</v>
          </cell>
          <cell r="IM102">
            <v>0</v>
          </cell>
          <cell r="IN102">
            <v>0</v>
          </cell>
          <cell r="IO102">
            <v>0</v>
          </cell>
          <cell r="IP102">
            <v>0</v>
          </cell>
          <cell r="IQ102">
            <v>0</v>
          </cell>
          <cell r="IR102">
            <v>0</v>
          </cell>
          <cell r="IS102">
            <v>0</v>
          </cell>
          <cell r="IT102">
            <v>0</v>
          </cell>
          <cell r="IU102">
            <v>0</v>
          </cell>
          <cell r="IV102">
            <v>0</v>
          </cell>
          <cell r="IW102">
            <v>0</v>
          </cell>
        </row>
        <row r="103">
          <cell r="AK103">
            <v>45748</v>
          </cell>
          <cell r="AL103">
            <v>0.15826000000000001</v>
          </cell>
          <cell r="AM103">
            <v>0.12698780000000001</v>
          </cell>
          <cell r="AN103">
            <v>0.1169878</v>
          </cell>
          <cell r="AO103">
            <v>0.1169878</v>
          </cell>
          <cell r="AP103">
            <v>0.12698780000000001</v>
          </cell>
          <cell r="AQ103">
            <v>0.19698779999999999</v>
          </cell>
          <cell r="AR103">
            <v>0.19698779999999999</v>
          </cell>
          <cell r="AS103">
            <v>0.19698779999999999</v>
          </cell>
          <cell r="AT103">
            <v>0.1520774</v>
          </cell>
          <cell r="AU103">
            <v>0.1560819</v>
          </cell>
          <cell r="AV103">
            <v>0.16053139999999999</v>
          </cell>
          <cell r="AW103">
            <v>0.1615325</v>
          </cell>
          <cell r="AX103">
            <v>0.1625336</v>
          </cell>
          <cell r="AY103">
            <v>0.1625336</v>
          </cell>
          <cell r="AZ103">
            <v>0.1625336</v>
          </cell>
          <cell r="BA103">
            <v>0.1625336</v>
          </cell>
          <cell r="BB103">
            <v>0.15826000000000001</v>
          </cell>
          <cell r="BC103">
            <v>0.12698780000000001</v>
          </cell>
          <cell r="BD103">
            <v>0.1169878</v>
          </cell>
          <cell r="BE103">
            <v>0.1169878</v>
          </cell>
          <cell r="BF103">
            <v>0.12698780000000001</v>
          </cell>
          <cell r="BG103">
            <v>0.1520774</v>
          </cell>
          <cell r="BH103">
            <v>0.1560819</v>
          </cell>
          <cell r="BI103">
            <v>0.16053139999999999</v>
          </cell>
          <cell r="BJ103">
            <v>0.1615325</v>
          </cell>
          <cell r="BK103">
            <v>0.1625336</v>
          </cell>
          <cell r="IJ103">
            <v>27</v>
          </cell>
          <cell r="IK103" t="str">
            <v>Davis</v>
          </cell>
          <cell r="IL103">
            <v>0</v>
          </cell>
          <cell r="IM103">
            <v>0</v>
          </cell>
          <cell r="IN103">
            <v>0</v>
          </cell>
          <cell r="IO103">
            <v>0</v>
          </cell>
          <cell r="IP103">
            <v>0</v>
          </cell>
          <cell r="IQ103">
            <v>0</v>
          </cell>
          <cell r="IR103">
            <v>0</v>
          </cell>
          <cell r="IS103">
            <v>0</v>
          </cell>
          <cell r="IT103">
            <v>0</v>
          </cell>
          <cell r="IU103">
            <v>0</v>
          </cell>
          <cell r="IV103">
            <v>0</v>
          </cell>
          <cell r="IW103">
            <v>0</v>
          </cell>
        </row>
        <row r="104">
          <cell r="AK104">
            <v>45778</v>
          </cell>
          <cell r="AL104">
            <v>0.14911269999999999</v>
          </cell>
          <cell r="AM104">
            <v>0.1176446</v>
          </cell>
          <cell r="AN104">
            <v>0.10764459999999999</v>
          </cell>
          <cell r="AO104">
            <v>0.10764459999999999</v>
          </cell>
          <cell r="AP104">
            <v>0.1176446</v>
          </cell>
          <cell r="AQ104">
            <v>0.17764460000000001</v>
          </cell>
          <cell r="AR104">
            <v>0.17764460000000001</v>
          </cell>
          <cell r="AS104">
            <v>0.17764460000000001</v>
          </cell>
          <cell r="AT104">
            <v>0.21287149999999999</v>
          </cell>
          <cell r="AU104">
            <v>0.21687600000000001</v>
          </cell>
          <cell r="AV104">
            <v>0.22132550000000001</v>
          </cell>
          <cell r="AW104">
            <v>0.22232660000000001</v>
          </cell>
          <cell r="AX104">
            <v>0.22332769999999999</v>
          </cell>
          <cell r="AY104">
            <v>0.22332769999999999</v>
          </cell>
          <cell r="AZ104">
            <v>0.22332769999999999</v>
          </cell>
          <cell r="BA104">
            <v>0.22332769999999999</v>
          </cell>
          <cell r="BB104">
            <v>0.14911269999999999</v>
          </cell>
          <cell r="BC104">
            <v>0.1176446</v>
          </cell>
          <cell r="BD104">
            <v>0.10764459999999999</v>
          </cell>
          <cell r="BE104">
            <v>0.10764459999999999</v>
          </cell>
          <cell r="BF104">
            <v>0.1176446</v>
          </cell>
          <cell r="BG104">
            <v>0.21287149999999999</v>
          </cell>
          <cell r="BH104">
            <v>0.21687600000000001</v>
          </cell>
          <cell r="BI104">
            <v>0.22132550000000001</v>
          </cell>
          <cell r="BJ104">
            <v>0.22232660000000001</v>
          </cell>
          <cell r="BK104">
            <v>0.22332769999999999</v>
          </cell>
          <cell r="IJ104">
            <v>28</v>
          </cell>
          <cell r="IK104" t="str">
            <v>Joslin 1</v>
          </cell>
          <cell r="IL104">
            <v>0</v>
          </cell>
          <cell r="IM104">
            <v>0</v>
          </cell>
          <cell r="IN104">
            <v>0</v>
          </cell>
          <cell r="IO104">
            <v>0</v>
          </cell>
          <cell r="IP104">
            <v>0</v>
          </cell>
          <cell r="IQ104">
            <v>0</v>
          </cell>
          <cell r="IR104">
            <v>0</v>
          </cell>
          <cell r="IS104">
            <v>0</v>
          </cell>
          <cell r="IT104">
            <v>0</v>
          </cell>
          <cell r="IU104">
            <v>0</v>
          </cell>
          <cell r="IV104">
            <v>0</v>
          </cell>
          <cell r="IW104">
            <v>0</v>
          </cell>
        </row>
        <row r="105">
          <cell r="AK105">
            <v>45809</v>
          </cell>
          <cell r="AL105">
            <v>0.1542502</v>
          </cell>
          <cell r="AM105">
            <v>0.1231814</v>
          </cell>
          <cell r="AN105">
            <v>0.1131814</v>
          </cell>
          <cell r="AO105">
            <v>0.1131814</v>
          </cell>
          <cell r="AP105">
            <v>0.1231814</v>
          </cell>
          <cell r="AQ105">
            <v>0.1931814</v>
          </cell>
          <cell r="AR105">
            <v>0.1931814</v>
          </cell>
          <cell r="AS105">
            <v>0.1931814</v>
          </cell>
          <cell r="AT105">
            <v>0.22870969999999999</v>
          </cell>
          <cell r="AU105">
            <v>0.23271420000000001</v>
          </cell>
          <cell r="AV105">
            <v>0.2371636</v>
          </cell>
          <cell r="AW105">
            <v>0.23816480000000001</v>
          </cell>
          <cell r="AX105">
            <v>0.23916589999999999</v>
          </cell>
          <cell r="AY105">
            <v>0.23916589999999999</v>
          </cell>
          <cell r="AZ105">
            <v>0.23916589999999999</v>
          </cell>
          <cell r="BA105">
            <v>0.23916589999999999</v>
          </cell>
          <cell r="BB105">
            <v>0.1542502</v>
          </cell>
          <cell r="BC105">
            <v>0.1231814</v>
          </cell>
          <cell r="BD105">
            <v>0.1131814</v>
          </cell>
          <cell r="BE105">
            <v>0.1131814</v>
          </cell>
          <cell r="BF105">
            <v>0.1231814</v>
          </cell>
          <cell r="BG105">
            <v>0.22870969999999999</v>
          </cell>
          <cell r="BH105">
            <v>0.23271420000000001</v>
          </cell>
          <cell r="BI105">
            <v>0.2371636</v>
          </cell>
          <cell r="BJ105">
            <v>0.23816480000000001</v>
          </cell>
          <cell r="BK105">
            <v>0.23916589999999999</v>
          </cell>
          <cell r="IJ105">
            <v>29</v>
          </cell>
          <cell r="IK105" t="str">
            <v xml:space="preserve">Fort Phantom </v>
          </cell>
          <cell r="IL105">
            <v>0</v>
          </cell>
          <cell r="IM105">
            <v>0</v>
          </cell>
          <cell r="IN105">
            <v>0</v>
          </cell>
          <cell r="IO105">
            <v>0</v>
          </cell>
          <cell r="IP105">
            <v>0</v>
          </cell>
          <cell r="IQ105">
            <v>0</v>
          </cell>
          <cell r="IR105">
            <v>0</v>
          </cell>
          <cell r="IS105">
            <v>0</v>
          </cell>
          <cell r="IT105">
            <v>0</v>
          </cell>
          <cell r="IU105">
            <v>0</v>
          </cell>
          <cell r="IV105">
            <v>0</v>
          </cell>
          <cell r="IW105">
            <v>0</v>
          </cell>
        </row>
        <row r="106">
          <cell r="AK106">
            <v>45839</v>
          </cell>
          <cell r="AL106">
            <v>0.17364760000000001</v>
          </cell>
          <cell r="AM106">
            <v>0.14348949999999999</v>
          </cell>
          <cell r="AN106">
            <v>0.13348940000000001</v>
          </cell>
          <cell r="AO106">
            <v>0.13348940000000001</v>
          </cell>
          <cell r="AP106">
            <v>0.1534895</v>
          </cell>
          <cell r="AQ106">
            <v>0.2234894</v>
          </cell>
          <cell r="AR106">
            <v>0.2234894</v>
          </cell>
          <cell r="AS106">
            <v>0.2234894</v>
          </cell>
          <cell r="AT106">
            <v>0.21469240000000001</v>
          </cell>
          <cell r="AU106">
            <v>0.2186969</v>
          </cell>
          <cell r="AV106">
            <v>0.22314639999999999</v>
          </cell>
          <cell r="AW106">
            <v>0.2241475</v>
          </cell>
          <cell r="AX106">
            <v>0.2251486</v>
          </cell>
          <cell r="AY106">
            <v>0.2251486</v>
          </cell>
          <cell r="AZ106">
            <v>0.2251486</v>
          </cell>
          <cell r="BA106">
            <v>0.2251486</v>
          </cell>
          <cell r="BB106">
            <v>0.17364760000000001</v>
          </cell>
          <cell r="BC106">
            <v>0.14348949999999999</v>
          </cell>
          <cell r="BD106">
            <v>0.13348940000000001</v>
          </cell>
          <cell r="BE106">
            <v>0.13348940000000001</v>
          </cell>
          <cell r="BF106">
            <v>0.1534895</v>
          </cell>
          <cell r="BG106">
            <v>0.21469240000000001</v>
          </cell>
          <cell r="BH106">
            <v>0.2186969</v>
          </cell>
          <cell r="BI106">
            <v>0.22314639999999999</v>
          </cell>
          <cell r="BJ106">
            <v>0.2241475</v>
          </cell>
          <cell r="BK106">
            <v>0.2251486</v>
          </cell>
          <cell r="IJ106">
            <v>30</v>
          </cell>
          <cell r="IK106" t="str">
            <v>Ceredo</v>
          </cell>
          <cell r="IL106">
            <v>-0.9</v>
          </cell>
          <cell r="IM106">
            <v>-0.85</v>
          </cell>
          <cell r="IN106">
            <v>-0.7</v>
          </cell>
          <cell r="IO106">
            <v>-1.1100000000000001</v>
          </cell>
          <cell r="IP106">
            <v>-1.07</v>
          </cell>
          <cell r="IQ106">
            <v>-1.19</v>
          </cell>
          <cell r="IR106">
            <v>-1.47</v>
          </cell>
          <cell r="IS106">
            <v>-1.25</v>
          </cell>
          <cell r="IT106">
            <v>-1.1499999999999999</v>
          </cell>
          <cell r="IU106">
            <v>-0.6</v>
          </cell>
          <cell r="IV106">
            <v>-0.75</v>
          </cell>
          <cell r="IW106">
            <v>-0.77</v>
          </cell>
        </row>
        <row r="107">
          <cell r="AK107">
            <v>45870</v>
          </cell>
          <cell r="AL107">
            <v>0.17126440000000001</v>
          </cell>
          <cell r="AM107">
            <v>0.14119680000000001</v>
          </cell>
          <cell r="AN107">
            <v>0.1111968</v>
          </cell>
          <cell r="AO107">
            <v>0.1111968</v>
          </cell>
          <cell r="AP107">
            <v>0.1311968</v>
          </cell>
          <cell r="AQ107">
            <v>0.20119680000000001</v>
          </cell>
          <cell r="AR107">
            <v>0.20119680000000001</v>
          </cell>
          <cell r="AS107">
            <v>0.20119680000000001</v>
          </cell>
          <cell r="AT107">
            <v>0.2117252</v>
          </cell>
          <cell r="AU107">
            <v>0.2157297</v>
          </cell>
          <cell r="AV107">
            <v>0.22017919999999999</v>
          </cell>
          <cell r="AW107">
            <v>0.2211803</v>
          </cell>
          <cell r="AX107">
            <v>0.2221814</v>
          </cell>
          <cell r="AY107">
            <v>0.2221814</v>
          </cell>
          <cell r="AZ107">
            <v>0.2221814</v>
          </cell>
          <cell r="BA107">
            <v>0.2221814</v>
          </cell>
          <cell r="BB107">
            <v>0.17126440000000001</v>
          </cell>
          <cell r="BC107">
            <v>0.14119680000000001</v>
          </cell>
          <cell r="BD107">
            <v>0.1111968</v>
          </cell>
          <cell r="BE107">
            <v>0.1111968</v>
          </cell>
          <cell r="BF107">
            <v>0.1311968</v>
          </cell>
          <cell r="BG107">
            <v>0.2117252</v>
          </cell>
          <cell r="BH107">
            <v>0.2157297</v>
          </cell>
          <cell r="BI107">
            <v>0.22017919999999999</v>
          </cell>
          <cell r="BJ107">
            <v>0.2211803</v>
          </cell>
          <cell r="BK107">
            <v>0.2221814</v>
          </cell>
          <cell r="IJ107">
            <v>31</v>
          </cell>
          <cell r="IK107" t="str">
            <v>Bates</v>
          </cell>
          <cell r="IL107">
            <v>0</v>
          </cell>
          <cell r="IM107">
            <v>0</v>
          </cell>
          <cell r="IN107">
            <v>0</v>
          </cell>
          <cell r="IO107">
            <v>0</v>
          </cell>
          <cell r="IP107">
            <v>0</v>
          </cell>
          <cell r="IQ107">
            <v>0</v>
          </cell>
          <cell r="IR107">
            <v>0</v>
          </cell>
          <cell r="IS107">
            <v>0</v>
          </cell>
          <cell r="IT107">
            <v>0</v>
          </cell>
          <cell r="IU107">
            <v>0</v>
          </cell>
          <cell r="IV107">
            <v>0</v>
          </cell>
          <cell r="IW107">
            <v>0</v>
          </cell>
        </row>
        <row r="108">
          <cell r="AK108">
            <v>45901</v>
          </cell>
          <cell r="AL108">
            <v>0.1459876</v>
          </cell>
          <cell r="AM108">
            <v>0.12327</v>
          </cell>
          <cell r="AN108">
            <v>9.3270000000000006E-2</v>
          </cell>
          <cell r="AO108">
            <v>9.3270000000000006E-2</v>
          </cell>
          <cell r="AP108">
            <v>0.10327</v>
          </cell>
          <cell r="AQ108">
            <v>0.19327</v>
          </cell>
          <cell r="AR108">
            <v>0.19327</v>
          </cell>
          <cell r="AS108">
            <v>0.19327</v>
          </cell>
          <cell r="AT108">
            <v>0.24433260000000001</v>
          </cell>
          <cell r="AU108">
            <v>0.24833710000000001</v>
          </cell>
          <cell r="AV108">
            <v>0.25278650000000003</v>
          </cell>
          <cell r="AW108">
            <v>0.2537877</v>
          </cell>
          <cell r="AX108">
            <v>0.25478879999999998</v>
          </cell>
          <cell r="AY108">
            <v>0.25478879999999998</v>
          </cell>
          <cell r="AZ108">
            <v>0.25478879999999998</v>
          </cell>
          <cell r="BA108">
            <v>0.25478879999999998</v>
          </cell>
          <cell r="BB108">
            <v>0.1459876</v>
          </cell>
          <cell r="BC108">
            <v>0.12327</v>
          </cell>
          <cell r="BD108">
            <v>9.3270000000000006E-2</v>
          </cell>
          <cell r="BE108">
            <v>9.3270000000000006E-2</v>
          </cell>
          <cell r="BF108">
            <v>0.10327</v>
          </cell>
          <cell r="BG108">
            <v>0.24433260000000001</v>
          </cell>
          <cell r="BH108">
            <v>0.24833710000000001</v>
          </cell>
          <cell r="BI108">
            <v>0.25278650000000003</v>
          </cell>
          <cell r="BJ108">
            <v>0.2537877</v>
          </cell>
          <cell r="BK108">
            <v>0.25478879999999998</v>
          </cell>
          <cell r="IJ108">
            <v>32</v>
          </cell>
          <cell r="IK108" t="str">
            <v>Darby</v>
          </cell>
          <cell r="IL108">
            <v>0</v>
          </cell>
          <cell r="IM108">
            <v>0</v>
          </cell>
          <cell r="IN108">
            <v>0</v>
          </cell>
          <cell r="IO108">
            <v>0</v>
          </cell>
          <cell r="IP108">
            <v>0</v>
          </cell>
          <cell r="IQ108">
            <v>0</v>
          </cell>
          <cell r="IR108">
            <v>0</v>
          </cell>
          <cell r="IS108">
            <v>0</v>
          </cell>
          <cell r="IT108">
            <v>0</v>
          </cell>
          <cell r="IU108">
            <v>0</v>
          </cell>
          <cell r="IV108">
            <v>0</v>
          </cell>
          <cell r="IW108">
            <v>0</v>
          </cell>
        </row>
        <row r="109">
          <cell r="AK109">
            <v>45931</v>
          </cell>
          <cell r="AL109">
            <v>0.13362840000000001</v>
          </cell>
          <cell r="AM109">
            <v>0.1148706</v>
          </cell>
          <cell r="AN109">
            <v>0.1148706</v>
          </cell>
          <cell r="AO109">
            <v>0.14487059999999999</v>
          </cell>
          <cell r="AP109">
            <v>0.1548706</v>
          </cell>
          <cell r="AQ109">
            <v>0.2248706</v>
          </cell>
          <cell r="AR109">
            <v>0.2248706</v>
          </cell>
          <cell r="AS109">
            <v>0.2248706</v>
          </cell>
          <cell r="AT109">
            <v>0.21352370000000001</v>
          </cell>
          <cell r="AU109">
            <v>0.2215328</v>
          </cell>
          <cell r="AV109">
            <v>0.22598219999999999</v>
          </cell>
          <cell r="AW109">
            <v>0.2269834</v>
          </cell>
          <cell r="AX109">
            <v>0.22798450000000001</v>
          </cell>
          <cell r="AY109">
            <v>0.22798450000000001</v>
          </cell>
          <cell r="AZ109">
            <v>0.22798450000000001</v>
          </cell>
          <cell r="BA109">
            <v>0.22798450000000001</v>
          </cell>
          <cell r="BB109">
            <v>0.13362840000000001</v>
          </cell>
          <cell r="BC109">
            <v>0.1148706</v>
          </cell>
          <cell r="BD109">
            <v>0.1148706</v>
          </cell>
          <cell r="BE109">
            <v>0.14487059999999999</v>
          </cell>
          <cell r="BF109">
            <v>0.1548706</v>
          </cell>
          <cell r="BG109">
            <v>0.21352370000000001</v>
          </cell>
          <cell r="BH109">
            <v>0.2215328</v>
          </cell>
          <cell r="BI109">
            <v>0.22598219999999999</v>
          </cell>
          <cell r="BJ109">
            <v>0.2269834</v>
          </cell>
          <cell r="BK109">
            <v>0.22798450000000001</v>
          </cell>
          <cell r="IJ109">
            <v>33</v>
          </cell>
          <cell r="IK109" t="str">
            <v>Lawrenceburg</v>
          </cell>
          <cell r="IL109">
            <v>0</v>
          </cell>
          <cell r="IM109">
            <v>0</v>
          </cell>
          <cell r="IN109">
            <v>0</v>
          </cell>
          <cell r="IO109">
            <v>0</v>
          </cell>
          <cell r="IP109">
            <v>0</v>
          </cell>
          <cell r="IQ109">
            <v>0</v>
          </cell>
          <cell r="IR109">
            <v>0</v>
          </cell>
          <cell r="IS109">
            <v>0</v>
          </cell>
          <cell r="IT109">
            <v>0</v>
          </cell>
          <cell r="IU109">
            <v>0</v>
          </cell>
          <cell r="IV109">
            <v>0</v>
          </cell>
          <cell r="IW109">
            <v>0</v>
          </cell>
        </row>
        <row r="110">
          <cell r="AK110">
            <v>45962</v>
          </cell>
          <cell r="AL110">
            <v>0.13550319999999999</v>
          </cell>
          <cell r="AM110">
            <v>0.1171978</v>
          </cell>
          <cell r="AN110">
            <v>0.1171978</v>
          </cell>
          <cell r="AO110">
            <v>0.14719779999999999</v>
          </cell>
          <cell r="AP110">
            <v>0.1571978</v>
          </cell>
          <cell r="AQ110">
            <v>0.22719780000000001</v>
          </cell>
          <cell r="AR110">
            <v>0.22719780000000001</v>
          </cell>
          <cell r="AS110">
            <v>0.22719780000000001</v>
          </cell>
          <cell r="AT110">
            <v>0.17718400000000001</v>
          </cell>
          <cell r="AU110">
            <v>0.1811885</v>
          </cell>
          <cell r="AV110">
            <v>0.185638</v>
          </cell>
          <cell r="AW110">
            <v>0.1866391</v>
          </cell>
          <cell r="AX110">
            <v>0.18764020000000001</v>
          </cell>
          <cell r="AY110">
            <v>0.18764020000000001</v>
          </cell>
          <cell r="AZ110">
            <v>0.18764020000000001</v>
          </cell>
          <cell r="BA110">
            <v>0.18764020000000001</v>
          </cell>
          <cell r="BB110">
            <v>0.13550319999999999</v>
          </cell>
          <cell r="BC110">
            <v>0.1171978</v>
          </cell>
          <cell r="BD110">
            <v>0.1171978</v>
          </cell>
          <cell r="BE110">
            <v>0.14719779999999999</v>
          </cell>
          <cell r="BF110">
            <v>0.1571978</v>
          </cell>
          <cell r="BG110">
            <v>0.17718400000000001</v>
          </cell>
          <cell r="BH110">
            <v>0.1811885</v>
          </cell>
          <cell r="BI110">
            <v>0.185638</v>
          </cell>
          <cell r="BJ110">
            <v>0.1866391</v>
          </cell>
          <cell r="BK110">
            <v>0.18764020000000001</v>
          </cell>
          <cell r="IJ110">
            <v>34</v>
          </cell>
          <cell r="IK110" t="str">
            <v>Laredo 1-3</v>
          </cell>
          <cell r="IL110">
            <v>0</v>
          </cell>
          <cell r="IM110">
            <v>0</v>
          </cell>
          <cell r="IN110">
            <v>0</v>
          </cell>
          <cell r="IO110">
            <v>0</v>
          </cell>
          <cell r="IP110">
            <v>0</v>
          </cell>
          <cell r="IQ110">
            <v>0</v>
          </cell>
          <cell r="IR110">
            <v>0</v>
          </cell>
          <cell r="IS110">
            <v>0</v>
          </cell>
          <cell r="IT110">
            <v>0</v>
          </cell>
          <cell r="IU110">
            <v>0</v>
          </cell>
          <cell r="IV110">
            <v>0</v>
          </cell>
          <cell r="IW110">
            <v>0</v>
          </cell>
        </row>
        <row r="111">
          <cell r="AK111">
            <v>45992</v>
          </cell>
          <cell r="AL111">
            <v>0.14410490000000001</v>
          </cell>
          <cell r="AM111">
            <v>0.12170159999999999</v>
          </cell>
          <cell r="AN111">
            <v>0.12170159999999999</v>
          </cell>
          <cell r="AO111">
            <v>0.15170159999999999</v>
          </cell>
          <cell r="AP111">
            <v>0.1617016</v>
          </cell>
          <cell r="AQ111">
            <v>0.23170160000000001</v>
          </cell>
          <cell r="AR111">
            <v>0.23170160000000001</v>
          </cell>
          <cell r="AS111">
            <v>0.23170160000000001</v>
          </cell>
          <cell r="AT111">
            <v>0.13591729999999999</v>
          </cell>
          <cell r="AU111">
            <v>0.13992189999999999</v>
          </cell>
          <cell r="AV111">
            <v>0.14437130000000001</v>
          </cell>
          <cell r="AW111">
            <v>0.14537249999999999</v>
          </cell>
          <cell r="AX111">
            <v>0.14637359999999999</v>
          </cell>
          <cell r="AY111">
            <v>0.14637359999999999</v>
          </cell>
          <cell r="AZ111">
            <v>0.14637359999999999</v>
          </cell>
          <cell r="BA111">
            <v>0.14637359999999999</v>
          </cell>
          <cell r="BB111">
            <v>0.14410490000000001</v>
          </cell>
          <cell r="BC111">
            <v>0.12170159999999999</v>
          </cell>
          <cell r="BD111">
            <v>0.12170159999999999</v>
          </cell>
          <cell r="BE111">
            <v>0.15170159999999999</v>
          </cell>
          <cell r="BF111">
            <v>0.1617016</v>
          </cell>
          <cell r="BG111">
            <v>0.13591729999999999</v>
          </cell>
          <cell r="BH111">
            <v>0.13992189999999999</v>
          </cell>
          <cell r="BI111">
            <v>0.14437130000000001</v>
          </cell>
          <cell r="BJ111">
            <v>0.14537249999999999</v>
          </cell>
          <cell r="BK111">
            <v>0.14637359999999999</v>
          </cell>
          <cell r="IJ111">
            <v>35</v>
          </cell>
          <cell r="IK111" t="str">
            <v>Lon C Hill 1-4</v>
          </cell>
          <cell r="IL111">
            <v>0</v>
          </cell>
          <cell r="IM111">
            <v>0</v>
          </cell>
          <cell r="IN111">
            <v>0</v>
          </cell>
          <cell r="IO111">
            <v>0</v>
          </cell>
          <cell r="IP111">
            <v>0</v>
          </cell>
          <cell r="IQ111">
            <v>0</v>
          </cell>
          <cell r="IR111">
            <v>0</v>
          </cell>
          <cell r="IS111">
            <v>0</v>
          </cell>
          <cell r="IT111">
            <v>0</v>
          </cell>
          <cell r="IU111">
            <v>0</v>
          </cell>
          <cell r="IV111">
            <v>0</v>
          </cell>
          <cell r="IW111">
            <v>0</v>
          </cell>
        </row>
        <row r="112">
          <cell r="AK112">
            <v>46023</v>
          </cell>
          <cell r="AL112">
            <v>0.1625511</v>
          </cell>
          <cell r="AM112">
            <v>0.13299900000000001</v>
          </cell>
          <cell r="AN112">
            <v>0.122999</v>
          </cell>
          <cell r="AO112">
            <v>0.120499</v>
          </cell>
          <cell r="AP112">
            <v>0.130499</v>
          </cell>
          <cell r="AQ112">
            <v>0.190499</v>
          </cell>
          <cell r="AR112">
            <v>0.190499</v>
          </cell>
          <cell r="AS112">
            <v>0.190499</v>
          </cell>
          <cell r="AT112">
            <v>0.1532453</v>
          </cell>
          <cell r="AU112">
            <v>0.15624869999999999</v>
          </cell>
          <cell r="AV112">
            <v>0.1595858</v>
          </cell>
          <cell r="AW112">
            <v>0.1603367</v>
          </cell>
          <cell r="AX112">
            <v>0.16108749999999999</v>
          </cell>
          <cell r="AY112">
            <v>0.16108749999999999</v>
          </cell>
          <cell r="AZ112">
            <v>0.16108749999999999</v>
          </cell>
          <cell r="BA112">
            <v>0.16108749999999999</v>
          </cell>
          <cell r="BB112">
            <v>0.1625511</v>
          </cell>
          <cell r="BC112">
            <v>0.13299900000000001</v>
          </cell>
          <cell r="BD112">
            <v>0.122999</v>
          </cell>
          <cell r="BE112">
            <v>0.120499</v>
          </cell>
          <cell r="BF112">
            <v>0.130499</v>
          </cell>
          <cell r="BG112">
            <v>0.1532453</v>
          </cell>
          <cell r="BH112">
            <v>0.15624869999999999</v>
          </cell>
          <cell r="BI112">
            <v>0.1595858</v>
          </cell>
          <cell r="BJ112">
            <v>0.1603367</v>
          </cell>
          <cell r="BK112">
            <v>0.16108749999999999</v>
          </cell>
          <cell r="IJ112">
            <v>36</v>
          </cell>
          <cell r="IK112" t="str">
            <v>Nueces Bay 5-7</v>
          </cell>
          <cell r="IL112">
            <v>0</v>
          </cell>
          <cell r="IM112">
            <v>0</v>
          </cell>
          <cell r="IN112">
            <v>0</v>
          </cell>
          <cell r="IO112">
            <v>0</v>
          </cell>
          <cell r="IP112">
            <v>0</v>
          </cell>
          <cell r="IQ112">
            <v>0</v>
          </cell>
          <cell r="IR112">
            <v>0</v>
          </cell>
          <cell r="IS112">
            <v>0</v>
          </cell>
          <cell r="IT112">
            <v>0</v>
          </cell>
          <cell r="IU112">
            <v>0</v>
          </cell>
          <cell r="IV112">
            <v>0</v>
          </cell>
          <cell r="IW112">
            <v>0</v>
          </cell>
        </row>
        <row r="113">
          <cell r="AK113">
            <v>46054</v>
          </cell>
          <cell r="AL113">
            <v>0.160326</v>
          </cell>
          <cell r="AM113">
            <v>0.13085340000000001</v>
          </cell>
          <cell r="AN113">
            <v>0.1208534</v>
          </cell>
          <cell r="AO113">
            <v>0.1183534</v>
          </cell>
          <cell r="AP113">
            <v>0.12835340000000001</v>
          </cell>
          <cell r="AQ113">
            <v>0.1883534</v>
          </cell>
          <cell r="AR113">
            <v>0.1883534</v>
          </cell>
          <cell r="AS113">
            <v>0.1883534</v>
          </cell>
          <cell r="AT113">
            <v>0.15253910000000001</v>
          </cell>
          <cell r="AU113">
            <v>0.1555424</v>
          </cell>
          <cell r="AV113">
            <v>0.15887950000000001</v>
          </cell>
          <cell r="AW113">
            <v>0.15963040000000001</v>
          </cell>
          <cell r="AX113">
            <v>0.1603812</v>
          </cell>
          <cell r="AY113">
            <v>0.1603812</v>
          </cell>
          <cell r="AZ113">
            <v>0.1603812</v>
          </cell>
          <cell r="BA113">
            <v>0.1603812</v>
          </cell>
          <cell r="BB113">
            <v>0.160326</v>
          </cell>
          <cell r="BC113">
            <v>0.13085340000000001</v>
          </cell>
          <cell r="BD113">
            <v>0.1208534</v>
          </cell>
          <cell r="BE113">
            <v>0.1183534</v>
          </cell>
          <cell r="BF113">
            <v>0.12835340000000001</v>
          </cell>
          <cell r="BG113">
            <v>0.15253910000000001</v>
          </cell>
          <cell r="BH113">
            <v>0.1555424</v>
          </cell>
          <cell r="BI113">
            <v>0.15887950000000001</v>
          </cell>
          <cell r="BJ113">
            <v>0.15963040000000001</v>
          </cell>
          <cell r="BK113">
            <v>0.1603812</v>
          </cell>
          <cell r="IJ113">
            <v>37</v>
          </cell>
          <cell r="IK113" t="str">
            <v>Oak Creek 1</v>
          </cell>
          <cell r="IL113">
            <v>0</v>
          </cell>
          <cell r="IM113">
            <v>0</v>
          </cell>
          <cell r="IN113">
            <v>0</v>
          </cell>
          <cell r="IO113">
            <v>0</v>
          </cell>
          <cell r="IP113">
            <v>0</v>
          </cell>
          <cell r="IQ113">
            <v>0</v>
          </cell>
          <cell r="IR113">
            <v>0</v>
          </cell>
          <cell r="IS113">
            <v>0</v>
          </cell>
          <cell r="IT113">
            <v>0</v>
          </cell>
          <cell r="IU113">
            <v>0</v>
          </cell>
          <cell r="IV113">
            <v>0</v>
          </cell>
          <cell r="IW113">
            <v>0</v>
          </cell>
        </row>
        <row r="114">
          <cell r="AK114">
            <v>46082</v>
          </cell>
          <cell r="AL114">
            <v>0.15816250000000001</v>
          </cell>
          <cell r="AM114">
            <v>0.12875339999999999</v>
          </cell>
          <cell r="AN114">
            <v>0.1187534</v>
          </cell>
          <cell r="AO114">
            <v>0.11625340000000001</v>
          </cell>
          <cell r="AP114">
            <v>0.12625339999999999</v>
          </cell>
          <cell r="AQ114">
            <v>0.19625339999999999</v>
          </cell>
          <cell r="AR114">
            <v>0.19625339999999999</v>
          </cell>
          <cell r="AS114">
            <v>0.19625339999999999</v>
          </cell>
          <cell r="AT114">
            <v>0.1341058</v>
          </cell>
          <cell r="AU114">
            <v>0.13710919999999999</v>
          </cell>
          <cell r="AV114">
            <v>0.1404463</v>
          </cell>
          <cell r="AW114">
            <v>0.14119719999999999</v>
          </cell>
          <cell r="AX114">
            <v>0.14194799999999999</v>
          </cell>
          <cell r="AY114">
            <v>0.14194799999999999</v>
          </cell>
          <cell r="AZ114">
            <v>0.14194799999999999</v>
          </cell>
          <cell r="BA114">
            <v>0.14194799999999999</v>
          </cell>
          <cell r="BB114">
            <v>0.15816250000000001</v>
          </cell>
          <cell r="BC114">
            <v>0.12875339999999999</v>
          </cell>
          <cell r="BD114">
            <v>0.1187534</v>
          </cell>
          <cell r="BE114">
            <v>0.11625340000000001</v>
          </cell>
          <cell r="BF114">
            <v>0.12625339999999999</v>
          </cell>
          <cell r="BG114">
            <v>0.1341058</v>
          </cell>
          <cell r="BH114">
            <v>0.13710919999999999</v>
          </cell>
          <cell r="BI114">
            <v>0.1404463</v>
          </cell>
          <cell r="BJ114">
            <v>0.14119719999999999</v>
          </cell>
          <cell r="BK114">
            <v>0.14194799999999999</v>
          </cell>
          <cell r="IJ114">
            <v>38</v>
          </cell>
          <cell r="IK114" t="str">
            <v>Paint Creek 1-4</v>
          </cell>
          <cell r="IL114">
            <v>0</v>
          </cell>
          <cell r="IM114">
            <v>0</v>
          </cell>
          <cell r="IN114">
            <v>0</v>
          </cell>
          <cell r="IO114">
            <v>0</v>
          </cell>
          <cell r="IP114">
            <v>0</v>
          </cell>
          <cell r="IQ114">
            <v>0</v>
          </cell>
          <cell r="IR114">
            <v>0</v>
          </cell>
          <cell r="IS114">
            <v>0</v>
          </cell>
          <cell r="IT114">
            <v>0</v>
          </cell>
          <cell r="IU114">
            <v>0</v>
          </cell>
          <cell r="IV114">
            <v>0</v>
          </cell>
          <cell r="IW114">
            <v>0</v>
          </cell>
        </row>
        <row r="115">
          <cell r="AK115">
            <v>46113</v>
          </cell>
          <cell r="AL115">
            <v>0.15111440000000001</v>
          </cell>
          <cell r="AM115">
            <v>0.1215913</v>
          </cell>
          <cell r="AN115">
            <v>0.1115913</v>
          </cell>
          <cell r="AO115">
            <v>0.1115913</v>
          </cell>
          <cell r="AP115">
            <v>0.1215913</v>
          </cell>
          <cell r="AQ115">
            <v>0.19159129999999999</v>
          </cell>
          <cell r="AR115">
            <v>0.19159129999999999</v>
          </cell>
          <cell r="AS115">
            <v>0.19159129999999999</v>
          </cell>
          <cell r="AT115">
            <v>0.14687220000000001</v>
          </cell>
          <cell r="AU115">
            <v>0.1498756</v>
          </cell>
          <cell r="AV115">
            <v>0.15321270000000001</v>
          </cell>
          <cell r="AW115">
            <v>0.1539635</v>
          </cell>
          <cell r="AX115">
            <v>0.1547143</v>
          </cell>
          <cell r="AY115">
            <v>0.1547143</v>
          </cell>
          <cell r="AZ115">
            <v>0.1547143</v>
          </cell>
          <cell r="BA115">
            <v>0.1547143</v>
          </cell>
          <cell r="BB115">
            <v>0.15111440000000001</v>
          </cell>
          <cell r="BC115">
            <v>0.1215913</v>
          </cell>
          <cell r="BD115">
            <v>0.1115913</v>
          </cell>
          <cell r="BE115">
            <v>0.1115913</v>
          </cell>
          <cell r="BF115">
            <v>0.1215913</v>
          </cell>
          <cell r="BG115">
            <v>0.14687220000000001</v>
          </cell>
          <cell r="BH115">
            <v>0.1498756</v>
          </cell>
          <cell r="BI115">
            <v>0.15321270000000001</v>
          </cell>
          <cell r="BJ115">
            <v>0.1539635</v>
          </cell>
          <cell r="BK115">
            <v>0.1547143</v>
          </cell>
          <cell r="IJ115">
            <v>39</v>
          </cell>
          <cell r="IK115" t="str">
            <v>Dresden 1</v>
          </cell>
          <cell r="IL115">
            <v>-1.7</v>
          </cell>
          <cell r="IM115">
            <v>-1.59</v>
          </cell>
          <cell r="IN115">
            <v>-1.1100000000000001</v>
          </cell>
          <cell r="IO115">
            <v>-0.95</v>
          </cell>
          <cell r="IP115">
            <v>-0.9</v>
          </cell>
          <cell r="IQ115">
            <v>-1.5</v>
          </cell>
          <cell r="IR115">
            <v>-1.91</v>
          </cell>
          <cell r="IS115">
            <v>-1.59</v>
          </cell>
          <cell r="IT115">
            <v>-1.45</v>
          </cell>
          <cell r="IU115">
            <v>-0.87</v>
          </cell>
          <cell r="IV115">
            <v>-1.21</v>
          </cell>
          <cell r="IW115">
            <v>-1.41</v>
          </cell>
        </row>
        <row r="116">
          <cell r="AK116">
            <v>46143</v>
          </cell>
          <cell r="AL116">
            <v>0.1426241</v>
          </cell>
          <cell r="AM116">
            <v>0.1129066</v>
          </cell>
          <cell r="AN116">
            <v>0.1029066</v>
          </cell>
          <cell r="AO116">
            <v>0.1029066</v>
          </cell>
          <cell r="AP116">
            <v>0.1129066</v>
          </cell>
          <cell r="AQ116">
            <v>0.17290659999999999</v>
          </cell>
          <cell r="AR116">
            <v>0.17290659999999999</v>
          </cell>
          <cell r="AS116">
            <v>0.17290659999999999</v>
          </cell>
          <cell r="AT116">
            <v>0.205044</v>
          </cell>
          <cell r="AU116">
            <v>0.20804739999999999</v>
          </cell>
          <cell r="AV116">
            <v>0.2113845</v>
          </cell>
          <cell r="AW116">
            <v>0.2121354</v>
          </cell>
          <cell r="AX116">
            <v>0.2128862</v>
          </cell>
          <cell r="AY116">
            <v>0.2128862</v>
          </cell>
          <cell r="AZ116">
            <v>0.2128862</v>
          </cell>
          <cell r="BA116">
            <v>0.2128862</v>
          </cell>
          <cell r="BB116">
            <v>0.1426241</v>
          </cell>
          <cell r="BC116">
            <v>0.1129066</v>
          </cell>
          <cell r="BD116">
            <v>0.1029066</v>
          </cell>
          <cell r="BE116">
            <v>0.1029066</v>
          </cell>
          <cell r="BF116">
            <v>0.1129066</v>
          </cell>
          <cell r="BG116">
            <v>0.205044</v>
          </cell>
          <cell r="BH116">
            <v>0.20804739999999999</v>
          </cell>
          <cell r="BI116">
            <v>0.2113845</v>
          </cell>
          <cell r="BJ116">
            <v>0.2121354</v>
          </cell>
          <cell r="BK116">
            <v>0.2128862</v>
          </cell>
          <cell r="IJ116">
            <v>40</v>
          </cell>
          <cell r="IK116" t="str">
            <v>Presidio 5-6</v>
          </cell>
          <cell r="IL116">
            <v>0</v>
          </cell>
          <cell r="IM116">
            <v>0</v>
          </cell>
          <cell r="IN116">
            <v>0</v>
          </cell>
          <cell r="IO116">
            <v>0</v>
          </cell>
          <cell r="IP116">
            <v>0</v>
          </cell>
          <cell r="IQ116">
            <v>0</v>
          </cell>
          <cell r="IR116">
            <v>0</v>
          </cell>
          <cell r="IS116">
            <v>0</v>
          </cell>
          <cell r="IT116">
            <v>0</v>
          </cell>
          <cell r="IU116">
            <v>0</v>
          </cell>
          <cell r="IV116">
            <v>0</v>
          </cell>
          <cell r="IW116">
            <v>0</v>
          </cell>
        </row>
        <row r="117">
          <cell r="AK117">
            <v>46174</v>
          </cell>
          <cell r="AL117">
            <v>0.14748459999999999</v>
          </cell>
          <cell r="AM117">
            <v>0.1181248</v>
          </cell>
          <cell r="AN117">
            <v>0.10812479999999999</v>
          </cell>
          <cell r="AO117">
            <v>0.10812479999999999</v>
          </cell>
          <cell r="AP117">
            <v>0.1181248</v>
          </cell>
          <cell r="AQ117">
            <v>0.18812480000000001</v>
          </cell>
          <cell r="AR117">
            <v>0.18812480000000001</v>
          </cell>
          <cell r="AS117">
            <v>0.18812480000000001</v>
          </cell>
          <cell r="AT117">
            <v>0.22068280000000001</v>
          </cell>
          <cell r="AU117">
            <v>0.2236862</v>
          </cell>
          <cell r="AV117">
            <v>0.22702330000000001</v>
          </cell>
          <cell r="AW117">
            <v>0.22777410000000001</v>
          </cell>
          <cell r="AX117">
            <v>0.22852500000000001</v>
          </cell>
          <cell r="AY117">
            <v>0.22852500000000001</v>
          </cell>
          <cell r="AZ117">
            <v>0.22852500000000001</v>
          </cell>
          <cell r="BA117">
            <v>0.22852500000000001</v>
          </cell>
          <cell r="BB117">
            <v>0.14748459999999999</v>
          </cell>
          <cell r="BC117">
            <v>0.1181248</v>
          </cell>
          <cell r="BD117">
            <v>0.10812479999999999</v>
          </cell>
          <cell r="BE117">
            <v>0.10812479999999999</v>
          </cell>
          <cell r="BF117">
            <v>0.1181248</v>
          </cell>
          <cell r="BG117">
            <v>0.22068280000000001</v>
          </cell>
          <cell r="BH117">
            <v>0.2236862</v>
          </cell>
          <cell r="BI117">
            <v>0.22702330000000001</v>
          </cell>
          <cell r="BJ117">
            <v>0.22777410000000001</v>
          </cell>
          <cell r="BK117">
            <v>0.22852500000000001</v>
          </cell>
          <cell r="IJ117">
            <v>41</v>
          </cell>
          <cell r="IK117" t="str">
            <v>San Angelo 1-2</v>
          </cell>
          <cell r="IL117">
            <v>0</v>
          </cell>
          <cell r="IM117">
            <v>0</v>
          </cell>
          <cell r="IN117">
            <v>0</v>
          </cell>
          <cell r="IO117">
            <v>0</v>
          </cell>
          <cell r="IP117">
            <v>0</v>
          </cell>
          <cell r="IQ117">
            <v>0</v>
          </cell>
          <cell r="IR117">
            <v>0</v>
          </cell>
          <cell r="IS117">
            <v>0</v>
          </cell>
          <cell r="IT117">
            <v>0</v>
          </cell>
          <cell r="IU117">
            <v>0</v>
          </cell>
          <cell r="IV117">
            <v>0</v>
          </cell>
          <cell r="IW117">
            <v>0</v>
          </cell>
        </row>
        <row r="118">
          <cell r="AK118">
            <v>46204</v>
          </cell>
          <cell r="AL118">
            <v>0.16571649999999999</v>
          </cell>
          <cell r="AM118">
            <v>0.13719210000000001</v>
          </cell>
          <cell r="AN118">
            <v>0.1271921</v>
          </cell>
          <cell r="AO118">
            <v>0.1271921</v>
          </cell>
          <cell r="AP118">
            <v>0.14719209999999999</v>
          </cell>
          <cell r="AQ118">
            <v>0.2171921</v>
          </cell>
          <cell r="AR118">
            <v>0.2171921</v>
          </cell>
          <cell r="AS118">
            <v>0.2171921</v>
          </cell>
          <cell r="AT118">
            <v>0.20683689999999999</v>
          </cell>
          <cell r="AU118">
            <v>0.20984030000000001</v>
          </cell>
          <cell r="AV118">
            <v>0.21317739999999999</v>
          </cell>
          <cell r="AW118">
            <v>0.21392820000000001</v>
          </cell>
          <cell r="AX118">
            <v>0.21467900000000001</v>
          </cell>
          <cell r="AY118">
            <v>0.21467900000000001</v>
          </cell>
          <cell r="AZ118">
            <v>0.21467900000000001</v>
          </cell>
          <cell r="BA118">
            <v>0.21467900000000001</v>
          </cell>
          <cell r="BB118">
            <v>0.16571649999999999</v>
          </cell>
          <cell r="BC118">
            <v>0.13719210000000001</v>
          </cell>
          <cell r="BD118">
            <v>0.1271921</v>
          </cell>
          <cell r="BE118">
            <v>0.1271921</v>
          </cell>
          <cell r="BF118">
            <v>0.14719209999999999</v>
          </cell>
          <cell r="BG118">
            <v>0.20683689999999999</v>
          </cell>
          <cell r="BH118">
            <v>0.20984030000000001</v>
          </cell>
          <cell r="BI118">
            <v>0.21317739999999999</v>
          </cell>
          <cell r="BJ118">
            <v>0.21392820000000001</v>
          </cell>
          <cell r="BK118">
            <v>0.21467900000000001</v>
          </cell>
          <cell r="IJ118">
            <v>42</v>
          </cell>
          <cell r="IK118" t="str">
            <v>Vernon 1-4,7</v>
          </cell>
          <cell r="IL118">
            <v>0</v>
          </cell>
          <cell r="IM118">
            <v>0</v>
          </cell>
          <cell r="IN118">
            <v>0</v>
          </cell>
          <cell r="IO118">
            <v>0</v>
          </cell>
          <cell r="IP118">
            <v>0</v>
          </cell>
          <cell r="IQ118">
            <v>0</v>
          </cell>
          <cell r="IR118">
            <v>0</v>
          </cell>
          <cell r="IS118">
            <v>0</v>
          </cell>
          <cell r="IT118">
            <v>0</v>
          </cell>
          <cell r="IU118">
            <v>0</v>
          </cell>
          <cell r="IV118">
            <v>0</v>
          </cell>
          <cell r="IW118">
            <v>0</v>
          </cell>
        </row>
        <row r="119">
          <cell r="AK119">
            <v>46235</v>
          </cell>
          <cell r="AL119">
            <v>0.16354779999999999</v>
          </cell>
          <cell r="AM119">
            <v>0.1350954</v>
          </cell>
          <cell r="AN119">
            <v>0.10509540000000001</v>
          </cell>
          <cell r="AO119">
            <v>0.10509540000000001</v>
          </cell>
          <cell r="AP119">
            <v>0.1250954</v>
          </cell>
          <cell r="AQ119">
            <v>0.1950954</v>
          </cell>
          <cell r="AR119">
            <v>0.1950954</v>
          </cell>
          <cell r="AS119">
            <v>0.1950954</v>
          </cell>
          <cell r="AT119">
            <v>0.2041644</v>
          </cell>
          <cell r="AU119">
            <v>0.20716780000000001</v>
          </cell>
          <cell r="AV119">
            <v>0.21050489999999999</v>
          </cell>
          <cell r="AW119">
            <v>0.21125569999999999</v>
          </cell>
          <cell r="AX119">
            <v>0.21200659999999999</v>
          </cell>
          <cell r="AY119">
            <v>0.21200659999999999</v>
          </cell>
          <cell r="AZ119">
            <v>0.21200659999999999</v>
          </cell>
          <cell r="BA119">
            <v>0.21200659999999999</v>
          </cell>
          <cell r="BB119">
            <v>0.16354779999999999</v>
          </cell>
          <cell r="BC119">
            <v>0.1350954</v>
          </cell>
          <cell r="BD119">
            <v>0.10509540000000001</v>
          </cell>
          <cell r="BE119">
            <v>0.10509540000000001</v>
          </cell>
          <cell r="BF119">
            <v>0.1250954</v>
          </cell>
          <cell r="BG119">
            <v>0.2041644</v>
          </cell>
          <cell r="BH119">
            <v>0.20716780000000001</v>
          </cell>
          <cell r="BI119">
            <v>0.21050489999999999</v>
          </cell>
          <cell r="BJ119">
            <v>0.21125569999999999</v>
          </cell>
          <cell r="BK119">
            <v>0.21200659999999999</v>
          </cell>
          <cell r="IJ119">
            <v>43</v>
          </cell>
          <cell r="IK119" t="str">
            <v>Victoria 4-6</v>
          </cell>
          <cell r="IL119">
            <v>0</v>
          </cell>
          <cell r="IM119">
            <v>0</v>
          </cell>
          <cell r="IN119">
            <v>0</v>
          </cell>
          <cell r="IO119">
            <v>0</v>
          </cell>
          <cell r="IP119">
            <v>0</v>
          </cell>
          <cell r="IQ119">
            <v>0</v>
          </cell>
          <cell r="IR119">
            <v>0</v>
          </cell>
          <cell r="IS119">
            <v>0</v>
          </cell>
          <cell r="IT119">
            <v>0</v>
          </cell>
          <cell r="IU119">
            <v>0</v>
          </cell>
          <cell r="IV119">
            <v>0</v>
          </cell>
          <cell r="IW119">
            <v>0</v>
          </cell>
        </row>
        <row r="120">
          <cell r="AK120">
            <v>46266</v>
          </cell>
          <cell r="AL120">
            <v>0.13991519999999999</v>
          </cell>
          <cell r="AM120">
            <v>0.1184911</v>
          </cell>
          <cell r="AN120">
            <v>8.849108E-2</v>
          </cell>
          <cell r="AO120">
            <v>8.849108E-2</v>
          </cell>
          <cell r="AP120">
            <v>9.8491090000000003E-2</v>
          </cell>
          <cell r="AQ120">
            <v>0.18849109999999999</v>
          </cell>
          <cell r="AR120">
            <v>0.18849109999999999</v>
          </cell>
          <cell r="AS120">
            <v>0.18849109999999999</v>
          </cell>
          <cell r="AT120">
            <v>0.23521980000000001</v>
          </cell>
          <cell r="AU120">
            <v>0.2382232</v>
          </cell>
          <cell r="AV120">
            <v>0.24156030000000001</v>
          </cell>
          <cell r="AW120">
            <v>0.2423111</v>
          </cell>
          <cell r="AX120">
            <v>0.243062</v>
          </cell>
          <cell r="AY120">
            <v>0.243062</v>
          </cell>
          <cell r="AZ120">
            <v>0.243062</v>
          </cell>
          <cell r="BA120">
            <v>0.243062</v>
          </cell>
          <cell r="BB120">
            <v>0.13991519999999999</v>
          </cell>
          <cell r="BC120">
            <v>0.1184911</v>
          </cell>
          <cell r="BD120">
            <v>8.849108E-2</v>
          </cell>
          <cell r="BE120">
            <v>8.849108E-2</v>
          </cell>
          <cell r="BF120">
            <v>9.8491090000000003E-2</v>
          </cell>
          <cell r="BG120">
            <v>0.23521980000000001</v>
          </cell>
          <cell r="BH120">
            <v>0.2382232</v>
          </cell>
          <cell r="BI120">
            <v>0.24156030000000001</v>
          </cell>
          <cell r="BJ120">
            <v>0.2423111</v>
          </cell>
          <cell r="BK120">
            <v>0.243062</v>
          </cell>
          <cell r="IJ120">
            <v>44</v>
          </cell>
          <cell r="IK120" t="str">
            <v>South Texas Proj 1</v>
          </cell>
          <cell r="IL120">
            <v>0</v>
          </cell>
          <cell r="IM120">
            <v>0</v>
          </cell>
          <cell r="IN120">
            <v>0</v>
          </cell>
          <cell r="IO120">
            <v>0</v>
          </cell>
          <cell r="IP120">
            <v>0</v>
          </cell>
          <cell r="IQ120">
            <v>0</v>
          </cell>
          <cell r="IR120">
            <v>0</v>
          </cell>
          <cell r="IS120">
            <v>0</v>
          </cell>
          <cell r="IT120">
            <v>0</v>
          </cell>
          <cell r="IU120">
            <v>0</v>
          </cell>
          <cell r="IV120">
            <v>0</v>
          </cell>
          <cell r="IW120">
            <v>0</v>
          </cell>
        </row>
        <row r="121">
          <cell r="AK121">
            <v>46296</v>
          </cell>
          <cell r="AL121">
            <v>0.1283975</v>
          </cell>
          <cell r="AM121">
            <v>0.11078739999999999</v>
          </cell>
          <cell r="AN121">
            <v>0.11078739999999999</v>
          </cell>
          <cell r="AO121">
            <v>0.14078740000000001</v>
          </cell>
          <cell r="AP121">
            <v>0.15078739999999999</v>
          </cell>
          <cell r="AQ121">
            <v>0.22078739999999999</v>
          </cell>
          <cell r="AR121">
            <v>0.22078739999999999</v>
          </cell>
          <cell r="AS121">
            <v>0.22078739999999999</v>
          </cell>
          <cell r="AT121">
            <v>0.20644699999999999</v>
          </cell>
          <cell r="AU121">
            <v>0.2124538</v>
          </cell>
          <cell r="AV121">
            <v>0.21579090000000001</v>
          </cell>
          <cell r="AW121">
            <v>0.21654180000000001</v>
          </cell>
          <cell r="AX121">
            <v>0.2172926</v>
          </cell>
          <cell r="AY121">
            <v>0.2172926</v>
          </cell>
          <cell r="AZ121">
            <v>0.2172926</v>
          </cell>
          <cell r="BA121">
            <v>0.2172926</v>
          </cell>
          <cell r="BB121">
            <v>0.1283975</v>
          </cell>
          <cell r="BC121">
            <v>0.11078739999999999</v>
          </cell>
          <cell r="BD121">
            <v>0.11078739999999999</v>
          </cell>
          <cell r="BE121">
            <v>0.14078740000000001</v>
          </cell>
          <cell r="BF121">
            <v>0.15078739999999999</v>
          </cell>
          <cell r="BG121">
            <v>0.20644699999999999</v>
          </cell>
          <cell r="BH121">
            <v>0.2124538</v>
          </cell>
          <cell r="BI121">
            <v>0.21579090000000001</v>
          </cell>
          <cell r="BJ121">
            <v>0.21654180000000001</v>
          </cell>
          <cell r="BK121">
            <v>0.2172926</v>
          </cell>
          <cell r="IJ121">
            <v>45</v>
          </cell>
          <cell r="IK121" t="str">
            <v>South Texas Proj 2</v>
          </cell>
          <cell r="IL121">
            <v>0</v>
          </cell>
          <cell r="IM121">
            <v>0</v>
          </cell>
          <cell r="IN121">
            <v>0</v>
          </cell>
          <cell r="IO121">
            <v>0</v>
          </cell>
          <cell r="IP121">
            <v>0</v>
          </cell>
          <cell r="IQ121">
            <v>0</v>
          </cell>
          <cell r="IR121">
            <v>0</v>
          </cell>
          <cell r="IS121">
            <v>0</v>
          </cell>
          <cell r="IT121">
            <v>0</v>
          </cell>
          <cell r="IU121">
            <v>0</v>
          </cell>
          <cell r="IV121">
            <v>0</v>
          </cell>
          <cell r="IW121">
            <v>0</v>
          </cell>
        </row>
        <row r="122">
          <cell r="AK122">
            <v>46327</v>
          </cell>
          <cell r="AL122">
            <v>0.13019510000000001</v>
          </cell>
          <cell r="AM122">
            <v>0.112998</v>
          </cell>
          <cell r="AN122">
            <v>0.112998</v>
          </cell>
          <cell r="AO122">
            <v>0.14299799999999999</v>
          </cell>
          <cell r="AP122">
            <v>0.152998</v>
          </cell>
          <cell r="AQ122">
            <v>0.222998</v>
          </cell>
          <cell r="AR122">
            <v>0.222998</v>
          </cell>
          <cell r="AS122">
            <v>0.222998</v>
          </cell>
          <cell r="AT122">
            <v>0.1713433</v>
          </cell>
          <cell r="AU122">
            <v>0.17434669999999999</v>
          </cell>
          <cell r="AV122">
            <v>0.1776838</v>
          </cell>
          <cell r="AW122">
            <v>0.1784347</v>
          </cell>
          <cell r="AX122">
            <v>0.1791855</v>
          </cell>
          <cell r="AY122">
            <v>0.1791855</v>
          </cell>
          <cell r="AZ122">
            <v>0.1791855</v>
          </cell>
          <cell r="BA122">
            <v>0.1791855</v>
          </cell>
          <cell r="BB122">
            <v>0.13019510000000001</v>
          </cell>
          <cell r="BC122">
            <v>0.112998</v>
          </cell>
          <cell r="BD122">
            <v>0.112998</v>
          </cell>
          <cell r="BE122">
            <v>0.14299799999999999</v>
          </cell>
          <cell r="BF122">
            <v>0.152998</v>
          </cell>
          <cell r="BG122">
            <v>0.1713433</v>
          </cell>
          <cell r="BH122">
            <v>0.17434669999999999</v>
          </cell>
          <cell r="BI122">
            <v>0.1776838</v>
          </cell>
          <cell r="BJ122">
            <v>0.1784347</v>
          </cell>
          <cell r="BK122">
            <v>0.1791855</v>
          </cell>
          <cell r="IJ122">
            <v>46</v>
          </cell>
          <cell r="IK122" t="str">
            <v>Arsenal Hill 5-6</v>
          </cell>
          <cell r="IL122">
            <v>0</v>
          </cell>
          <cell r="IM122">
            <v>0</v>
          </cell>
          <cell r="IN122">
            <v>0</v>
          </cell>
          <cell r="IO122">
            <v>0</v>
          </cell>
          <cell r="IP122">
            <v>0</v>
          </cell>
          <cell r="IQ122">
            <v>0</v>
          </cell>
          <cell r="IR122">
            <v>0</v>
          </cell>
          <cell r="IS122">
            <v>0</v>
          </cell>
          <cell r="IT122">
            <v>0</v>
          </cell>
          <cell r="IU122">
            <v>0</v>
          </cell>
          <cell r="IV122">
            <v>0</v>
          </cell>
          <cell r="IW122">
            <v>0</v>
          </cell>
        </row>
        <row r="123">
          <cell r="AK123">
            <v>46357</v>
          </cell>
          <cell r="AL123">
            <v>0.13829620000000001</v>
          </cell>
          <cell r="AM123">
            <v>0.1171391</v>
          </cell>
          <cell r="AN123">
            <v>0.1171391</v>
          </cell>
          <cell r="AO123">
            <v>0.14713909999999999</v>
          </cell>
          <cell r="AP123">
            <v>0.1571391</v>
          </cell>
          <cell r="AQ123">
            <v>0.22713910000000001</v>
          </cell>
          <cell r="AR123">
            <v>0.22713910000000001</v>
          </cell>
          <cell r="AS123">
            <v>0.22713910000000001</v>
          </cell>
          <cell r="AT123">
            <v>0.13168479999999999</v>
          </cell>
          <cell r="AU123">
            <v>0.13468820000000001</v>
          </cell>
          <cell r="AV123">
            <v>0.13802529999999999</v>
          </cell>
          <cell r="AW123">
            <v>0.13877610000000001</v>
          </cell>
          <cell r="AX123">
            <v>0.13952700000000001</v>
          </cell>
          <cell r="AY123">
            <v>0.13952700000000001</v>
          </cell>
          <cell r="AZ123">
            <v>0.13952700000000001</v>
          </cell>
          <cell r="BA123">
            <v>0.13952700000000001</v>
          </cell>
          <cell r="BB123">
            <v>0.13829620000000001</v>
          </cell>
          <cell r="BC123">
            <v>0.1171391</v>
          </cell>
          <cell r="BD123">
            <v>0.1171391</v>
          </cell>
          <cell r="BE123">
            <v>0.14713909999999999</v>
          </cell>
          <cell r="BF123">
            <v>0.1571391</v>
          </cell>
          <cell r="BG123">
            <v>0.13168479999999999</v>
          </cell>
          <cell r="BH123">
            <v>0.13468820000000001</v>
          </cell>
          <cell r="BI123">
            <v>0.13802529999999999</v>
          </cell>
          <cell r="BJ123">
            <v>0.13877610000000001</v>
          </cell>
          <cell r="BK123">
            <v>0.13952700000000001</v>
          </cell>
          <cell r="IJ123">
            <v>47</v>
          </cell>
          <cell r="IK123" t="str">
            <v>Comanche 1-2</v>
          </cell>
          <cell r="IL123">
            <v>0</v>
          </cell>
          <cell r="IM123">
            <v>0</v>
          </cell>
          <cell r="IN123">
            <v>0</v>
          </cell>
          <cell r="IO123">
            <v>0</v>
          </cell>
          <cell r="IP123">
            <v>0</v>
          </cell>
          <cell r="IQ123">
            <v>0</v>
          </cell>
          <cell r="IR123">
            <v>0</v>
          </cell>
          <cell r="IS123">
            <v>0</v>
          </cell>
          <cell r="IT123">
            <v>0</v>
          </cell>
          <cell r="IU123">
            <v>0</v>
          </cell>
          <cell r="IV123">
            <v>0</v>
          </cell>
          <cell r="IW123">
            <v>0</v>
          </cell>
        </row>
        <row r="124">
          <cell r="AK124">
            <v>46388</v>
          </cell>
          <cell r="AL124">
            <v>0.155665</v>
          </cell>
          <cell r="AM124">
            <v>0.12763659999999999</v>
          </cell>
          <cell r="AN124">
            <v>0.11763659999999999</v>
          </cell>
          <cell r="AO124">
            <v>0.11513660000000001</v>
          </cell>
          <cell r="AP124">
            <v>0.12513659999999999</v>
          </cell>
          <cell r="AQ124">
            <v>0.18513660000000001</v>
          </cell>
          <cell r="AR124">
            <v>0.18513660000000001</v>
          </cell>
          <cell r="AS124">
            <v>0.18513660000000001</v>
          </cell>
          <cell r="AT124">
            <v>0.1477948</v>
          </cell>
          <cell r="AU124">
            <v>0.1500474</v>
          </cell>
          <cell r="AV124">
            <v>0.1525502</v>
          </cell>
          <cell r="AW124">
            <v>0.15311340000000001</v>
          </cell>
          <cell r="AX124">
            <v>0.15367649999999999</v>
          </cell>
          <cell r="AY124">
            <v>0.15367649999999999</v>
          </cell>
          <cell r="AZ124">
            <v>0.15367649999999999</v>
          </cell>
          <cell r="BA124">
            <v>0.15367649999999999</v>
          </cell>
          <cell r="BB124">
            <v>0.155665</v>
          </cell>
          <cell r="BC124">
            <v>0.12763659999999999</v>
          </cell>
          <cell r="BD124">
            <v>0.11763659999999999</v>
          </cell>
          <cell r="BE124">
            <v>0.11513660000000001</v>
          </cell>
          <cell r="BF124">
            <v>0.12513659999999999</v>
          </cell>
          <cell r="BG124">
            <v>0.1477948</v>
          </cell>
          <cell r="BH124">
            <v>0.1500474</v>
          </cell>
          <cell r="BI124">
            <v>0.1525502</v>
          </cell>
          <cell r="BJ124">
            <v>0.15311340000000001</v>
          </cell>
          <cell r="BK124">
            <v>0.15367649999999999</v>
          </cell>
          <cell r="IJ124">
            <v>48</v>
          </cell>
          <cell r="IK124" t="str">
            <v>Dolet Hills 1</v>
          </cell>
          <cell r="IL124">
            <v>0</v>
          </cell>
          <cell r="IM124">
            <v>0</v>
          </cell>
          <cell r="IN124">
            <v>0</v>
          </cell>
          <cell r="IO124">
            <v>0</v>
          </cell>
          <cell r="IP124">
            <v>0</v>
          </cell>
          <cell r="IQ124">
            <v>0</v>
          </cell>
          <cell r="IR124">
            <v>0</v>
          </cell>
          <cell r="IS124">
            <v>0</v>
          </cell>
          <cell r="IT124">
            <v>0</v>
          </cell>
          <cell r="IU124">
            <v>0</v>
          </cell>
          <cell r="IV124">
            <v>0</v>
          </cell>
          <cell r="IW124">
            <v>0</v>
          </cell>
        </row>
        <row r="125">
          <cell r="AK125">
            <v>46419</v>
          </cell>
          <cell r="AL125">
            <v>0.15362809999999999</v>
          </cell>
          <cell r="AM125">
            <v>0.1256632</v>
          </cell>
          <cell r="AN125">
            <v>0.11566319999999999</v>
          </cell>
          <cell r="AO125">
            <v>0.11316320000000001</v>
          </cell>
          <cell r="AP125">
            <v>0.1231632</v>
          </cell>
          <cell r="AQ125">
            <v>0.1831632</v>
          </cell>
          <cell r="AR125">
            <v>0.1831632</v>
          </cell>
          <cell r="AS125">
            <v>0.1831632</v>
          </cell>
          <cell r="AT125">
            <v>0.14718039999999999</v>
          </cell>
          <cell r="AU125">
            <v>0.14943290000000001</v>
          </cell>
          <cell r="AV125">
            <v>0.15193580000000001</v>
          </cell>
          <cell r="AW125">
            <v>0.15249889999999999</v>
          </cell>
          <cell r="AX125">
            <v>0.153062</v>
          </cell>
          <cell r="AY125">
            <v>0.153062</v>
          </cell>
          <cell r="AZ125">
            <v>0.153062</v>
          </cell>
          <cell r="BA125">
            <v>0.153062</v>
          </cell>
          <cell r="BB125">
            <v>0.15362809999999999</v>
          </cell>
          <cell r="BC125">
            <v>0.1256632</v>
          </cell>
          <cell r="BD125">
            <v>0.11566319999999999</v>
          </cell>
          <cell r="BE125">
            <v>0.11316320000000001</v>
          </cell>
          <cell r="BF125">
            <v>0.1231632</v>
          </cell>
          <cell r="BG125">
            <v>0.14718039999999999</v>
          </cell>
          <cell r="BH125">
            <v>0.14943290000000001</v>
          </cell>
          <cell r="BI125">
            <v>0.15193580000000001</v>
          </cell>
          <cell r="BJ125">
            <v>0.15249889999999999</v>
          </cell>
          <cell r="BK125">
            <v>0.153062</v>
          </cell>
          <cell r="IJ125">
            <v>49</v>
          </cell>
          <cell r="IK125" t="str">
            <v>Flint Crk SPW 1</v>
          </cell>
          <cell r="IL125">
            <v>0</v>
          </cell>
          <cell r="IM125">
            <v>0</v>
          </cell>
          <cell r="IN125">
            <v>0</v>
          </cell>
          <cell r="IO125">
            <v>0</v>
          </cell>
          <cell r="IP125">
            <v>0</v>
          </cell>
          <cell r="IQ125">
            <v>0</v>
          </cell>
          <cell r="IR125">
            <v>0</v>
          </cell>
          <cell r="IS125">
            <v>0</v>
          </cell>
          <cell r="IT125">
            <v>0</v>
          </cell>
          <cell r="IU125">
            <v>0</v>
          </cell>
          <cell r="IV125">
            <v>0</v>
          </cell>
          <cell r="IW125">
            <v>0</v>
          </cell>
        </row>
        <row r="126">
          <cell r="AK126">
            <v>46447</v>
          </cell>
          <cell r="AL126">
            <v>0.15164150000000001</v>
          </cell>
          <cell r="AM126">
            <v>0.12372660000000001</v>
          </cell>
          <cell r="AN126">
            <v>0.1137266</v>
          </cell>
          <cell r="AO126">
            <v>0.11122659999999999</v>
          </cell>
          <cell r="AP126">
            <v>0.1212266</v>
          </cell>
          <cell r="AQ126">
            <v>0.1912266</v>
          </cell>
          <cell r="AR126">
            <v>0.1912266</v>
          </cell>
          <cell r="AS126">
            <v>0.1912266</v>
          </cell>
          <cell r="AT126">
            <v>0.13010089999999999</v>
          </cell>
          <cell r="AU126">
            <v>0.13235350000000001</v>
          </cell>
          <cell r="AV126">
            <v>0.13485630000000001</v>
          </cell>
          <cell r="AW126">
            <v>0.1354194</v>
          </cell>
          <cell r="AX126">
            <v>0.13598260000000001</v>
          </cell>
          <cell r="AY126">
            <v>0.13598260000000001</v>
          </cell>
          <cell r="AZ126">
            <v>0.13598260000000001</v>
          </cell>
          <cell r="BA126">
            <v>0.13598260000000001</v>
          </cell>
          <cell r="BB126">
            <v>0.15164150000000001</v>
          </cell>
          <cell r="BC126">
            <v>0.12372660000000001</v>
          </cell>
          <cell r="BD126">
            <v>0.1137266</v>
          </cell>
          <cell r="BE126">
            <v>0.11122659999999999</v>
          </cell>
          <cell r="BF126">
            <v>0.1212266</v>
          </cell>
          <cell r="BG126">
            <v>0.13010089999999999</v>
          </cell>
          <cell r="BH126">
            <v>0.13235350000000001</v>
          </cell>
          <cell r="BI126">
            <v>0.13485630000000001</v>
          </cell>
          <cell r="BJ126">
            <v>0.1354194</v>
          </cell>
          <cell r="BK126">
            <v>0.13598260000000001</v>
          </cell>
          <cell r="IJ126">
            <v>50</v>
          </cell>
          <cell r="IK126" t="str">
            <v>Lieberman 1-4</v>
          </cell>
          <cell r="IL126">
            <v>0</v>
          </cell>
          <cell r="IM126">
            <v>0</v>
          </cell>
          <cell r="IN126">
            <v>0</v>
          </cell>
          <cell r="IO126">
            <v>0</v>
          </cell>
          <cell r="IP126">
            <v>0</v>
          </cell>
          <cell r="IQ126">
            <v>0</v>
          </cell>
          <cell r="IR126">
            <v>0</v>
          </cell>
          <cell r="IS126">
            <v>0</v>
          </cell>
          <cell r="IT126">
            <v>0</v>
          </cell>
          <cell r="IU126">
            <v>0</v>
          </cell>
          <cell r="IV126">
            <v>0</v>
          </cell>
          <cell r="IW126">
            <v>0</v>
          </cell>
        </row>
        <row r="127">
          <cell r="AK127">
            <v>46478</v>
          </cell>
          <cell r="AL127">
            <v>0.1450639</v>
          </cell>
          <cell r="AM127">
            <v>0.1170322</v>
          </cell>
          <cell r="AN127">
            <v>0.10703219999999999</v>
          </cell>
          <cell r="AO127">
            <v>0.10703219999999999</v>
          </cell>
          <cell r="AP127">
            <v>0.1170322</v>
          </cell>
          <cell r="AQ127">
            <v>0.18703220000000001</v>
          </cell>
          <cell r="AR127">
            <v>0.18703220000000001</v>
          </cell>
          <cell r="AS127">
            <v>0.18703220000000001</v>
          </cell>
          <cell r="AT127">
            <v>0.14251349999999999</v>
          </cell>
          <cell r="AU127">
            <v>0.14476600000000001</v>
          </cell>
          <cell r="AV127">
            <v>0.14726880000000001</v>
          </cell>
          <cell r="AW127">
            <v>0.14783189999999999</v>
          </cell>
          <cell r="AX127">
            <v>0.1483951</v>
          </cell>
          <cell r="AY127">
            <v>0.1483951</v>
          </cell>
          <cell r="AZ127">
            <v>0.1483951</v>
          </cell>
          <cell r="BA127">
            <v>0.1483951</v>
          </cell>
          <cell r="BB127">
            <v>0.1450639</v>
          </cell>
          <cell r="BC127">
            <v>0.1170322</v>
          </cell>
          <cell r="BD127">
            <v>0.10703219999999999</v>
          </cell>
          <cell r="BE127">
            <v>0.10703219999999999</v>
          </cell>
          <cell r="BF127">
            <v>0.1170322</v>
          </cell>
          <cell r="BG127">
            <v>0.14251349999999999</v>
          </cell>
          <cell r="BH127">
            <v>0.14476600000000001</v>
          </cell>
          <cell r="BI127">
            <v>0.14726880000000001</v>
          </cell>
          <cell r="BJ127">
            <v>0.14783189999999999</v>
          </cell>
          <cell r="BK127">
            <v>0.1483951</v>
          </cell>
          <cell r="IJ127">
            <v>51</v>
          </cell>
          <cell r="IK127" t="str">
            <v>Northeastern 1-4</v>
          </cell>
          <cell r="IL127">
            <v>0</v>
          </cell>
          <cell r="IM127">
            <v>0</v>
          </cell>
          <cell r="IN127">
            <v>0</v>
          </cell>
          <cell r="IO127">
            <v>0</v>
          </cell>
          <cell r="IP127">
            <v>0</v>
          </cell>
          <cell r="IQ127">
            <v>0</v>
          </cell>
          <cell r="IR127">
            <v>0</v>
          </cell>
          <cell r="IS127">
            <v>0</v>
          </cell>
          <cell r="IT127">
            <v>0</v>
          </cell>
          <cell r="IU127">
            <v>0</v>
          </cell>
          <cell r="IV127">
            <v>0</v>
          </cell>
          <cell r="IW127">
            <v>0</v>
          </cell>
        </row>
        <row r="128">
          <cell r="AK128">
            <v>46508</v>
          </cell>
          <cell r="AL128">
            <v>0.1371272</v>
          </cell>
          <cell r="AM128">
            <v>0.1089049</v>
          </cell>
          <cell r="AN128">
            <v>9.8904939999999997E-2</v>
          </cell>
          <cell r="AO128">
            <v>9.8904939999999997E-2</v>
          </cell>
          <cell r="AP128">
            <v>0.1089049</v>
          </cell>
          <cell r="AQ128">
            <v>0.1689049</v>
          </cell>
          <cell r="AR128">
            <v>0.1689049</v>
          </cell>
          <cell r="AS128">
            <v>0.1689049</v>
          </cell>
          <cell r="AT128">
            <v>0.19844729999999999</v>
          </cell>
          <cell r="AU128">
            <v>0.20069989999999999</v>
          </cell>
          <cell r="AV128">
            <v>0.20320270000000001</v>
          </cell>
          <cell r="AW128">
            <v>0.2037658</v>
          </cell>
          <cell r="AX128">
            <v>0.20432900000000001</v>
          </cell>
          <cell r="AY128">
            <v>0.20432900000000001</v>
          </cell>
          <cell r="AZ128">
            <v>0.20432900000000001</v>
          </cell>
          <cell r="BA128">
            <v>0.20432900000000001</v>
          </cell>
          <cell r="BB128">
            <v>0.1371272</v>
          </cell>
          <cell r="BC128">
            <v>0.1089049</v>
          </cell>
          <cell r="BD128">
            <v>9.8904939999999997E-2</v>
          </cell>
          <cell r="BE128">
            <v>9.8904939999999997E-2</v>
          </cell>
          <cell r="BF128">
            <v>0.1089049</v>
          </cell>
          <cell r="BG128">
            <v>0.19844729999999999</v>
          </cell>
          <cell r="BH128">
            <v>0.20069989999999999</v>
          </cell>
          <cell r="BI128">
            <v>0.20320270000000001</v>
          </cell>
          <cell r="BJ128">
            <v>0.2037658</v>
          </cell>
          <cell r="BK128">
            <v>0.20432900000000001</v>
          </cell>
          <cell r="IJ128">
            <v>52</v>
          </cell>
          <cell r="IK128" t="str">
            <v>Pirkey 1</v>
          </cell>
          <cell r="IL128">
            <v>0</v>
          </cell>
          <cell r="IM128">
            <v>0</v>
          </cell>
          <cell r="IN128">
            <v>0</v>
          </cell>
          <cell r="IO128">
            <v>0</v>
          </cell>
          <cell r="IP128">
            <v>0</v>
          </cell>
          <cell r="IQ128">
            <v>0</v>
          </cell>
          <cell r="IR128">
            <v>0</v>
          </cell>
          <cell r="IS128">
            <v>0</v>
          </cell>
          <cell r="IT128">
            <v>0</v>
          </cell>
          <cell r="IU128">
            <v>0</v>
          </cell>
          <cell r="IV128">
            <v>0</v>
          </cell>
          <cell r="IW128">
            <v>0</v>
          </cell>
        </row>
        <row r="129">
          <cell r="AK129">
            <v>46539</v>
          </cell>
          <cell r="AL129">
            <v>0.14174120000000001</v>
          </cell>
          <cell r="AM129">
            <v>0.11384270000000001</v>
          </cell>
          <cell r="AN129">
            <v>0.1038427</v>
          </cell>
          <cell r="AO129">
            <v>0.1038427</v>
          </cell>
          <cell r="AP129">
            <v>0.11384270000000001</v>
          </cell>
          <cell r="AQ129">
            <v>0.1838427</v>
          </cell>
          <cell r="AR129">
            <v>0.1838427</v>
          </cell>
          <cell r="AS129">
            <v>0.1838427</v>
          </cell>
          <cell r="AT129">
            <v>0.2139035</v>
          </cell>
          <cell r="AU129">
            <v>0.21615609999999999</v>
          </cell>
          <cell r="AV129">
            <v>0.21865889999999999</v>
          </cell>
          <cell r="AW129">
            <v>0.219222</v>
          </cell>
          <cell r="AX129">
            <v>0.21978519999999999</v>
          </cell>
          <cell r="AY129">
            <v>0.21978519999999999</v>
          </cell>
          <cell r="AZ129">
            <v>0.21978519999999999</v>
          </cell>
          <cell r="BA129">
            <v>0.21978519999999999</v>
          </cell>
          <cell r="BB129">
            <v>0.14174120000000001</v>
          </cell>
          <cell r="BC129">
            <v>0.11384270000000001</v>
          </cell>
          <cell r="BD129">
            <v>0.1038427</v>
          </cell>
          <cell r="BE129">
            <v>0.1038427</v>
          </cell>
          <cell r="BF129">
            <v>0.11384270000000001</v>
          </cell>
          <cell r="BG129">
            <v>0.2139035</v>
          </cell>
          <cell r="BH129">
            <v>0.21615609999999999</v>
          </cell>
          <cell r="BI129">
            <v>0.21865889999999999</v>
          </cell>
          <cell r="BJ129">
            <v>0.219222</v>
          </cell>
          <cell r="BK129">
            <v>0.21978519999999999</v>
          </cell>
          <cell r="IJ129">
            <v>53</v>
          </cell>
          <cell r="IK129" t="str">
            <v>Riverside 1-2</v>
          </cell>
          <cell r="IL129">
            <v>0</v>
          </cell>
          <cell r="IM129">
            <v>0</v>
          </cell>
          <cell r="IN129">
            <v>0</v>
          </cell>
          <cell r="IO129">
            <v>0</v>
          </cell>
          <cell r="IP129">
            <v>0</v>
          </cell>
          <cell r="IQ129">
            <v>0</v>
          </cell>
          <cell r="IR129">
            <v>0</v>
          </cell>
          <cell r="IS129">
            <v>0</v>
          </cell>
          <cell r="IT129">
            <v>0</v>
          </cell>
          <cell r="IU129">
            <v>0</v>
          </cell>
          <cell r="IV129">
            <v>0</v>
          </cell>
          <cell r="IW129">
            <v>0</v>
          </cell>
        </row>
        <row r="130">
          <cell r="AK130">
            <v>46569</v>
          </cell>
          <cell r="AL130">
            <v>0.15896170000000001</v>
          </cell>
          <cell r="AM130">
            <v>0.13183590000000001</v>
          </cell>
          <cell r="AN130">
            <v>0.1218359</v>
          </cell>
          <cell r="AO130">
            <v>0.1218359</v>
          </cell>
          <cell r="AP130">
            <v>0.14183589999999999</v>
          </cell>
          <cell r="AQ130">
            <v>0.21183589999999999</v>
          </cell>
          <cell r="AR130">
            <v>0.21183589999999999</v>
          </cell>
          <cell r="AS130">
            <v>0.21183589999999999</v>
          </cell>
          <cell r="AT130">
            <v>0.20019429999999999</v>
          </cell>
          <cell r="AU130">
            <v>0.20244690000000001</v>
          </cell>
          <cell r="AV130">
            <v>0.20494970000000001</v>
          </cell>
          <cell r="AW130">
            <v>0.2055128</v>
          </cell>
          <cell r="AX130">
            <v>0.20607600000000001</v>
          </cell>
          <cell r="AY130">
            <v>0.20607600000000001</v>
          </cell>
          <cell r="AZ130">
            <v>0.20607600000000001</v>
          </cell>
          <cell r="BA130">
            <v>0.20607600000000001</v>
          </cell>
          <cell r="BB130">
            <v>0.15896170000000001</v>
          </cell>
          <cell r="BC130">
            <v>0.13183590000000001</v>
          </cell>
          <cell r="BD130">
            <v>0.1218359</v>
          </cell>
          <cell r="BE130">
            <v>0.1218359</v>
          </cell>
          <cell r="BF130">
            <v>0.14183589999999999</v>
          </cell>
          <cell r="BG130">
            <v>0.20019429999999999</v>
          </cell>
          <cell r="BH130">
            <v>0.20244690000000001</v>
          </cell>
          <cell r="BI130">
            <v>0.20494970000000001</v>
          </cell>
          <cell r="BJ130">
            <v>0.2055128</v>
          </cell>
          <cell r="BK130">
            <v>0.20607600000000001</v>
          </cell>
          <cell r="IJ130">
            <v>54</v>
          </cell>
          <cell r="IK130" t="str">
            <v>Southwestern 1-3</v>
          </cell>
          <cell r="IL130">
            <v>0</v>
          </cell>
          <cell r="IM130">
            <v>0</v>
          </cell>
          <cell r="IN130">
            <v>0</v>
          </cell>
          <cell r="IO130">
            <v>0</v>
          </cell>
          <cell r="IP130">
            <v>0</v>
          </cell>
          <cell r="IQ130">
            <v>0</v>
          </cell>
          <cell r="IR130">
            <v>0</v>
          </cell>
          <cell r="IS130">
            <v>0</v>
          </cell>
          <cell r="IT130">
            <v>0</v>
          </cell>
          <cell r="IU130">
            <v>0</v>
          </cell>
          <cell r="IV130">
            <v>0</v>
          </cell>
          <cell r="IW130">
            <v>0</v>
          </cell>
        </row>
        <row r="131">
          <cell r="AK131">
            <v>46600</v>
          </cell>
          <cell r="AL131">
            <v>0.15696760000000001</v>
          </cell>
          <cell r="AM131">
            <v>0.12989980000000001</v>
          </cell>
          <cell r="AN131">
            <v>9.9899779999999994E-2</v>
          </cell>
          <cell r="AO131">
            <v>9.9899779999999994E-2</v>
          </cell>
          <cell r="AP131">
            <v>0.1198998</v>
          </cell>
          <cell r="AQ131">
            <v>0.18989980000000001</v>
          </cell>
          <cell r="AR131">
            <v>0.18989980000000001</v>
          </cell>
          <cell r="AS131">
            <v>0.18989980000000001</v>
          </cell>
          <cell r="AT131">
            <v>0.1977631</v>
          </cell>
          <cell r="AU131">
            <v>0.20001569999999999</v>
          </cell>
          <cell r="AV131">
            <v>0.20251849999999999</v>
          </cell>
          <cell r="AW131">
            <v>0.2030816</v>
          </cell>
          <cell r="AX131">
            <v>0.20364479999999999</v>
          </cell>
          <cell r="AY131">
            <v>0.20364479999999999</v>
          </cell>
          <cell r="AZ131">
            <v>0.20364479999999999</v>
          </cell>
          <cell r="BA131">
            <v>0.20364479999999999</v>
          </cell>
          <cell r="BB131">
            <v>0.15696760000000001</v>
          </cell>
          <cell r="BC131">
            <v>0.12989980000000001</v>
          </cell>
          <cell r="BD131">
            <v>9.9899779999999994E-2</v>
          </cell>
          <cell r="BE131">
            <v>9.9899779999999994E-2</v>
          </cell>
          <cell r="BF131">
            <v>0.1198998</v>
          </cell>
          <cell r="BG131">
            <v>0.1977631</v>
          </cell>
          <cell r="BH131">
            <v>0.20001569999999999</v>
          </cell>
          <cell r="BI131">
            <v>0.20251849999999999</v>
          </cell>
          <cell r="BJ131">
            <v>0.2030816</v>
          </cell>
          <cell r="BK131">
            <v>0.20364479999999999</v>
          </cell>
          <cell r="IJ131">
            <v>55</v>
          </cell>
          <cell r="IK131" t="str">
            <v>Tulsa 2-4</v>
          </cell>
          <cell r="IL131">
            <v>0</v>
          </cell>
          <cell r="IM131">
            <v>0</v>
          </cell>
          <cell r="IN131">
            <v>0</v>
          </cell>
          <cell r="IO131">
            <v>0</v>
          </cell>
          <cell r="IP131">
            <v>0</v>
          </cell>
          <cell r="IQ131">
            <v>0</v>
          </cell>
          <cell r="IR131">
            <v>0</v>
          </cell>
          <cell r="IS131">
            <v>0</v>
          </cell>
          <cell r="IT131">
            <v>0</v>
          </cell>
          <cell r="IU131">
            <v>0</v>
          </cell>
          <cell r="IV131">
            <v>0</v>
          </cell>
          <cell r="IW131">
            <v>0</v>
          </cell>
        </row>
        <row r="132">
          <cell r="AK132">
            <v>46631</v>
          </cell>
          <cell r="AL132">
            <v>0.1347429</v>
          </cell>
          <cell r="AM132">
            <v>0.1144318</v>
          </cell>
          <cell r="AN132">
            <v>8.4431779999999998E-2</v>
          </cell>
          <cell r="AO132">
            <v>8.4431779999999998E-2</v>
          </cell>
          <cell r="AP132">
            <v>9.4431780000000007E-2</v>
          </cell>
          <cell r="AQ132">
            <v>0.18443180000000001</v>
          </cell>
          <cell r="AR132">
            <v>0.18443180000000001</v>
          </cell>
          <cell r="AS132">
            <v>0.18443180000000001</v>
          </cell>
          <cell r="AT132">
            <v>0.22747909999999999</v>
          </cell>
          <cell r="AU132">
            <v>0.22973160000000001</v>
          </cell>
          <cell r="AV132">
            <v>0.23223440000000001</v>
          </cell>
          <cell r="AW132">
            <v>0.23279759999999999</v>
          </cell>
          <cell r="AX132">
            <v>0.2333607</v>
          </cell>
          <cell r="AY132">
            <v>0.2333607</v>
          </cell>
          <cell r="AZ132">
            <v>0.2333607</v>
          </cell>
          <cell r="BA132">
            <v>0.2333607</v>
          </cell>
          <cell r="BB132">
            <v>0.1347429</v>
          </cell>
          <cell r="BC132">
            <v>0.1144318</v>
          </cell>
          <cell r="BD132">
            <v>8.4431779999999998E-2</v>
          </cell>
          <cell r="BE132">
            <v>8.4431779999999998E-2</v>
          </cell>
          <cell r="BF132">
            <v>9.4431780000000007E-2</v>
          </cell>
          <cell r="BG132">
            <v>0.22747909999999999</v>
          </cell>
          <cell r="BH132">
            <v>0.22973160000000001</v>
          </cell>
          <cell r="BI132">
            <v>0.23223440000000001</v>
          </cell>
          <cell r="BJ132">
            <v>0.23279759999999999</v>
          </cell>
          <cell r="BK132">
            <v>0.2333607</v>
          </cell>
          <cell r="IJ132">
            <v>56</v>
          </cell>
          <cell r="IK132" t="str">
            <v>Weleetka 4-6</v>
          </cell>
          <cell r="IL132">
            <v>0</v>
          </cell>
          <cell r="IM132">
            <v>0</v>
          </cell>
          <cell r="IN132">
            <v>0</v>
          </cell>
          <cell r="IO132">
            <v>0</v>
          </cell>
          <cell r="IP132">
            <v>0</v>
          </cell>
          <cell r="IQ132">
            <v>0</v>
          </cell>
          <cell r="IR132">
            <v>0</v>
          </cell>
          <cell r="IS132">
            <v>0</v>
          </cell>
          <cell r="IT132">
            <v>0</v>
          </cell>
          <cell r="IU132">
            <v>0</v>
          </cell>
          <cell r="IV132">
            <v>0</v>
          </cell>
          <cell r="IW132">
            <v>0</v>
          </cell>
        </row>
        <row r="133">
          <cell r="AK133">
            <v>46661</v>
          </cell>
          <cell r="AL133">
            <v>0.1239444</v>
          </cell>
          <cell r="AM133">
            <v>0.1073249</v>
          </cell>
          <cell r="AN133">
            <v>0.1073249</v>
          </cell>
          <cell r="AO133">
            <v>0.1373249</v>
          </cell>
          <cell r="AP133">
            <v>0.14732490000000001</v>
          </cell>
          <cell r="AQ133">
            <v>0.21732489999999999</v>
          </cell>
          <cell r="AR133">
            <v>0.21732489999999999</v>
          </cell>
          <cell r="AS133">
            <v>0.21732489999999999</v>
          </cell>
          <cell r="AT133">
            <v>0.2004397</v>
          </cell>
          <cell r="AU133">
            <v>0.20494480000000001</v>
          </cell>
          <cell r="AV133">
            <v>0.20744760000000001</v>
          </cell>
          <cell r="AW133">
            <v>0.20801069999999999</v>
          </cell>
          <cell r="AX133">
            <v>0.20857390000000001</v>
          </cell>
          <cell r="AY133">
            <v>0.20857390000000001</v>
          </cell>
          <cell r="AZ133">
            <v>0.20857390000000001</v>
          </cell>
          <cell r="BA133">
            <v>0.20857390000000001</v>
          </cell>
          <cell r="BB133">
            <v>0.1239444</v>
          </cell>
          <cell r="BC133">
            <v>0.1073249</v>
          </cell>
          <cell r="BD133">
            <v>0.1073249</v>
          </cell>
          <cell r="BE133">
            <v>0.1373249</v>
          </cell>
          <cell r="BF133">
            <v>0.14732490000000001</v>
          </cell>
          <cell r="BG133">
            <v>0.2004397</v>
          </cell>
          <cell r="BH133">
            <v>0.20494480000000001</v>
          </cell>
          <cell r="BI133">
            <v>0.20744760000000001</v>
          </cell>
          <cell r="BJ133">
            <v>0.20801069999999999</v>
          </cell>
          <cell r="BK133">
            <v>0.20857390000000001</v>
          </cell>
          <cell r="IJ133">
            <v>57</v>
          </cell>
          <cell r="IK133" t="str">
            <v>Welsh 1-3</v>
          </cell>
          <cell r="IL133">
            <v>0</v>
          </cell>
          <cell r="IM133">
            <v>0</v>
          </cell>
          <cell r="IN133">
            <v>0</v>
          </cell>
          <cell r="IO133">
            <v>0</v>
          </cell>
          <cell r="IP133">
            <v>0</v>
          </cell>
          <cell r="IQ133">
            <v>0</v>
          </cell>
          <cell r="IR133">
            <v>0</v>
          </cell>
          <cell r="IS133">
            <v>0</v>
          </cell>
          <cell r="IT133">
            <v>0</v>
          </cell>
          <cell r="IU133">
            <v>0</v>
          </cell>
          <cell r="IV133">
            <v>0</v>
          </cell>
          <cell r="IW133">
            <v>0</v>
          </cell>
        </row>
        <row r="134">
          <cell r="AK134">
            <v>46692</v>
          </cell>
          <cell r="AL134">
            <v>0.12566849999999999</v>
          </cell>
          <cell r="AM134">
            <v>0.1094292</v>
          </cell>
          <cell r="AN134">
            <v>0.1094292</v>
          </cell>
          <cell r="AO134">
            <v>0.1394292</v>
          </cell>
          <cell r="AP134">
            <v>0.14942920000000001</v>
          </cell>
          <cell r="AQ134">
            <v>0.21942919999999999</v>
          </cell>
          <cell r="AR134">
            <v>0.21942919999999999</v>
          </cell>
          <cell r="AS134">
            <v>0.21942919999999999</v>
          </cell>
          <cell r="AT134">
            <v>0.1663886</v>
          </cell>
          <cell r="AU134">
            <v>0.16864109999999999</v>
          </cell>
          <cell r="AV134">
            <v>0.17114389999999999</v>
          </cell>
          <cell r="AW134">
            <v>0.1717071</v>
          </cell>
          <cell r="AX134">
            <v>0.17227020000000001</v>
          </cell>
          <cell r="AY134">
            <v>0.17227020000000001</v>
          </cell>
          <cell r="AZ134">
            <v>0.17227020000000001</v>
          </cell>
          <cell r="BA134">
            <v>0.17227020000000001</v>
          </cell>
          <cell r="BB134">
            <v>0.12566849999999999</v>
          </cell>
          <cell r="BC134">
            <v>0.1094292</v>
          </cell>
          <cell r="BD134">
            <v>0.1094292</v>
          </cell>
          <cell r="BE134">
            <v>0.1394292</v>
          </cell>
          <cell r="BF134">
            <v>0.14942920000000001</v>
          </cell>
          <cell r="BG134">
            <v>0.1663886</v>
          </cell>
          <cell r="BH134">
            <v>0.16864109999999999</v>
          </cell>
          <cell r="BI134">
            <v>0.17114389999999999</v>
          </cell>
          <cell r="BJ134">
            <v>0.1717071</v>
          </cell>
          <cell r="BK134">
            <v>0.17227020000000001</v>
          </cell>
          <cell r="IJ134">
            <v>58</v>
          </cell>
          <cell r="IK134" t="str">
            <v>Wilkes 1-3</v>
          </cell>
          <cell r="IL134">
            <v>0</v>
          </cell>
          <cell r="IM134">
            <v>0</v>
          </cell>
          <cell r="IN134">
            <v>0</v>
          </cell>
          <cell r="IO134">
            <v>0</v>
          </cell>
          <cell r="IP134">
            <v>0</v>
          </cell>
          <cell r="IQ134">
            <v>0</v>
          </cell>
          <cell r="IR134">
            <v>0</v>
          </cell>
          <cell r="IS134">
            <v>0</v>
          </cell>
          <cell r="IT134">
            <v>0</v>
          </cell>
          <cell r="IU134">
            <v>0</v>
          </cell>
          <cell r="IV134">
            <v>0</v>
          </cell>
          <cell r="IW134">
            <v>0</v>
          </cell>
        </row>
        <row r="135">
          <cell r="AK135">
            <v>46722</v>
          </cell>
          <cell r="AL135">
            <v>0.1333297</v>
          </cell>
          <cell r="AM135">
            <v>0.1132489</v>
          </cell>
          <cell r="AN135">
            <v>0.1132489</v>
          </cell>
          <cell r="AO135">
            <v>0.14324890000000001</v>
          </cell>
          <cell r="AP135">
            <v>0.15324889999999999</v>
          </cell>
          <cell r="AQ135">
            <v>0.2232489</v>
          </cell>
          <cell r="AR135">
            <v>0.2232489</v>
          </cell>
          <cell r="AS135">
            <v>0.2232489</v>
          </cell>
          <cell r="AT135">
            <v>0.12810189999999999</v>
          </cell>
          <cell r="AU135">
            <v>0.13035440000000001</v>
          </cell>
          <cell r="AV135">
            <v>0.13285720000000001</v>
          </cell>
          <cell r="AW135">
            <v>0.13342039999999999</v>
          </cell>
          <cell r="AX135">
            <v>0.13398350000000001</v>
          </cell>
          <cell r="AY135">
            <v>0.13398350000000001</v>
          </cell>
          <cell r="AZ135">
            <v>0.13398350000000001</v>
          </cell>
          <cell r="BA135">
            <v>0.13398350000000001</v>
          </cell>
          <cell r="BB135">
            <v>0.1333297</v>
          </cell>
          <cell r="BC135">
            <v>0.1132489</v>
          </cell>
          <cell r="BD135">
            <v>0.1132489</v>
          </cell>
          <cell r="BE135">
            <v>0.14324890000000001</v>
          </cell>
          <cell r="BF135">
            <v>0.15324889999999999</v>
          </cell>
          <cell r="BG135">
            <v>0.12810189999999999</v>
          </cell>
          <cell r="BH135">
            <v>0.13035440000000001</v>
          </cell>
          <cell r="BI135">
            <v>0.13285720000000001</v>
          </cell>
          <cell r="BJ135">
            <v>0.13342039999999999</v>
          </cell>
          <cell r="BK135">
            <v>0.13398350000000001</v>
          </cell>
          <cell r="IJ135">
            <v>59</v>
          </cell>
          <cell r="IK135" t="str">
            <v>Knox Lee 2-5</v>
          </cell>
          <cell r="IL135">
            <v>0</v>
          </cell>
          <cell r="IM135">
            <v>0</v>
          </cell>
          <cell r="IN135">
            <v>0</v>
          </cell>
          <cell r="IO135">
            <v>0</v>
          </cell>
          <cell r="IP135">
            <v>0</v>
          </cell>
          <cell r="IQ135">
            <v>0</v>
          </cell>
          <cell r="IR135">
            <v>0</v>
          </cell>
          <cell r="IS135">
            <v>0</v>
          </cell>
          <cell r="IT135">
            <v>0</v>
          </cell>
          <cell r="IU135">
            <v>0</v>
          </cell>
          <cell r="IV135">
            <v>0</v>
          </cell>
          <cell r="IW135">
            <v>0</v>
          </cell>
        </row>
        <row r="136">
          <cell r="AK136">
            <v>46753</v>
          </cell>
          <cell r="AL136">
            <v>0.14975749999999999</v>
          </cell>
          <cell r="AM136">
            <v>0.12304379999999999</v>
          </cell>
          <cell r="AN136">
            <v>0.1130438</v>
          </cell>
          <cell r="AO136">
            <v>0.1105438</v>
          </cell>
          <cell r="AP136">
            <v>0.12054380000000001</v>
          </cell>
          <cell r="AQ136">
            <v>0.1805438</v>
          </cell>
          <cell r="AR136">
            <v>0.1805438</v>
          </cell>
          <cell r="AS136">
            <v>0.1805438</v>
          </cell>
          <cell r="AT136">
            <v>0.14315459999999999</v>
          </cell>
          <cell r="AU136">
            <v>0.144844</v>
          </cell>
          <cell r="AV136">
            <v>0.14672109999999999</v>
          </cell>
          <cell r="AW136">
            <v>0.14714340000000001</v>
          </cell>
          <cell r="AX136">
            <v>0.1475658</v>
          </cell>
          <cell r="AY136">
            <v>0.1475658</v>
          </cell>
          <cell r="AZ136">
            <v>0.1475658</v>
          </cell>
          <cell r="BA136">
            <v>0.1475658</v>
          </cell>
          <cell r="BB136">
            <v>0.14975749999999999</v>
          </cell>
          <cell r="BC136">
            <v>0.12304379999999999</v>
          </cell>
          <cell r="BD136">
            <v>0.1130438</v>
          </cell>
          <cell r="BE136">
            <v>0.1105438</v>
          </cell>
          <cell r="BF136">
            <v>0.12054380000000001</v>
          </cell>
          <cell r="BG136">
            <v>0.14315459999999999</v>
          </cell>
          <cell r="BH136">
            <v>0.144844</v>
          </cell>
          <cell r="BI136">
            <v>0.14672109999999999</v>
          </cell>
          <cell r="BJ136">
            <v>0.14714340000000001</v>
          </cell>
          <cell r="BK136">
            <v>0.1475658</v>
          </cell>
          <cell r="IJ136">
            <v>60</v>
          </cell>
          <cell r="IK136" t="str">
            <v>Lone Star</v>
          </cell>
          <cell r="IL136">
            <v>0</v>
          </cell>
          <cell r="IM136">
            <v>0</v>
          </cell>
          <cell r="IN136">
            <v>0</v>
          </cell>
          <cell r="IO136">
            <v>0</v>
          </cell>
          <cell r="IP136">
            <v>0</v>
          </cell>
          <cell r="IQ136">
            <v>0</v>
          </cell>
          <cell r="IR136">
            <v>0</v>
          </cell>
          <cell r="IS136">
            <v>0</v>
          </cell>
          <cell r="IT136">
            <v>0</v>
          </cell>
          <cell r="IU136">
            <v>0</v>
          </cell>
          <cell r="IV136">
            <v>0</v>
          </cell>
          <cell r="IW136">
            <v>0</v>
          </cell>
        </row>
        <row r="137">
          <cell r="AK137">
            <v>46784</v>
          </cell>
          <cell r="AL137">
            <v>0.1478757</v>
          </cell>
          <cell r="AM137">
            <v>0.1212134</v>
          </cell>
          <cell r="AN137">
            <v>0.1112134</v>
          </cell>
          <cell r="AO137">
            <v>0.1087134</v>
          </cell>
          <cell r="AP137">
            <v>0.1187134</v>
          </cell>
          <cell r="AQ137">
            <v>0.17871339999999999</v>
          </cell>
          <cell r="AR137">
            <v>0.17871339999999999</v>
          </cell>
          <cell r="AS137">
            <v>0.17871339999999999</v>
          </cell>
          <cell r="AT137">
            <v>0.1426125</v>
          </cell>
          <cell r="AU137">
            <v>0.14430190000000001</v>
          </cell>
          <cell r="AV137">
            <v>0.146179</v>
          </cell>
          <cell r="AW137">
            <v>0.14660139999999999</v>
          </cell>
          <cell r="AX137">
            <v>0.14702370000000001</v>
          </cell>
          <cell r="AY137">
            <v>0.14702370000000001</v>
          </cell>
          <cell r="AZ137">
            <v>0.14702370000000001</v>
          </cell>
          <cell r="BA137">
            <v>0.14702370000000001</v>
          </cell>
          <cell r="BB137">
            <v>0.1478757</v>
          </cell>
          <cell r="BC137">
            <v>0.1212134</v>
          </cell>
          <cell r="BD137">
            <v>0.1112134</v>
          </cell>
          <cell r="BE137">
            <v>0.1087134</v>
          </cell>
          <cell r="BF137">
            <v>0.1187134</v>
          </cell>
          <cell r="BG137">
            <v>0.1426125</v>
          </cell>
          <cell r="BH137">
            <v>0.14430190000000001</v>
          </cell>
          <cell r="BI137">
            <v>0.146179</v>
          </cell>
          <cell r="BJ137">
            <v>0.14660139999999999</v>
          </cell>
          <cell r="BK137">
            <v>0.14702370000000001</v>
          </cell>
          <cell r="IJ137">
            <v>61</v>
          </cell>
          <cell r="IK137" t="str">
            <v>Greenfield Or Acquisition</v>
          </cell>
          <cell r="IL137">
            <v>0</v>
          </cell>
          <cell r="IM137">
            <v>0</v>
          </cell>
          <cell r="IN137">
            <v>0</v>
          </cell>
          <cell r="IO137">
            <v>0</v>
          </cell>
          <cell r="IP137">
            <v>0</v>
          </cell>
          <cell r="IQ137">
            <v>0</v>
          </cell>
          <cell r="IR137">
            <v>0</v>
          </cell>
          <cell r="IS137">
            <v>0</v>
          </cell>
          <cell r="IT137">
            <v>0</v>
          </cell>
          <cell r="IU137">
            <v>0</v>
          </cell>
          <cell r="IV137">
            <v>0</v>
          </cell>
          <cell r="IW137">
            <v>0</v>
          </cell>
        </row>
        <row r="138">
          <cell r="AK138">
            <v>46813</v>
          </cell>
          <cell r="AL138">
            <v>0.14601919999999999</v>
          </cell>
          <cell r="AM138">
            <v>0.1193999</v>
          </cell>
          <cell r="AN138">
            <v>0.10939989999999999</v>
          </cell>
          <cell r="AO138">
            <v>0.10689990000000001</v>
          </cell>
          <cell r="AP138">
            <v>0.1168999</v>
          </cell>
          <cell r="AQ138">
            <v>0.18689990000000001</v>
          </cell>
          <cell r="AR138">
            <v>0.18689990000000001</v>
          </cell>
          <cell r="AS138">
            <v>0.18689990000000001</v>
          </cell>
          <cell r="AT138">
            <v>0.12668270000000001</v>
          </cell>
          <cell r="AU138">
            <v>0.12837209999999999</v>
          </cell>
          <cell r="AV138">
            <v>0.13024930000000001</v>
          </cell>
          <cell r="AW138">
            <v>0.1306716</v>
          </cell>
          <cell r="AX138">
            <v>0.13109399999999999</v>
          </cell>
          <cell r="AY138">
            <v>0.13109399999999999</v>
          </cell>
          <cell r="AZ138">
            <v>0.13109399999999999</v>
          </cell>
          <cell r="BA138">
            <v>0.13109399999999999</v>
          </cell>
          <cell r="BB138">
            <v>0.14601919999999999</v>
          </cell>
          <cell r="BC138">
            <v>0.1193999</v>
          </cell>
          <cell r="BD138">
            <v>0.10939989999999999</v>
          </cell>
          <cell r="BE138">
            <v>0.10689990000000001</v>
          </cell>
          <cell r="BF138">
            <v>0.1168999</v>
          </cell>
          <cell r="BG138">
            <v>0.12668270000000001</v>
          </cell>
          <cell r="BH138">
            <v>0.12837209999999999</v>
          </cell>
          <cell r="BI138">
            <v>0.13024930000000001</v>
          </cell>
          <cell r="BJ138">
            <v>0.1306716</v>
          </cell>
          <cell r="BK138">
            <v>0.13109399999999999</v>
          </cell>
          <cell r="IJ138">
            <v>62</v>
          </cell>
          <cell r="IK138" t="str">
            <v>Clifty Creek</v>
          </cell>
          <cell r="IL138">
            <v>-1.18</v>
          </cell>
          <cell r="IM138">
            <v>-1.1299999999999999</v>
          </cell>
          <cell r="IN138">
            <v>-1</v>
          </cell>
          <cell r="IO138">
            <v>-1.01</v>
          </cell>
          <cell r="IP138">
            <v>-0.98</v>
          </cell>
          <cell r="IQ138">
            <v>-1.1599999999999999</v>
          </cell>
          <cell r="IR138">
            <v>-1.38</v>
          </cell>
          <cell r="IS138">
            <v>-1.21</v>
          </cell>
          <cell r="IT138">
            <v>-1.1299999999999999</v>
          </cell>
          <cell r="IU138">
            <v>-0.89</v>
          </cell>
          <cell r="IV138">
            <v>-1.05</v>
          </cell>
          <cell r="IW138">
            <v>-1.01</v>
          </cell>
        </row>
        <row r="139">
          <cell r="AK139">
            <v>46844</v>
          </cell>
          <cell r="AL139">
            <v>0.13984369999999999</v>
          </cell>
          <cell r="AM139">
            <v>0.1131069</v>
          </cell>
          <cell r="AN139">
            <v>0.1031069</v>
          </cell>
          <cell r="AO139">
            <v>0.1031069</v>
          </cell>
          <cell r="AP139">
            <v>0.1131069</v>
          </cell>
          <cell r="AQ139">
            <v>0.18310689999999999</v>
          </cell>
          <cell r="AR139">
            <v>0.18310689999999999</v>
          </cell>
          <cell r="AS139">
            <v>0.18310689999999999</v>
          </cell>
          <cell r="AT139">
            <v>0.1387843</v>
          </cell>
          <cell r="AU139">
            <v>0.14047380000000001</v>
          </cell>
          <cell r="AV139">
            <v>0.1423509</v>
          </cell>
          <cell r="AW139">
            <v>0.14277319999999999</v>
          </cell>
          <cell r="AX139">
            <v>0.14319560000000001</v>
          </cell>
          <cell r="AY139">
            <v>0.14319560000000001</v>
          </cell>
          <cell r="AZ139">
            <v>0.14319560000000001</v>
          </cell>
          <cell r="BA139">
            <v>0.14319560000000001</v>
          </cell>
          <cell r="BB139">
            <v>0.13984369999999999</v>
          </cell>
          <cell r="BC139">
            <v>0.1131069</v>
          </cell>
          <cell r="BD139">
            <v>0.1031069</v>
          </cell>
          <cell r="BE139">
            <v>0.1031069</v>
          </cell>
          <cell r="BF139">
            <v>0.1131069</v>
          </cell>
          <cell r="BG139">
            <v>0.1387843</v>
          </cell>
          <cell r="BH139">
            <v>0.14047380000000001</v>
          </cell>
          <cell r="BI139">
            <v>0.1423509</v>
          </cell>
          <cell r="BJ139">
            <v>0.14277319999999999</v>
          </cell>
          <cell r="BK139">
            <v>0.14319560000000001</v>
          </cell>
          <cell r="IJ139">
            <v>63</v>
          </cell>
          <cell r="IK139" t="str">
            <v>Kyger Creek</v>
          </cell>
          <cell r="IL139">
            <v>-1.18</v>
          </cell>
          <cell r="IM139">
            <v>-1.1299999999999999</v>
          </cell>
          <cell r="IN139">
            <v>-1</v>
          </cell>
          <cell r="IO139">
            <v>-1.01</v>
          </cell>
          <cell r="IP139">
            <v>-0.98</v>
          </cell>
          <cell r="IQ139">
            <v>-1.1599999999999999</v>
          </cell>
          <cell r="IR139">
            <v>-1.38</v>
          </cell>
          <cell r="IS139">
            <v>-1.21</v>
          </cell>
          <cell r="IT139">
            <v>-1.1299999999999999</v>
          </cell>
          <cell r="IU139">
            <v>-0.89</v>
          </cell>
          <cell r="IV139">
            <v>-1.05</v>
          </cell>
          <cell r="IW139">
            <v>-1.01</v>
          </cell>
        </row>
        <row r="140">
          <cell r="AK140">
            <v>46874</v>
          </cell>
          <cell r="AL140">
            <v>0.13238349999999999</v>
          </cell>
          <cell r="AM140">
            <v>0.10546079999999999</v>
          </cell>
          <cell r="AN140">
            <v>9.5460760000000006E-2</v>
          </cell>
          <cell r="AO140">
            <v>9.5460760000000006E-2</v>
          </cell>
          <cell r="AP140">
            <v>0.10546079999999999</v>
          </cell>
          <cell r="AQ140">
            <v>0.16546079999999999</v>
          </cell>
          <cell r="AR140">
            <v>0.16546079999999999</v>
          </cell>
          <cell r="AS140">
            <v>0.16546079999999999</v>
          </cell>
          <cell r="AT140">
            <v>0.1927722</v>
          </cell>
          <cell r="AU140">
            <v>0.19446160000000001</v>
          </cell>
          <cell r="AV140">
            <v>0.1963387</v>
          </cell>
          <cell r="AW140">
            <v>0.19676099999999999</v>
          </cell>
          <cell r="AX140">
            <v>0.19718340000000001</v>
          </cell>
          <cell r="AY140">
            <v>0.19718340000000001</v>
          </cell>
          <cell r="AZ140">
            <v>0.19718340000000001</v>
          </cell>
          <cell r="BA140">
            <v>0.19718340000000001</v>
          </cell>
          <cell r="BB140">
            <v>0.13238349999999999</v>
          </cell>
          <cell r="BC140">
            <v>0.10546079999999999</v>
          </cell>
          <cell r="BD140">
            <v>9.5460760000000006E-2</v>
          </cell>
          <cell r="BE140">
            <v>9.5460760000000006E-2</v>
          </cell>
          <cell r="BF140">
            <v>0.10546079999999999</v>
          </cell>
          <cell r="BG140">
            <v>0.1927722</v>
          </cell>
          <cell r="BH140">
            <v>0.19446160000000001</v>
          </cell>
          <cell r="BI140">
            <v>0.1963387</v>
          </cell>
          <cell r="BJ140">
            <v>0.19676099999999999</v>
          </cell>
          <cell r="BK140">
            <v>0.19718340000000001</v>
          </cell>
        </row>
        <row r="141">
          <cell r="AK141">
            <v>46905</v>
          </cell>
          <cell r="AL141">
            <v>0.1367757</v>
          </cell>
          <cell r="AM141">
            <v>0.1101491</v>
          </cell>
          <cell r="AN141">
            <v>0.1001491</v>
          </cell>
          <cell r="AO141">
            <v>0.1001491</v>
          </cell>
          <cell r="AP141">
            <v>0.1101491</v>
          </cell>
          <cell r="AQ141">
            <v>0.18014910000000001</v>
          </cell>
          <cell r="AR141">
            <v>0.18014910000000001</v>
          </cell>
          <cell r="AS141">
            <v>0.18014910000000001</v>
          </cell>
          <cell r="AT141">
            <v>0.2080581</v>
          </cell>
          <cell r="AU141">
            <v>0.2097475</v>
          </cell>
          <cell r="AV141">
            <v>0.2116247</v>
          </cell>
          <cell r="AW141">
            <v>0.21204700000000001</v>
          </cell>
          <cell r="AX141">
            <v>0.2124694</v>
          </cell>
          <cell r="AY141">
            <v>0.2124694</v>
          </cell>
          <cell r="AZ141">
            <v>0.2124694</v>
          </cell>
          <cell r="BA141">
            <v>0.2124694</v>
          </cell>
          <cell r="BB141">
            <v>0.1367757</v>
          </cell>
          <cell r="BC141">
            <v>0.1101491</v>
          </cell>
          <cell r="BD141">
            <v>0.1001491</v>
          </cell>
          <cell r="BE141">
            <v>0.1001491</v>
          </cell>
          <cell r="BF141">
            <v>0.1101491</v>
          </cell>
          <cell r="BG141">
            <v>0.2080581</v>
          </cell>
          <cell r="BH141">
            <v>0.2097475</v>
          </cell>
          <cell r="BI141">
            <v>0.2116247</v>
          </cell>
          <cell r="BJ141">
            <v>0.21204700000000001</v>
          </cell>
          <cell r="BK141">
            <v>0.2124694</v>
          </cell>
        </row>
        <row r="142">
          <cell r="AK142">
            <v>46935</v>
          </cell>
          <cell r="AL142">
            <v>0.1531062</v>
          </cell>
          <cell r="AM142">
            <v>0.12719829999999999</v>
          </cell>
          <cell r="AN142">
            <v>0.11719830000000001</v>
          </cell>
          <cell r="AO142">
            <v>0.11719830000000001</v>
          </cell>
          <cell r="AP142">
            <v>0.1371983</v>
          </cell>
          <cell r="AQ142">
            <v>0.2071983</v>
          </cell>
          <cell r="AR142">
            <v>0.2071983</v>
          </cell>
          <cell r="AS142">
            <v>0.2071983</v>
          </cell>
          <cell r="AT142">
            <v>0.19446440000000001</v>
          </cell>
          <cell r="AU142">
            <v>0.19615379999999999</v>
          </cell>
          <cell r="AV142">
            <v>0.19803090000000001</v>
          </cell>
          <cell r="AW142">
            <v>0.1984533</v>
          </cell>
          <cell r="AX142">
            <v>0.19887560000000001</v>
          </cell>
          <cell r="AY142">
            <v>0.19887560000000001</v>
          </cell>
          <cell r="AZ142">
            <v>0.19887560000000001</v>
          </cell>
          <cell r="BA142">
            <v>0.19887560000000001</v>
          </cell>
          <cell r="BB142">
            <v>0.1531062</v>
          </cell>
          <cell r="BC142">
            <v>0.12719829999999999</v>
          </cell>
          <cell r="BD142">
            <v>0.11719830000000001</v>
          </cell>
          <cell r="BE142">
            <v>0.11719830000000001</v>
          </cell>
          <cell r="BF142">
            <v>0.1371983</v>
          </cell>
          <cell r="BG142">
            <v>0.19446440000000001</v>
          </cell>
          <cell r="BH142">
            <v>0.19615379999999999</v>
          </cell>
          <cell r="BI142">
            <v>0.19803090000000001</v>
          </cell>
          <cell r="BJ142">
            <v>0.1984533</v>
          </cell>
          <cell r="BK142">
            <v>0.19887560000000001</v>
          </cell>
        </row>
        <row r="143">
          <cell r="AK143">
            <v>46966</v>
          </cell>
          <cell r="AL143">
            <v>0.15125739999999999</v>
          </cell>
          <cell r="AM143">
            <v>0.12539690000000001</v>
          </cell>
          <cell r="AN143">
            <v>9.5396880000000003E-2</v>
          </cell>
          <cell r="AO143">
            <v>9.5396880000000003E-2</v>
          </cell>
          <cell r="AP143">
            <v>0.1153969</v>
          </cell>
          <cell r="AQ143">
            <v>0.1853969</v>
          </cell>
          <cell r="AR143">
            <v>0.1853969</v>
          </cell>
          <cell r="AS143">
            <v>0.1853969</v>
          </cell>
          <cell r="AT143">
            <v>0.19223519999999999</v>
          </cell>
          <cell r="AU143">
            <v>0.19392470000000001</v>
          </cell>
          <cell r="AV143">
            <v>0.1958018</v>
          </cell>
          <cell r="AW143">
            <v>0.19622410000000001</v>
          </cell>
          <cell r="AX143">
            <v>0.1966465</v>
          </cell>
          <cell r="AY143">
            <v>0.1966465</v>
          </cell>
          <cell r="AZ143">
            <v>0.1966465</v>
          </cell>
          <cell r="BA143">
            <v>0.1966465</v>
          </cell>
          <cell r="BB143">
            <v>0.15125739999999999</v>
          </cell>
          <cell r="BC143">
            <v>0.12539690000000001</v>
          </cell>
          <cell r="BD143">
            <v>9.5396880000000003E-2</v>
          </cell>
          <cell r="BE143">
            <v>9.5396880000000003E-2</v>
          </cell>
          <cell r="BF143">
            <v>0.1153969</v>
          </cell>
          <cell r="BG143">
            <v>0.19223519999999999</v>
          </cell>
          <cell r="BH143">
            <v>0.19392470000000001</v>
          </cell>
          <cell r="BI143">
            <v>0.1958018</v>
          </cell>
          <cell r="BJ143">
            <v>0.19622410000000001</v>
          </cell>
          <cell r="BK143">
            <v>0.1966465</v>
          </cell>
        </row>
        <row r="144">
          <cell r="AK144">
            <v>46997</v>
          </cell>
          <cell r="AL144">
            <v>0.13025929999999999</v>
          </cell>
          <cell r="AM144">
            <v>0.1109214</v>
          </cell>
          <cell r="AN144">
            <v>8.0921430000000003E-2</v>
          </cell>
          <cell r="AO144">
            <v>8.0921430000000003E-2</v>
          </cell>
          <cell r="AP144">
            <v>9.0921429999999998E-2</v>
          </cell>
          <cell r="AQ144">
            <v>0.18092140000000001</v>
          </cell>
          <cell r="AR144">
            <v>0.18092140000000001</v>
          </cell>
          <cell r="AS144">
            <v>0.18092140000000001</v>
          </cell>
          <cell r="AT144">
            <v>0.2207769</v>
          </cell>
          <cell r="AU144">
            <v>0.22246630000000001</v>
          </cell>
          <cell r="AV144">
            <v>0.2243434</v>
          </cell>
          <cell r="AW144">
            <v>0.22476570000000001</v>
          </cell>
          <cell r="AX144">
            <v>0.2251881</v>
          </cell>
          <cell r="AY144">
            <v>0.2251881</v>
          </cell>
          <cell r="AZ144">
            <v>0.2251881</v>
          </cell>
          <cell r="BA144">
            <v>0.2251881</v>
          </cell>
          <cell r="BB144">
            <v>0.13025929999999999</v>
          </cell>
          <cell r="BC144">
            <v>0.1109214</v>
          </cell>
          <cell r="BD144">
            <v>8.0921430000000003E-2</v>
          </cell>
          <cell r="BE144">
            <v>8.0921430000000003E-2</v>
          </cell>
          <cell r="BF144">
            <v>9.0921429999999998E-2</v>
          </cell>
          <cell r="BG144">
            <v>0.2207769</v>
          </cell>
          <cell r="BH144">
            <v>0.22246630000000001</v>
          </cell>
          <cell r="BI144">
            <v>0.2243434</v>
          </cell>
          <cell r="BJ144">
            <v>0.22476570000000001</v>
          </cell>
          <cell r="BK144">
            <v>0.2251881</v>
          </cell>
        </row>
        <row r="145">
          <cell r="AK145">
            <v>47027</v>
          </cell>
          <cell r="AL145">
            <v>0.12008580000000001</v>
          </cell>
          <cell r="AM145">
            <v>0.104335</v>
          </cell>
          <cell r="AN145">
            <v>0.104335</v>
          </cell>
          <cell r="AO145">
            <v>0.13433500000000001</v>
          </cell>
          <cell r="AP145">
            <v>0.14433499999999999</v>
          </cell>
          <cell r="AQ145">
            <v>0.214335</v>
          </cell>
          <cell r="AR145">
            <v>0.214335</v>
          </cell>
          <cell r="AS145">
            <v>0.214335</v>
          </cell>
          <cell r="AT145">
            <v>0.19523789999999999</v>
          </cell>
          <cell r="AU145">
            <v>0.19861670000000001</v>
          </cell>
          <cell r="AV145">
            <v>0.2004938</v>
          </cell>
          <cell r="AW145">
            <v>0.20091619999999999</v>
          </cell>
          <cell r="AX145">
            <v>0.2013385</v>
          </cell>
          <cell r="AY145">
            <v>0.2013385</v>
          </cell>
          <cell r="AZ145">
            <v>0.2013385</v>
          </cell>
          <cell r="BA145">
            <v>0.2013385</v>
          </cell>
          <cell r="BB145">
            <v>0.12008580000000001</v>
          </cell>
          <cell r="BC145">
            <v>0.104335</v>
          </cell>
          <cell r="BD145">
            <v>0.104335</v>
          </cell>
          <cell r="BE145">
            <v>0.13433500000000001</v>
          </cell>
          <cell r="BF145">
            <v>0.14433499999999999</v>
          </cell>
          <cell r="BG145">
            <v>0.19523789999999999</v>
          </cell>
          <cell r="BH145">
            <v>0.19861670000000001</v>
          </cell>
          <cell r="BI145">
            <v>0.2004938</v>
          </cell>
          <cell r="BJ145">
            <v>0.20091619999999999</v>
          </cell>
          <cell r="BK145">
            <v>0.2013385</v>
          </cell>
        </row>
        <row r="146">
          <cell r="AK146">
            <v>47058</v>
          </cell>
          <cell r="AL146">
            <v>0.1217405</v>
          </cell>
          <cell r="AM146">
            <v>0.1063419</v>
          </cell>
          <cell r="AN146">
            <v>0.1063419</v>
          </cell>
          <cell r="AO146">
            <v>0.13634189999999999</v>
          </cell>
          <cell r="AP146">
            <v>0.1463419</v>
          </cell>
          <cell r="AQ146">
            <v>0.2163419</v>
          </cell>
          <cell r="AR146">
            <v>0.2163419</v>
          </cell>
          <cell r="AS146">
            <v>0.2163419</v>
          </cell>
          <cell r="AT146">
            <v>0.16210269999999999</v>
          </cell>
          <cell r="AU146">
            <v>0.1637921</v>
          </cell>
          <cell r="AV146">
            <v>0.16566919999999999</v>
          </cell>
          <cell r="AW146">
            <v>0.16609160000000001</v>
          </cell>
          <cell r="AX146">
            <v>0.16651389999999999</v>
          </cell>
          <cell r="AY146">
            <v>0.16651389999999999</v>
          </cell>
          <cell r="AZ146">
            <v>0.16651389999999999</v>
          </cell>
          <cell r="BA146">
            <v>0.16651389999999999</v>
          </cell>
          <cell r="BB146">
            <v>0.1217405</v>
          </cell>
          <cell r="BC146">
            <v>0.1063419</v>
          </cell>
          <cell r="BD146">
            <v>0.1063419</v>
          </cell>
          <cell r="BE146">
            <v>0.13634189999999999</v>
          </cell>
          <cell r="BF146">
            <v>0.1463419</v>
          </cell>
          <cell r="BG146">
            <v>0.16210269999999999</v>
          </cell>
          <cell r="BH146">
            <v>0.1637921</v>
          </cell>
          <cell r="BI146">
            <v>0.16566919999999999</v>
          </cell>
          <cell r="BJ146">
            <v>0.16609160000000001</v>
          </cell>
          <cell r="BK146">
            <v>0.16651389999999999</v>
          </cell>
        </row>
        <row r="147">
          <cell r="AK147">
            <v>47088</v>
          </cell>
          <cell r="AL147">
            <v>0.1290106</v>
          </cell>
          <cell r="AM147">
            <v>0.1098735</v>
          </cell>
          <cell r="AN147">
            <v>0.1098735</v>
          </cell>
          <cell r="AO147">
            <v>0.13987350000000001</v>
          </cell>
          <cell r="AP147">
            <v>0.1498736</v>
          </cell>
          <cell r="AQ147">
            <v>0.2198735</v>
          </cell>
          <cell r="AR147">
            <v>0.2198735</v>
          </cell>
          <cell r="AS147">
            <v>0.2198735</v>
          </cell>
          <cell r="AT147">
            <v>0.12500910000000001</v>
          </cell>
          <cell r="AU147">
            <v>0.12669849999999999</v>
          </cell>
          <cell r="AV147">
            <v>0.12857560000000001</v>
          </cell>
          <cell r="AW147">
            <v>0.1289979</v>
          </cell>
          <cell r="AX147">
            <v>0.12942029999999999</v>
          </cell>
          <cell r="AY147">
            <v>0.12942029999999999</v>
          </cell>
          <cell r="AZ147">
            <v>0.12942029999999999</v>
          </cell>
          <cell r="BA147">
            <v>0.12942029999999999</v>
          </cell>
          <cell r="BB147">
            <v>0.1290106</v>
          </cell>
          <cell r="BC147">
            <v>0.1098735</v>
          </cell>
          <cell r="BD147">
            <v>0.1098735</v>
          </cell>
          <cell r="BE147">
            <v>0.13987350000000001</v>
          </cell>
          <cell r="BF147">
            <v>0.1498736</v>
          </cell>
          <cell r="BG147">
            <v>0.12500910000000001</v>
          </cell>
          <cell r="BH147">
            <v>0.12669849999999999</v>
          </cell>
          <cell r="BI147">
            <v>0.12857560000000001</v>
          </cell>
          <cell r="BJ147">
            <v>0.1289979</v>
          </cell>
          <cell r="BK147">
            <v>0.12942029999999999</v>
          </cell>
        </row>
        <row r="148">
          <cell r="AK148">
            <v>47119</v>
          </cell>
          <cell r="AL148">
            <v>0.14460509999999999</v>
          </cell>
          <cell r="AM148">
            <v>0.11904430000000001</v>
          </cell>
          <cell r="AN148">
            <v>0.1090443</v>
          </cell>
          <cell r="AO148">
            <v>0.10654429999999999</v>
          </cell>
          <cell r="AP148">
            <v>0.1165443</v>
          </cell>
          <cell r="AQ148">
            <v>0.17654429999999999</v>
          </cell>
          <cell r="AR148">
            <v>0.17654429999999999</v>
          </cell>
          <cell r="AS148">
            <v>0.17654429999999999</v>
          </cell>
          <cell r="AT148">
            <v>0.1391319</v>
          </cell>
          <cell r="AU148">
            <v>0.14039889999999999</v>
          </cell>
          <cell r="AV148">
            <v>0.14180680000000001</v>
          </cell>
          <cell r="AW148">
            <v>0.14212359999999999</v>
          </cell>
          <cell r="AX148">
            <v>0.14244029999999999</v>
          </cell>
          <cell r="AY148">
            <v>0.14244029999999999</v>
          </cell>
          <cell r="AZ148">
            <v>0.14244029999999999</v>
          </cell>
          <cell r="BA148">
            <v>0.14244029999999999</v>
          </cell>
          <cell r="BB148">
            <v>0.14460509999999999</v>
          </cell>
          <cell r="BC148">
            <v>0.11904430000000001</v>
          </cell>
          <cell r="BD148">
            <v>0.1090443</v>
          </cell>
          <cell r="BE148">
            <v>0.10654429999999999</v>
          </cell>
          <cell r="BF148">
            <v>0.1165443</v>
          </cell>
          <cell r="BG148">
            <v>0.1391319</v>
          </cell>
          <cell r="BH148">
            <v>0.14039889999999999</v>
          </cell>
          <cell r="BI148">
            <v>0.14180680000000001</v>
          </cell>
          <cell r="BJ148">
            <v>0.14212359999999999</v>
          </cell>
          <cell r="BK148">
            <v>0.14244029999999999</v>
          </cell>
        </row>
        <row r="149">
          <cell r="AK149">
            <v>47150</v>
          </cell>
          <cell r="AL149">
            <v>0.14285400000000001</v>
          </cell>
          <cell r="AM149">
            <v>0.1173351</v>
          </cell>
          <cell r="AN149">
            <v>0.1073351</v>
          </cell>
          <cell r="AO149">
            <v>0.1048351</v>
          </cell>
          <cell r="AP149">
            <v>0.1148351</v>
          </cell>
          <cell r="AQ149">
            <v>0.17483509999999999</v>
          </cell>
          <cell r="AR149">
            <v>0.17483509999999999</v>
          </cell>
          <cell r="AS149">
            <v>0.17483509999999999</v>
          </cell>
          <cell r="AT149">
            <v>0.1386483</v>
          </cell>
          <cell r="AU149">
            <v>0.13991529999999999</v>
          </cell>
          <cell r="AV149">
            <v>0.14132320000000001</v>
          </cell>
          <cell r="AW149">
            <v>0.14163990000000001</v>
          </cell>
          <cell r="AX149">
            <v>0.14195669999999999</v>
          </cell>
          <cell r="AY149">
            <v>0.14195669999999999</v>
          </cell>
          <cell r="AZ149">
            <v>0.14195669999999999</v>
          </cell>
          <cell r="BA149">
            <v>0.14195669999999999</v>
          </cell>
          <cell r="BB149">
            <v>0.14285400000000001</v>
          </cell>
          <cell r="BC149">
            <v>0.1173351</v>
          </cell>
          <cell r="BD149">
            <v>0.1073351</v>
          </cell>
          <cell r="BE149">
            <v>0.1048351</v>
          </cell>
          <cell r="BF149">
            <v>0.1148351</v>
          </cell>
          <cell r="BG149">
            <v>0.1386483</v>
          </cell>
          <cell r="BH149">
            <v>0.13991529999999999</v>
          </cell>
          <cell r="BI149">
            <v>0.14132320000000001</v>
          </cell>
          <cell r="BJ149">
            <v>0.14163990000000001</v>
          </cell>
          <cell r="BK149">
            <v>0.14195669999999999</v>
          </cell>
        </row>
        <row r="150">
          <cell r="AK150">
            <v>47178</v>
          </cell>
          <cell r="AL150">
            <v>0.14113809999999999</v>
          </cell>
          <cell r="AM150">
            <v>0.1156507</v>
          </cell>
          <cell r="AN150">
            <v>0.1056507</v>
          </cell>
          <cell r="AO150">
            <v>0.1031507</v>
          </cell>
          <cell r="AP150">
            <v>0.11315070000000001</v>
          </cell>
          <cell r="AQ150">
            <v>0.1831507</v>
          </cell>
          <cell r="AR150">
            <v>0.1831507</v>
          </cell>
          <cell r="AS150">
            <v>0.1831507</v>
          </cell>
          <cell r="AT150">
            <v>0.12375129999999999</v>
          </cell>
          <cell r="AU150">
            <v>0.1250183</v>
          </cell>
          <cell r="AV150">
            <v>0.12642610000000001</v>
          </cell>
          <cell r="AW150">
            <v>0.12674289999999999</v>
          </cell>
          <cell r="AX150">
            <v>0.1270597</v>
          </cell>
          <cell r="AY150">
            <v>0.1270597</v>
          </cell>
          <cell r="AZ150">
            <v>0.1270597</v>
          </cell>
          <cell r="BA150">
            <v>0.1270597</v>
          </cell>
          <cell r="BB150">
            <v>0.14113809999999999</v>
          </cell>
          <cell r="BC150">
            <v>0.1156507</v>
          </cell>
          <cell r="BD150">
            <v>0.1056507</v>
          </cell>
          <cell r="BE150">
            <v>0.1031507</v>
          </cell>
          <cell r="BF150">
            <v>0.11315070000000001</v>
          </cell>
          <cell r="BG150">
            <v>0.12375129999999999</v>
          </cell>
          <cell r="BH150">
            <v>0.1250183</v>
          </cell>
          <cell r="BI150">
            <v>0.12642610000000001</v>
          </cell>
          <cell r="BJ150">
            <v>0.12674289999999999</v>
          </cell>
          <cell r="BK150">
            <v>0.1270597</v>
          </cell>
        </row>
        <row r="151">
          <cell r="AK151">
            <v>47209</v>
          </cell>
          <cell r="AL151">
            <v>0.1353105</v>
          </cell>
          <cell r="AM151">
            <v>0.1097062</v>
          </cell>
          <cell r="AN151">
            <v>9.9706210000000003E-2</v>
          </cell>
          <cell r="AO151">
            <v>9.9706210000000003E-2</v>
          </cell>
          <cell r="AP151">
            <v>0.1097062</v>
          </cell>
          <cell r="AQ151">
            <v>0.17970620000000001</v>
          </cell>
          <cell r="AR151">
            <v>0.17970620000000001</v>
          </cell>
          <cell r="AS151">
            <v>0.17970620000000001</v>
          </cell>
          <cell r="AT151">
            <v>0.13557900000000001</v>
          </cell>
          <cell r="AU151">
            <v>0.136846</v>
          </cell>
          <cell r="AV151">
            <v>0.13825390000000001</v>
          </cell>
          <cell r="AW151">
            <v>0.13857059999999999</v>
          </cell>
          <cell r="AX151">
            <v>0.13888739999999999</v>
          </cell>
          <cell r="AY151">
            <v>0.13888739999999999</v>
          </cell>
          <cell r="AZ151">
            <v>0.13888739999999999</v>
          </cell>
          <cell r="BA151">
            <v>0.13888739999999999</v>
          </cell>
          <cell r="BB151">
            <v>0.1353105</v>
          </cell>
          <cell r="BC151">
            <v>0.1097062</v>
          </cell>
          <cell r="BD151">
            <v>9.9706210000000003E-2</v>
          </cell>
          <cell r="BE151">
            <v>9.9706210000000003E-2</v>
          </cell>
          <cell r="BF151">
            <v>0.1097062</v>
          </cell>
          <cell r="BG151">
            <v>0.13557900000000001</v>
          </cell>
          <cell r="BH151">
            <v>0.136846</v>
          </cell>
          <cell r="BI151">
            <v>0.13825390000000001</v>
          </cell>
          <cell r="BJ151">
            <v>0.13857059999999999</v>
          </cell>
          <cell r="BK151">
            <v>0.13888739999999999</v>
          </cell>
        </row>
        <row r="152">
          <cell r="AK152">
            <v>47239</v>
          </cell>
          <cell r="AL152">
            <v>0.12826460000000001</v>
          </cell>
          <cell r="AM152">
            <v>0.1024793</v>
          </cell>
          <cell r="AN152">
            <v>9.2479309999999995E-2</v>
          </cell>
          <cell r="AO152">
            <v>9.2479309999999995E-2</v>
          </cell>
          <cell r="AP152">
            <v>0.1024793</v>
          </cell>
          <cell r="AQ152">
            <v>0.16247929999999999</v>
          </cell>
          <cell r="AR152">
            <v>0.16247929999999999</v>
          </cell>
          <cell r="AS152">
            <v>0.16247929999999999</v>
          </cell>
          <cell r="AT152">
            <v>0.18786459999999999</v>
          </cell>
          <cell r="AU152">
            <v>0.18913160000000001</v>
          </cell>
          <cell r="AV152">
            <v>0.1905394</v>
          </cell>
          <cell r="AW152">
            <v>0.1908562</v>
          </cell>
          <cell r="AX152">
            <v>0.19117300000000001</v>
          </cell>
          <cell r="AY152">
            <v>0.19117300000000001</v>
          </cell>
          <cell r="AZ152">
            <v>0.19117300000000001</v>
          </cell>
          <cell r="BA152">
            <v>0.19117300000000001</v>
          </cell>
          <cell r="BB152">
            <v>0.12826460000000001</v>
          </cell>
          <cell r="BC152">
            <v>0.1024793</v>
          </cell>
          <cell r="BD152">
            <v>9.2479309999999995E-2</v>
          </cell>
          <cell r="BE152">
            <v>9.2479309999999995E-2</v>
          </cell>
          <cell r="BF152">
            <v>0.1024793</v>
          </cell>
          <cell r="BG152">
            <v>0.18786459999999999</v>
          </cell>
          <cell r="BH152">
            <v>0.18913160000000001</v>
          </cell>
          <cell r="BI152">
            <v>0.1905394</v>
          </cell>
          <cell r="BJ152">
            <v>0.1908562</v>
          </cell>
          <cell r="BK152">
            <v>0.19117300000000001</v>
          </cell>
        </row>
        <row r="153">
          <cell r="AK153">
            <v>47270</v>
          </cell>
          <cell r="AL153">
            <v>0.13245660000000001</v>
          </cell>
          <cell r="AM153">
            <v>0.106944</v>
          </cell>
          <cell r="AN153">
            <v>9.694403E-2</v>
          </cell>
          <cell r="AO153">
            <v>9.694403E-2</v>
          </cell>
          <cell r="AP153">
            <v>0.106944</v>
          </cell>
          <cell r="AQ153">
            <v>0.17694399999999999</v>
          </cell>
          <cell r="AR153">
            <v>0.17694399999999999</v>
          </cell>
          <cell r="AS153">
            <v>0.17694399999999999</v>
          </cell>
          <cell r="AT153">
            <v>0.2029937</v>
          </cell>
          <cell r="AU153">
            <v>0.20426069999999999</v>
          </cell>
          <cell r="AV153">
            <v>0.20566860000000001</v>
          </cell>
          <cell r="AW153">
            <v>0.20598530000000001</v>
          </cell>
          <cell r="AX153">
            <v>0.20630209999999999</v>
          </cell>
          <cell r="AY153">
            <v>0.20630209999999999</v>
          </cell>
          <cell r="AZ153">
            <v>0.20630209999999999</v>
          </cell>
          <cell r="BA153">
            <v>0.20630209999999999</v>
          </cell>
          <cell r="BB153">
            <v>0.13245660000000001</v>
          </cell>
          <cell r="BC153">
            <v>0.106944</v>
          </cell>
          <cell r="BD153">
            <v>9.694403E-2</v>
          </cell>
          <cell r="BE153">
            <v>9.694403E-2</v>
          </cell>
          <cell r="BF153">
            <v>0.106944</v>
          </cell>
          <cell r="BG153">
            <v>0.2029937</v>
          </cell>
          <cell r="BH153">
            <v>0.20426069999999999</v>
          </cell>
          <cell r="BI153">
            <v>0.20566860000000001</v>
          </cell>
          <cell r="BJ153">
            <v>0.20598530000000001</v>
          </cell>
          <cell r="BK153">
            <v>0.20630209999999999</v>
          </cell>
        </row>
        <row r="154">
          <cell r="AK154">
            <v>47300</v>
          </cell>
          <cell r="AL154">
            <v>0.14799809999999999</v>
          </cell>
          <cell r="AM154">
            <v>0.1231588</v>
          </cell>
          <cell r="AN154">
            <v>0.1131588</v>
          </cell>
          <cell r="AO154">
            <v>0.1131588</v>
          </cell>
          <cell r="AP154">
            <v>0.13315879999999999</v>
          </cell>
          <cell r="AQ154">
            <v>0.2031588</v>
          </cell>
          <cell r="AR154">
            <v>0.2031588</v>
          </cell>
          <cell r="AS154">
            <v>0.2031588</v>
          </cell>
          <cell r="AT154">
            <v>0.18949779999999999</v>
          </cell>
          <cell r="AU154">
            <v>0.19076480000000001</v>
          </cell>
          <cell r="AV154">
            <v>0.1921726</v>
          </cell>
          <cell r="AW154">
            <v>0.1924894</v>
          </cell>
          <cell r="AX154">
            <v>0.19280620000000001</v>
          </cell>
          <cell r="AY154">
            <v>0.19280620000000001</v>
          </cell>
          <cell r="AZ154">
            <v>0.19280620000000001</v>
          </cell>
          <cell r="BA154">
            <v>0.19280620000000001</v>
          </cell>
          <cell r="BB154">
            <v>0.14799809999999999</v>
          </cell>
          <cell r="BC154">
            <v>0.1231588</v>
          </cell>
          <cell r="BD154">
            <v>0.1131588</v>
          </cell>
          <cell r="BE154">
            <v>0.1131588</v>
          </cell>
          <cell r="BF154">
            <v>0.13315879999999999</v>
          </cell>
          <cell r="BG154">
            <v>0.18949779999999999</v>
          </cell>
          <cell r="BH154">
            <v>0.19076480000000001</v>
          </cell>
          <cell r="BI154">
            <v>0.1921726</v>
          </cell>
          <cell r="BJ154">
            <v>0.1924894</v>
          </cell>
          <cell r="BK154">
            <v>0.19280620000000001</v>
          </cell>
        </row>
        <row r="155">
          <cell r="AK155">
            <v>47331</v>
          </cell>
          <cell r="AL155">
            <v>0.14627219999999999</v>
          </cell>
          <cell r="AM155">
            <v>0.1214717</v>
          </cell>
          <cell r="AN155">
            <v>9.1471689999999994E-2</v>
          </cell>
          <cell r="AO155">
            <v>9.1471689999999994E-2</v>
          </cell>
          <cell r="AP155">
            <v>0.11147170000000001</v>
          </cell>
          <cell r="AQ155">
            <v>0.18147170000000001</v>
          </cell>
          <cell r="AR155">
            <v>0.18147170000000001</v>
          </cell>
          <cell r="AS155">
            <v>0.18147170000000001</v>
          </cell>
          <cell r="AT155">
            <v>0.18743979999999999</v>
          </cell>
          <cell r="AU155">
            <v>0.18870680000000001</v>
          </cell>
          <cell r="AV155">
            <v>0.1901147</v>
          </cell>
          <cell r="AW155">
            <v>0.1904314</v>
          </cell>
          <cell r="AX155">
            <v>0.19074820000000001</v>
          </cell>
          <cell r="AY155">
            <v>0.19074820000000001</v>
          </cell>
          <cell r="AZ155">
            <v>0.19074820000000001</v>
          </cell>
          <cell r="BA155">
            <v>0.19074820000000001</v>
          </cell>
          <cell r="BB155">
            <v>0.14627219999999999</v>
          </cell>
          <cell r="BC155">
            <v>0.1214717</v>
          </cell>
          <cell r="BD155">
            <v>9.1471689999999994E-2</v>
          </cell>
          <cell r="BE155">
            <v>9.1471689999999994E-2</v>
          </cell>
          <cell r="BF155">
            <v>0.11147170000000001</v>
          </cell>
          <cell r="BG155">
            <v>0.18743979999999999</v>
          </cell>
          <cell r="BH155">
            <v>0.18870680000000001</v>
          </cell>
          <cell r="BI155">
            <v>0.1901147</v>
          </cell>
          <cell r="BJ155">
            <v>0.1904314</v>
          </cell>
          <cell r="BK155">
            <v>0.19074820000000001</v>
          </cell>
        </row>
        <row r="156">
          <cell r="AK156">
            <v>47362</v>
          </cell>
          <cell r="AL156">
            <v>0.1263513</v>
          </cell>
          <cell r="AM156">
            <v>0.10787049999999999</v>
          </cell>
          <cell r="AN156">
            <v>7.7870490000000001E-2</v>
          </cell>
          <cell r="AO156">
            <v>7.7870490000000001E-2</v>
          </cell>
          <cell r="AP156">
            <v>8.7870489999999996E-2</v>
          </cell>
          <cell r="AQ156">
            <v>0.17787049999999999</v>
          </cell>
          <cell r="AR156">
            <v>0.17787049999999999</v>
          </cell>
          <cell r="AS156">
            <v>0.17787049999999999</v>
          </cell>
          <cell r="AT156">
            <v>0.21494650000000001</v>
          </cell>
          <cell r="AU156">
            <v>0.21621360000000001</v>
          </cell>
          <cell r="AV156">
            <v>0.21762139999999999</v>
          </cell>
          <cell r="AW156">
            <v>0.2179382</v>
          </cell>
          <cell r="AX156">
            <v>0.218255</v>
          </cell>
          <cell r="AY156">
            <v>0.218255</v>
          </cell>
          <cell r="AZ156">
            <v>0.218255</v>
          </cell>
          <cell r="BA156">
            <v>0.218255</v>
          </cell>
          <cell r="BB156">
            <v>0.1263513</v>
          </cell>
          <cell r="BC156">
            <v>0.10787049999999999</v>
          </cell>
          <cell r="BD156">
            <v>7.7870490000000001E-2</v>
          </cell>
          <cell r="BE156">
            <v>7.7870490000000001E-2</v>
          </cell>
          <cell r="BF156">
            <v>8.7870489999999996E-2</v>
          </cell>
          <cell r="BG156">
            <v>0.21494650000000001</v>
          </cell>
          <cell r="BH156">
            <v>0.21621360000000001</v>
          </cell>
          <cell r="BI156">
            <v>0.21762139999999999</v>
          </cell>
          <cell r="BJ156">
            <v>0.2179382</v>
          </cell>
          <cell r="BK156">
            <v>0.218255</v>
          </cell>
        </row>
        <row r="157">
          <cell r="AK157">
            <v>47392</v>
          </cell>
          <cell r="AL157">
            <v>0.1167257</v>
          </cell>
          <cell r="AM157">
            <v>0.10174179999999999</v>
          </cell>
          <cell r="AN157">
            <v>0.10174179999999999</v>
          </cell>
          <cell r="AO157">
            <v>0.13174179999999999</v>
          </cell>
          <cell r="AP157">
            <v>0.1417418</v>
          </cell>
          <cell r="AQ157">
            <v>0.21174180000000001</v>
          </cell>
          <cell r="AR157">
            <v>0.21174180000000001</v>
          </cell>
          <cell r="AS157">
            <v>0.21174180000000001</v>
          </cell>
          <cell r="AT157">
            <v>0.1907162</v>
          </cell>
          <cell r="AU157">
            <v>0.19325030000000001</v>
          </cell>
          <cell r="AV157">
            <v>0.1946581</v>
          </cell>
          <cell r="AW157">
            <v>0.19497490000000001</v>
          </cell>
          <cell r="AX157">
            <v>0.19529170000000001</v>
          </cell>
          <cell r="AY157">
            <v>0.19529170000000001</v>
          </cell>
          <cell r="AZ157">
            <v>0.19529170000000001</v>
          </cell>
          <cell r="BA157">
            <v>0.19529170000000001</v>
          </cell>
          <cell r="BB157">
            <v>0.1167257</v>
          </cell>
          <cell r="BC157">
            <v>0.10174179999999999</v>
          </cell>
          <cell r="BD157">
            <v>0.10174179999999999</v>
          </cell>
          <cell r="BE157">
            <v>0.13174179999999999</v>
          </cell>
          <cell r="BF157">
            <v>0.1417418</v>
          </cell>
          <cell r="BG157">
            <v>0.1907162</v>
          </cell>
          <cell r="BH157">
            <v>0.19325030000000001</v>
          </cell>
          <cell r="BI157">
            <v>0.1946581</v>
          </cell>
          <cell r="BJ157">
            <v>0.19497490000000001</v>
          </cell>
          <cell r="BK157">
            <v>0.19529170000000001</v>
          </cell>
        </row>
        <row r="158">
          <cell r="AK158">
            <v>47423</v>
          </cell>
          <cell r="AL158">
            <v>0.11831560000000001</v>
          </cell>
          <cell r="AM158">
            <v>0.1036598</v>
          </cell>
          <cell r="AN158">
            <v>0.1036598</v>
          </cell>
          <cell r="AO158">
            <v>0.1336598</v>
          </cell>
          <cell r="AP158">
            <v>0.1436598</v>
          </cell>
          <cell r="AQ158">
            <v>0.21365980000000001</v>
          </cell>
          <cell r="AR158">
            <v>0.21365980000000001</v>
          </cell>
          <cell r="AS158">
            <v>0.21365980000000001</v>
          </cell>
          <cell r="AT158">
            <v>0.1583822</v>
          </cell>
          <cell r="AU158">
            <v>0.15964919999999999</v>
          </cell>
          <cell r="AV158">
            <v>0.16105710000000001</v>
          </cell>
          <cell r="AW158">
            <v>0.16137380000000001</v>
          </cell>
          <cell r="AX158">
            <v>0.16169059999999999</v>
          </cell>
          <cell r="AY158">
            <v>0.16169059999999999</v>
          </cell>
          <cell r="AZ158">
            <v>0.16169059999999999</v>
          </cell>
          <cell r="BA158">
            <v>0.16169059999999999</v>
          </cell>
          <cell r="BB158">
            <v>0.11831560000000001</v>
          </cell>
          <cell r="BC158">
            <v>0.1036598</v>
          </cell>
          <cell r="BD158">
            <v>0.1036598</v>
          </cell>
          <cell r="BE158">
            <v>0.1336598</v>
          </cell>
          <cell r="BF158">
            <v>0.1436598</v>
          </cell>
          <cell r="BG158">
            <v>0.1583822</v>
          </cell>
          <cell r="BH158">
            <v>0.15964919999999999</v>
          </cell>
          <cell r="BI158">
            <v>0.16105710000000001</v>
          </cell>
          <cell r="BJ158">
            <v>0.16137380000000001</v>
          </cell>
          <cell r="BK158">
            <v>0.16169059999999999</v>
          </cell>
        </row>
        <row r="159">
          <cell r="AK159">
            <v>47453</v>
          </cell>
          <cell r="AL159">
            <v>0.12523609999999999</v>
          </cell>
          <cell r="AM159">
            <v>0.10693229999999999</v>
          </cell>
          <cell r="AN159">
            <v>0.10693229999999999</v>
          </cell>
          <cell r="AO159">
            <v>0.13693230000000001</v>
          </cell>
          <cell r="AP159">
            <v>0.14693229999999999</v>
          </cell>
          <cell r="AQ159">
            <v>0.21693229999999999</v>
          </cell>
          <cell r="AR159">
            <v>0.21693229999999999</v>
          </cell>
          <cell r="AS159">
            <v>0.21693229999999999</v>
          </cell>
          <cell r="AT159">
            <v>0.1223315</v>
          </cell>
          <cell r="AU159">
            <v>0.1235986</v>
          </cell>
          <cell r="AV159">
            <v>0.12500639999999999</v>
          </cell>
          <cell r="AW159">
            <v>0.1253232</v>
          </cell>
          <cell r="AX159">
            <v>0.1256399</v>
          </cell>
          <cell r="AY159">
            <v>0.1256399</v>
          </cell>
          <cell r="AZ159">
            <v>0.1256399</v>
          </cell>
          <cell r="BA159">
            <v>0.1256399</v>
          </cell>
          <cell r="BB159">
            <v>0.12523609999999999</v>
          </cell>
          <cell r="BC159">
            <v>0.10693229999999999</v>
          </cell>
          <cell r="BD159">
            <v>0.10693229999999999</v>
          </cell>
          <cell r="BE159">
            <v>0.13693230000000001</v>
          </cell>
          <cell r="BF159">
            <v>0.14693229999999999</v>
          </cell>
          <cell r="BG159">
            <v>0.1223315</v>
          </cell>
          <cell r="BH159">
            <v>0.1235986</v>
          </cell>
          <cell r="BI159">
            <v>0.12500639999999999</v>
          </cell>
          <cell r="BJ159">
            <v>0.1253232</v>
          </cell>
          <cell r="BK159">
            <v>0.1256399</v>
          </cell>
        </row>
        <row r="160">
          <cell r="AK160">
            <v>47484</v>
          </cell>
          <cell r="AL160">
            <v>0.14008909999999999</v>
          </cell>
          <cell r="AM160">
            <v>0.1155446</v>
          </cell>
          <cell r="AN160">
            <v>0.1055446</v>
          </cell>
          <cell r="AO160">
            <v>0.1030446</v>
          </cell>
          <cell r="AP160">
            <v>0.1130446</v>
          </cell>
          <cell r="AQ160">
            <v>0.17304459999999999</v>
          </cell>
          <cell r="AR160">
            <v>0.17304459999999999</v>
          </cell>
          <cell r="AS160">
            <v>0.17304459999999999</v>
          </cell>
          <cell r="AT160">
            <v>0.13563169999999999</v>
          </cell>
          <cell r="AU160">
            <v>0.13658200000000001</v>
          </cell>
          <cell r="AV160">
            <v>0.13763790000000001</v>
          </cell>
          <cell r="AW160">
            <v>0.13787550000000001</v>
          </cell>
          <cell r="AX160">
            <v>0.13811300000000001</v>
          </cell>
          <cell r="AY160">
            <v>0.13811300000000001</v>
          </cell>
          <cell r="AZ160">
            <v>0.13811300000000001</v>
          </cell>
          <cell r="BA160">
            <v>0.13811300000000001</v>
          </cell>
          <cell r="BB160">
            <v>0.14008909999999999</v>
          </cell>
          <cell r="BC160">
            <v>0.1155446</v>
          </cell>
          <cell r="BD160">
            <v>0.1055446</v>
          </cell>
          <cell r="BE160">
            <v>0.1030446</v>
          </cell>
          <cell r="BF160">
            <v>0.1130446</v>
          </cell>
          <cell r="BG160">
            <v>0.13563169999999999</v>
          </cell>
          <cell r="BH160">
            <v>0.13658200000000001</v>
          </cell>
          <cell r="BI160">
            <v>0.13763790000000001</v>
          </cell>
          <cell r="BJ160">
            <v>0.13787550000000001</v>
          </cell>
          <cell r="BK160">
            <v>0.13811300000000001</v>
          </cell>
        </row>
        <row r="161">
          <cell r="AK161">
            <v>47515</v>
          </cell>
          <cell r="AL161">
            <v>0.13885</v>
          </cell>
          <cell r="AM161">
            <v>0.1142635</v>
          </cell>
          <cell r="AN161">
            <v>0.1042635</v>
          </cell>
          <cell r="AO161">
            <v>0.10176350000000001</v>
          </cell>
          <cell r="AP161">
            <v>0.1117635</v>
          </cell>
          <cell r="AQ161">
            <v>0.17176350000000001</v>
          </cell>
          <cell r="AR161">
            <v>0.17176350000000001</v>
          </cell>
          <cell r="AS161">
            <v>0.17176350000000001</v>
          </cell>
          <cell r="AT161">
            <v>0.1356176</v>
          </cell>
          <cell r="AU161">
            <v>0.13656789999999999</v>
          </cell>
          <cell r="AV161">
            <v>0.13762379999999999</v>
          </cell>
          <cell r="AW161">
            <v>0.13786129999999999</v>
          </cell>
          <cell r="AX161">
            <v>0.1380989</v>
          </cell>
          <cell r="AY161">
            <v>0.1380989</v>
          </cell>
          <cell r="AZ161">
            <v>0.1380989</v>
          </cell>
          <cell r="BA161">
            <v>0.1380989</v>
          </cell>
          <cell r="BB161">
            <v>0.13885</v>
          </cell>
          <cell r="BC161">
            <v>0.1142635</v>
          </cell>
          <cell r="BD161">
            <v>0.1042635</v>
          </cell>
          <cell r="BE161">
            <v>0.10176350000000001</v>
          </cell>
          <cell r="BF161">
            <v>0.1117635</v>
          </cell>
          <cell r="BG161">
            <v>0.1356176</v>
          </cell>
          <cell r="BH161">
            <v>0.13656789999999999</v>
          </cell>
          <cell r="BI161">
            <v>0.13762379999999999</v>
          </cell>
          <cell r="BJ161">
            <v>0.13786129999999999</v>
          </cell>
          <cell r="BK161">
            <v>0.1380989</v>
          </cell>
        </row>
        <row r="162">
          <cell r="AK162">
            <v>47543</v>
          </cell>
          <cell r="AL162">
            <v>0.13758999999999999</v>
          </cell>
          <cell r="AM162">
            <v>0.11296059999999999</v>
          </cell>
          <cell r="AN162">
            <v>0.1029606</v>
          </cell>
          <cell r="AO162">
            <v>0.1004606</v>
          </cell>
          <cell r="AP162">
            <v>0.11046060000000001</v>
          </cell>
          <cell r="AQ162">
            <v>0.1804606</v>
          </cell>
          <cell r="AR162">
            <v>0.1804606</v>
          </cell>
          <cell r="AS162">
            <v>0.1804606</v>
          </cell>
          <cell r="AT162">
            <v>0.1219105</v>
          </cell>
          <cell r="AU162">
            <v>0.12286080000000001</v>
          </cell>
          <cell r="AV162">
            <v>0.1239167</v>
          </cell>
          <cell r="AW162">
            <v>0.1241543</v>
          </cell>
          <cell r="AX162">
            <v>0.1243919</v>
          </cell>
          <cell r="AY162">
            <v>0.1243919</v>
          </cell>
          <cell r="AZ162">
            <v>0.1243919</v>
          </cell>
          <cell r="BA162">
            <v>0.1243919</v>
          </cell>
          <cell r="BB162">
            <v>0.13758999999999999</v>
          </cell>
          <cell r="BC162">
            <v>0.11296059999999999</v>
          </cell>
          <cell r="BD162">
            <v>0.1029606</v>
          </cell>
          <cell r="BE162">
            <v>0.1004606</v>
          </cell>
          <cell r="BF162">
            <v>0.11046060000000001</v>
          </cell>
          <cell r="BG162">
            <v>0.1219105</v>
          </cell>
          <cell r="BH162">
            <v>0.12286080000000001</v>
          </cell>
          <cell r="BI162">
            <v>0.1239167</v>
          </cell>
          <cell r="BJ162">
            <v>0.1241543</v>
          </cell>
          <cell r="BK162">
            <v>0.1243919</v>
          </cell>
        </row>
        <row r="163">
          <cell r="AK163">
            <v>47574</v>
          </cell>
          <cell r="AL163">
            <v>0.1324109</v>
          </cell>
          <cell r="AM163">
            <v>0.107589</v>
          </cell>
          <cell r="AN163">
            <v>9.7588999999999995E-2</v>
          </cell>
          <cell r="AO163">
            <v>9.7588999999999995E-2</v>
          </cell>
          <cell r="AP163">
            <v>0.107589</v>
          </cell>
          <cell r="AQ163">
            <v>0.177589</v>
          </cell>
          <cell r="AR163">
            <v>0.177589</v>
          </cell>
          <cell r="AS163">
            <v>0.177589</v>
          </cell>
          <cell r="AT163">
            <v>0.13397329999999999</v>
          </cell>
          <cell r="AU163">
            <v>0.1349235</v>
          </cell>
          <cell r="AV163">
            <v>0.1359794</v>
          </cell>
          <cell r="AW163">
            <v>0.136217</v>
          </cell>
          <cell r="AX163">
            <v>0.13645460000000001</v>
          </cell>
          <cell r="AY163">
            <v>0.13645460000000001</v>
          </cell>
          <cell r="AZ163">
            <v>0.13645460000000001</v>
          </cell>
          <cell r="BA163">
            <v>0.13645460000000001</v>
          </cell>
          <cell r="BB163">
            <v>0.1324109</v>
          </cell>
          <cell r="BC163">
            <v>0.107589</v>
          </cell>
          <cell r="BD163">
            <v>9.7588999999999995E-2</v>
          </cell>
          <cell r="BE163">
            <v>9.7588999999999995E-2</v>
          </cell>
          <cell r="BF163">
            <v>0.107589</v>
          </cell>
          <cell r="BG163">
            <v>0.13397329999999999</v>
          </cell>
          <cell r="BH163">
            <v>0.1349235</v>
          </cell>
          <cell r="BI163">
            <v>0.1359794</v>
          </cell>
          <cell r="BJ163">
            <v>0.136217</v>
          </cell>
          <cell r="BK163">
            <v>0.13645460000000001</v>
          </cell>
        </row>
        <row r="164">
          <cell r="AK164">
            <v>47604</v>
          </cell>
          <cell r="AL164">
            <v>0.12601129999999999</v>
          </cell>
          <cell r="AM164">
            <v>0.1009381</v>
          </cell>
          <cell r="AN164">
            <v>9.0938110000000003E-2</v>
          </cell>
          <cell r="AO164">
            <v>9.0938110000000003E-2</v>
          </cell>
          <cell r="AP164">
            <v>0.1009381</v>
          </cell>
          <cell r="AQ164">
            <v>0.1609381</v>
          </cell>
          <cell r="AR164">
            <v>0.1609381</v>
          </cell>
          <cell r="AS164">
            <v>0.1609381</v>
          </cell>
          <cell r="AT164">
            <v>0.18575359999999999</v>
          </cell>
          <cell r="AU164">
            <v>0.18670390000000001</v>
          </cell>
          <cell r="AV164">
            <v>0.1877598</v>
          </cell>
          <cell r="AW164">
            <v>0.18799740000000001</v>
          </cell>
          <cell r="AX164">
            <v>0.18823500000000001</v>
          </cell>
          <cell r="AY164">
            <v>0.18823500000000001</v>
          </cell>
          <cell r="AZ164">
            <v>0.18823500000000001</v>
          </cell>
          <cell r="BA164">
            <v>0.18823500000000001</v>
          </cell>
          <cell r="BB164">
            <v>0.12601129999999999</v>
          </cell>
          <cell r="BC164">
            <v>0.1009381</v>
          </cell>
          <cell r="BD164">
            <v>9.0938110000000003E-2</v>
          </cell>
          <cell r="BE164">
            <v>9.0938110000000003E-2</v>
          </cell>
          <cell r="BF164">
            <v>0.1009381</v>
          </cell>
          <cell r="BG164">
            <v>0.18575359999999999</v>
          </cell>
          <cell r="BH164">
            <v>0.18670390000000001</v>
          </cell>
          <cell r="BI164">
            <v>0.1877598</v>
          </cell>
          <cell r="BJ164">
            <v>0.18799740000000001</v>
          </cell>
          <cell r="BK164">
            <v>0.18823500000000001</v>
          </cell>
        </row>
        <row r="165">
          <cell r="AK165">
            <v>47635</v>
          </cell>
          <cell r="AL165">
            <v>0.13043560000000001</v>
          </cell>
          <cell r="AM165">
            <v>0.10554239999999999</v>
          </cell>
          <cell r="AN165">
            <v>9.5542440000000006E-2</v>
          </cell>
          <cell r="AO165">
            <v>9.5542440000000006E-2</v>
          </cell>
          <cell r="AP165">
            <v>0.10554239999999999</v>
          </cell>
          <cell r="AQ165">
            <v>0.17554239999999999</v>
          </cell>
          <cell r="AR165">
            <v>0.17554239999999999</v>
          </cell>
          <cell r="AS165">
            <v>0.17554239999999999</v>
          </cell>
          <cell r="AT165">
            <v>0.20152619999999999</v>
          </cell>
          <cell r="AU165">
            <v>0.2024765</v>
          </cell>
          <cell r="AV165">
            <v>0.2035324</v>
          </cell>
          <cell r="AW165">
            <v>0.20377000000000001</v>
          </cell>
          <cell r="AX165">
            <v>0.20400760000000001</v>
          </cell>
          <cell r="AY165">
            <v>0.20400760000000001</v>
          </cell>
          <cell r="AZ165">
            <v>0.20400760000000001</v>
          </cell>
          <cell r="BA165">
            <v>0.20400760000000001</v>
          </cell>
          <cell r="BB165">
            <v>0.13043560000000001</v>
          </cell>
          <cell r="BC165">
            <v>0.10554239999999999</v>
          </cell>
          <cell r="BD165">
            <v>9.5542440000000006E-2</v>
          </cell>
          <cell r="BE165">
            <v>9.5542440000000006E-2</v>
          </cell>
          <cell r="BF165">
            <v>0.10554239999999999</v>
          </cell>
          <cell r="BG165">
            <v>0.20152619999999999</v>
          </cell>
          <cell r="BH165">
            <v>0.2024765</v>
          </cell>
          <cell r="BI165">
            <v>0.2035324</v>
          </cell>
          <cell r="BJ165">
            <v>0.20377000000000001</v>
          </cell>
          <cell r="BK165">
            <v>0.20400760000000001</v>
          </cell>
        </row>
        <row r="166">
          <cell r="AK166">
            <v>47665</v>
          </cell>
          <cell r="AL166">
            <v>0.1458894</v>
          </cell>
          <cell r="AM166">
            <v>0.12156839999999999</v>
          </cell>
          <cell r="AN166">
            <v>0.1115684</v>
          </cell>
          <cell r="AO166">
            <v>0.1115684</v>
          </cell>
          <cell r="AP166">
            <v>0.1315684</v>
          </cell>
          <cell r="AQ166">
            <v>0.20156840000000001</v>
          </cell>
          <cell r="AR166">
            <v>0.20156840000000001</v>
          </cell>
          <cell r="AS166">
            <v>0.20156840000000001</v>
          </cell>
          <cell r="AT166">
            <v>0.18846389999999999</v>
          </cell>
          <cell r="AU166">
            <v>0.1894142</v>
          </cell>
          <cell r="AV166">
            <v>0.1904701</v>
          </cell>
          <cell r="AW166">
            <v>0.1907076</v>
          </cell>
          <cell r="AX166">
            <v>0.19094520000000001</v>
          </cell>
          <cell r="AY166">
            <v>0.19094520000000001</v>
          </cell>
          <cell r="AZ166">
            <v>0.19094520000000001</v>
          </cell>
          <cell r="BA166">
            <v>0.19094520000000001</v>
          </cell>
          <cell r="BB166">
            <v>0.1458894</v>
          </cell>
          <cell r="BC166">
            <v>0.12156839999999999</v>
          </cell>
          <cell r="BD166">
            <v>0.1115684</v>
          </cell>
          <cell r="BE166">
            <v>0.1115684</v>
          </cell>
          <cell r="BF166">
            <v>0.1315684</v>
          </cell>
          <cell r="BG166">
            <v>0.18846389999999999</v>
          </cell>
          <cell r="BH166">
            <v>0.1894142</v>
          </cell>
          <cell r="BI166">
            <v>0.1904701</v>
          </cell>
          <cell r="BJ166">
            <v>0.1907076</v>
          </cell>
          <cell r="BK166">
            <v>0.19094520000000001</v>
          </cell>
        </row>
        <row r="167">
          <cell r="AK167">
            <v>47696</v>
          </cell>
          <cell r="AL167">
            <v>0.14464279999999999</v>
          </cell>
          <cell r="AM167">
            <v>0.1202815</v>
          </cell>
          <cell r="AN167">
            <v>9.0281490000000006E-2</v>
          </cell>
          <cell r="AO167">
            <v>9.0281490000000006E-2</v>
          </cell>
          <cell r="AP167">
            <v>0.1102815</v>
          </cell>
          <cell r="AQ167">
            <v>0.18028150000000001</v>
          </cell>
          <cell r="AR167">
            <v>0.18028150000000001</v>
          </cell>
          <cell r="AS167">
            <v>0.18028150000000001</v>
          </cell>
          <cell r="AT167">
            <v>0.18707879999999999</v>
          </cell>
          <cell r="AU167">
            <v>0.1880291</v>
          </cell>
          <cell r="AV167">
            <v>0.1890849</v>
          </cell>
          <cell r="AW167">
            <v>0.1893225</v>
          </cell>
          <cell r="AX167">
            <v>0.18956010000000001</v>
          </cell>
          <cell r="AY167">
            <v>0.18956010000000001</v>
          </cell>
          <cell r="AZ167">
            <v>0.18956010000000001</v>
          </cell>
          <cell r="BA167">
            <v>0.18956010000000001</v>
          </cell>
          <cell r="BB167">
            <v>0.14464279999999999</v>
          </cell>
          <cell r="BC167">
            <v>0.1202815</v>
          </cell>
          <cell r="BD167">
            <v>9.0281490000000006E-2</v>
          </cell>
          <cell r="BE167">
            <v>9.0281490000000006E-2</v>
          </cell>
          <cell r="BF167">
            <v>0.1102815</v>
          </cell>
          <cell r="BG167">
            <v>0.18707879999999999</v>
          </cell>
          <cell r="BH167">
            <v>0.1880291</v>
          </cell>
          <cell r="BI167">
            <v>0.1890849</v>
          </cell>
          <cell r="BJ167">
            <v>0.1893225</v>
          </cell>
          <cell r="BK167">
            <v>0.18956010000000001</v>
          </cell>
        </row>
        <row r="168">
          <cell r="AK168">
            <v>47727</v>
          </cell>
          <cell r="AL168">
            <v>0.1256236</v>
          </cell>
          <cell r="AM168">
            <v>0.1074789</v>
          </cell>
          <cell r="AN168">
            <v>7.7478900000000003E-2</v>
          </cell>
          <cell r="AO168">
            <v>7.7478900000000003E-2</v>
          </cell>
          <cell r="AP168">
            <v>8.7478899999999998E-2</v>
          </cell>
          <cell r="AQ168">
            <v>0.17747889999999999</v>
          </cell>
          <cell r="AR168">
            <v>0.17747889999999999</v>
          </cell>
          <cell r="AS168">
            <v>0.17747889999999999</v>
          </cell>
          <cell r="AT168">
            <v>0.214862</v>
          </cell>
          <cell r="AU168">
            <v>0.21581230000000001</v>
          </cell>
          <cell r="AV168">
            <v>0.21686820000000001</v>
          </cell>
          <cell r="AW168">
            <v>0.21710579999999999</v>
          </cell>
          <cell r="AX168">
            <v>0.21734329999999999</v>
          </cell>
          <cell r="AY168">
            <v>0.21734329999999999</v>
          </cell>
          <cell r="AZ168">
            <v>0.21734329999999999</v>
          </cell>
          <cell r="BA168">
            <v>0.21734329999999999</v>
          </cell>
          <cell r="BB168">
            <v>0.1256236</v>
          </cell>
          <cell r="BC168">
            <v>0.1074789</v>
          </cell>
          <cell r="BD168">
            <v>7.7478900000000003E-2</v>
          </cell>
          <cell r="BE168">
            <v>7.7478900000000003E-2</v>
          </cell>
          <cell r="BF168">
            <v>8.7478899999999998E-2</v>
          </cell>
          <cell r="BG168">
            <v>0.214862</v>
          </cell>
          <cell r="BH168">
            <v>0.21581230000000001</v>
          </cell>
          <cell r="BI168">
            <v>0.21686820000000001</v>
          </cell>
          <cell r="BJ168">
            <v>0.21710579999999999</v>
          </cell>
          <cell r="BK168">
            <v>0.21734329999999999</v>
          </cell>
        </row>
        <row r="169">
          <cell r="AK169">
            <v>47757</v>
          </cell>
          <cell r="AL169">
            <v>0.11656809999999999</v>
          </cell>
          <cell r="AM169">
            <v>0.1018823</v>
          </cell>
          <cell r="AN169">
            <v>0.1018823</v>
          </cell>
          <cell r="AO169">
            <v>0.13188230000000001</v>
          </cell>
          <cell r="AP169">
            <v>0.14188229999999999</v>
          </cell>
          <cell r="AQ169">
            <v>0.2118823</v>
          </cell>
          <cell r="AR169">
            <v>0.2118823</v>
          </cell>
          <cell r="AS169">
            <v>0.2118823</v>
          </cell>
          <cell r="AT169">
            <v>0.19177820000000001</v>
          </cell>
          <cell r="AU169">
            <v>0.19367880000000001</v>
          </cell>
          <cell r="AV169">
            <v>0.19473470000000001</v>
          </cell>
          <cell r="AW169">
            <v>0.19497220000000001</v>
          </cell>
          <cell r="AX169">
            <v>0.19520979999999999</v>
          </cell>
          <cell r="AY169">
            <v>0.19520979999999999</v>
          </cell>
          <cell r="AZ169">
            <v>0.19520979999999999</v>
          </cell>
          <cell r="BA169">
            <v>0.19520979999999999</v>
          </cell>
          <cell r="BB169">
            <v>0.11656809999999999</v>
          </cell>
          <cell r="BC169">
            <v>0.1018823</v>
          </cell>
          <cell r="BD169">
            <v>0.1018823</v>
          </cell>
          <cell r="BE169">
            <v>0.13188230000000001</v>
          </cell>
          <cell r="BF169">
            <v>0.14188229999999999</v>
          </cell>
          <cell r="BG169">
            <v>0.19177820000000001</v>
          </cell>
          <cell r="BH169">
            <v>0.19367880000000001</v>
          </cell>
          <cell r="BI169">
            <v>0.19473470000000001</v>
          </cell>
          <cell r="BJ169">
            <v>0.19497220000000001</v>
          </cell>
          <cell r="BK169">
            <v>0.19520979999999999</v>
          </cell>
        </row>
        <row r="170">
          <cell r="AK170">
            <v>47788</v>
          </cell>
          <cell r="AL170">
            <v>0.1184571</v>
          </cell>
          <cell r="AM170">
            <v>0.1040446</v>
          </cell>
          <cell r="AN170">
            <v>0.1040446</v>
          </cell>
          <cell r="AO170">
            <v>0.13404460000000001</v>
          </cell>
          <cell r="AP170">
            <v>0.14404459999999999</v>
          </cell>
          <cell r="AQ170">
            <v>0.2140446</v>
          </cell>
          <cell r="AR170">
            <v>0.2140446</v>
          </cell>
          <cell r="AS170">
            <v>0.2140446</v>
          </cell>
          <cell r="AT170">
            <v>0.15977</v>
          </cell>
          <cell r="AU170">
            <v>0.16072030000000001</v>
          </cell>
          <cell r="AV170">
            <v>0.16177620000000001</v>
          </cell>
          <cell r="AW170">
            <v>0.16201380000000001</v>
          </cell>
          <cell r="AX170">
            <v>0.16225129999999999</v>
          </cell>
          <cell r="AY170">
            <v>0.16225129999999999</v>
          </cell>
          <cell r="AZ170">
            <v>0.16225129999999999</v>
          </cell>
          <cell r="BA170">
            <v>0.16225129999999999</v>
          </cell>
          <cell r="BB170">
            <v>0.1184571</v>
          </cell>
          <cell r="BC170">
            <v>0.1040446</v>
          </cell>
          <cell r="BD170">
            <v>0.1040446</v>
          </cell>
          <cell r="BE170">
            <v>0.13404460000000001</v>
          </cell>
          <cell r="BF170">
            <v>0.14404459999999999</v>
          </cell>
          <cell r="BG170">
            <v>0.15977</v>
          </cell>
          <cell r="BH170">
            <v>0.16072030000000001</v>
          </cell>
          <cell r="BI170">
            <v>0.16177620000000001</v>
          </cell>
          <cell r="BJ170">
            <v>0.16201380000000001</v>
          </cell>
          <cell r="BK170">
            <v>0.16225129999999999</v>
          </cell>
        </row>
        <row r="171">
          <cell r="AK171">
            <v>47818</v>
          </cell>
          <cell r="AL171">
            <v>0.12558749999999999</v>
          </cell>
          <cell r="AM171">
            <v>0.1074485</v>
          </cell>
          <cell r="AN171">
            <v>0.1074485</v>
          </cell>
          <cell r="AO171">
            <v>0.1374485</v>
          </cell>
          <cell r="AP171">
            <v>0.14744850000000001</v>
          </cell>
          <cell r="AQ171">
            <v>0.21744849999999999</v>
          </cell>
          <cell r="AR171">
            <v>0.21744849999999999</v>
          </cell>
          <cell r="AS171">
            <v>0.21744849999999999</v>
          </cell>
          <cell r="AT171">
            <v>0.12393750000000001</v>
          </cell>
          <cell r="AU171">
            <v>0.12488779999999999</v>
          </cell>
          <cell r="AV171">
            <v>0.12594359999999999</v>
          </cell>
          <cell r="AW171">
            <v>0.12618119999999999</v>
          </cell>
          <cell r="AX171">
            <v>0.1264188</v>
          </cell>
          <cell r="AY171">
            <v>0.1264188</v>
          </cell>
          <cell r="AZ171">
            <v>0.1264188</v>
          </cell>
          <cell r="BA171">
            <v>0.1264188</v>
          </cell>
          <cell r="BB171">
            <v>0.12558749999999999</v>
          </cell>
          <cell r="BC171">
            <v>0.1074485</v>
          </cell>
          <cell r="BD171">
            <v>0.1074485</v>
          </cell>
          <cell r="BE171">
            <v>0.1374485</v>
          </cell>
          <cell r="BF171">
            <v>0.14744850000000001</v>
          </cell>
          <cell r="BG171">
            <v>0.12393750000000001</v>
          </cell>
          <cell r="BH171">
            <v>0.12488779999999999</v>
          </cell>
          <cell r="BI171">
            <v>0.12594359999999999</v>
          </cell>
          <cell r="BJ171">
            <v>0.12618119999999999</v>
          </cell>
          <cell r="BK171">
            <v>0.1264188</v>
          </cell>
        </row>
        <row r="172">
          <cell r="AK172">
            <v>47849</v>
          </cell>
          <cell r="AL172">
            <v>0.1360797</v>
          </cell>
          <cell r="AM172">
            <v>0.11244220000000001</v>
          </cell>
          <cell r="AN172">
            <v>0.1024422</v>
          </cell>
          <cell r="AO172">
            <v>9.9942240000000002E-2</v>
          </cell>
          <cell r="AP172">
            <v>0.1099422</v>
          </cell>
          <cell r="AQ172">
            <v>0.16994219999999999</v>
          </cell>
          <cell r="AR172">
            <v>0.16994219999999999</v>
          </cell>
          <cell r="AS172">
            <v>0.16994219999999999</v>
          </cell>
          <cell r="AT172">
            <v>0.1325414</v>
          </cell>
          <cell r="AU172">
            <v>0.13325409999999999</v>
          </cell>
          <cell r="AV172">
            <v>0.134046</v>
          </cell>
          <cell r="AW172">
            <v>0.13422419999999999</v>
          </cell>
          <cell r="AX172">
            <v>0.13440240000000001</v>
          </cell>
          <cell r="AY172">
            <v>0.13440240000000001</v>
          </cell>
          <cell r="AZ172">
            <v>0.13440240000000001</v>
          </cell>
          <cell r="BA172">
            <v>0.13440240000000001</v>
          </cell>
          <cell r="BB172">
            <v>0.1360797</v>
          </cell>
          <cell r="BC172">
            <v>0.11244220000000001</v>
          </cell>
          <cell r="BD172">
            <v>0.1024422</v>
          </cell>
          <cell r="BE172">
            <v>9.9942240000000002E-2</v>
          </cell>
          <cell r="BF172">
            <v>0.1099422</v>
          </cell>
          <cell r="BG172">
            <v>0.1325414</v>
          </cell>
          <cell r="BH172">
            <v>0.13325409999999999</v>
          </cell>
          <cell r="BI172">
            <v>0.134046</v>
          </cell>
          <cell r="BJ172">
            <v>0.13422419999999999</v>
          </cell>
          <cell r="BK172">
            <v>0.13440240000000001</v>
          </cell>
        </row>
        <row r="173">
          <cell r="AK173">
            <v>47880</v>
          </cell>
          <cell r="AL173">
            <v>0.13453619999999999</v>
          </cell>
          <cell r="AM173">
            <v>0.1109275</v>
          </cell>
          <cell r="AN173">
            <v>0.1009275</v>
          </cell>
          <cell r="AO173">
            <v>9.8427459999999994E-2</v>
          </cell>
          <cell r="AP173">
            <v>0.1084275</v>
          </cell>
          <cell r="AQ173">
            <v>0.16842750000000001</v>
          </cell>
          <cell r="AR173">
            <v>0.16842750000000001</v>
          </cell>
          <cell r="AS173">
            <v>0.16842750000000001</v>
          </cell>
          <cell r="AT173">
            <v>0.1321455</v>
          </cell>
          <cell r="AU173">
            <v>0.13285820000000001</v>
          </cell>
          <cell r="AV173">
            <v>0.1336502</v>
          </cell>
          <cell r="AW173">
            <v>0.13382830000000001</v>
          </cell>
          <cell r="AX173">
            <v>0.1340065</v>
          </cell>
          <cell r="AY173">
            <v>0.1340065</v>
          </cell>
          <cell r="AZ173">
            <v>0.1340065</v>
          </cell>
          <cell r="BA173">
            <v>0.1340065</v>
          </cell>
          <cell r="BB173">
            <v>0.13453619999999999</v>
          </cell>
          <cell r="BC173">
            <v>0.1109275</v>
          </cell>
          <cell r="BD173">
            <v>0.1009275</v>
          </cell>
          <cell r="BE173">
            <v>9.8427459999999994E-2</v>
          </cell>
          <cell r="BF173">
            <v>0.1084275</v>
          </cell>
          <cell r="BG173">
            <v>0.1321455</v>
          </cell>
          <cell r="BH173">
            <v>0.13285820000000001</v>
          </cell>
          <cell r="BI173">
            <v>0.1336502</v>
          </cell>
          <cell r="BJ173">
            <v>0.13382830000000001</v>
          </cell>
          <cell r="BK173">
            <v>0.1340065</v>
          </cell>
        </row>
        <row r="174">
          <cell r="AK174">
            <v>47908</v>
          </cell>
          <cell r="AL174">
            <v>0.13301859999999999</v>
          </cell>
          <cell r="AM174">
            <v>0.1094297</v>
          </cell>
          <cell r="AN174">
            <v>9.9429669999999998E-2</v>
          </cell>
          <cell r="AO174">
            <v>9.6929680000000004E-2</v>
          </cell>
          <cell r="AP174">
            <v>0.1069297</v>
          </cell>
          <cell r="AQ174">
            <v>0.1769297</v>
          </cell>
          <cell r="AR174">
            <v>0.1769297</v>
          </cell>
          <cell r="AS174">
            <v>0.1769297</v>
          </cell>
          <cell r="AT174">
            <v>0.1189385</v>
          </cell>
          <cell r="AU174">
            <v>0.1196512</v>
          </cell>
          <cell r="AV174">
            <v>0.1204431</v>
          </cell>
          <cell r="AW174">
            <v>0.1206213</v>
          </cell>
          <cell r="AX174">
            <v>0.1207995</v>
          </cell>
          <cell r="AY174">
            <v>0.1207995</v>
          </cell>
          <cell r="AZ174">
            <v>0.1207995</v>
          </cell>
          <cell r="BA174">
            <v>0.1207995</v>
          </cell>
          <cell r="BB174">
            <v>0.13301859999999999</v>
          </cell>
          <cell r="BC174">
            <v>0.1094297</v>
          </cell>
          <cell r="BD174">
            <v>9.9429669999999998E-2</v>
          </cell>
          <cell r="BE174">
            <v>9.6929680000000004E-2</v>
          </cell>
          <cell r="BF174">
            <v>0.1069297</v>
          </cell>
          <cell r="BG174">
            <v>0.1189385</v>
          </cell>
          <cell r="BH174">
            <v>0.1196512</v>
          </cell>
          <cell r="BI174">
            <v>0.1204431</v>
          </cell>
          <cell r="BJ174">
            <v>0.1206213</v>
          </cell>
          <cell r="BK174">
            <v>0.1207995</v>
          </cell>
        </row>
        <row r="175">
          <cell r="AK175">
            <v>47939</v>
          </cell>
          <cell r="AL175">
            <v>0.12776709999999999</v>
          </cell>
          <cell r="AM175">
            <v>0.1040645</v>
          </cell>
          <cell r="AN175">
            <v>9.4064529999999993E-2</v>
          </cell>
          <cell r="AO175">
            <v>9.4064529999999993E-2</v>
          </cell>
          <cell r="AP175">
            <v>0.1040645</v>
          </cell>
          <cell r="AQ175">
            <v>0.17406450000000001</v>
          </cell>
          <cell r="AR175">
            <v>0.17406450000000001</v>
          </cell>
          <cell r="AS175">
            <v>0.17406450000000001</v>
          </cell>
          <cell r="AT175">
            <v>0.13030040000000001</v>
          </cell>
          <cell r="AU175">
            <v>0.13101309999999999</v>
          </cell>
          <cell r="AV175">
            <v>0.13180510000000001</v>
          </cell>
          <cell r="AW175">
            <v>0.13198319999999999</v>
          </cell>
          <cell r="AX175">
            <v>0.13216140000000001</v>
          </cell>
          <cell r="AY175">
            <v>0.13216140000000001</v>
          </cell>
          <cell r="AZ175">
            <v>0.13216140000000001</v>
          </cell>
          <cell r="BA175">
            <v>0.13216140000000001</v>
          </cell>
          <cell r="BB175">
            <v>0.12776709999999999</v>
          </cell>
          <cell r="BC175">
            <v>0.1040645</v>
          </cell>
          <cell r="BD175">
            <v>9.4064529999999993E-2</v>
          </cell>
          <cell r="BE175">
            <v>9.4064529999999993E-2</v>
          </cell>
          <cell r="BF175">
            <v>0.1040645</v>
          </cell>
          <cell r="BG175">
            <v>0.13030040000000001</v>
          </cell>
          <cell r="BH175">
            <v>0.13101309999999999</v>
          </cell>
          <cell r="BI175">
            <v>0.13180510000000001</v>
          </cell>
          <cell r="BJ175">
            <v>0.13198319999999999</v>
          </cell>
          <cell r="BK175">
            <v>0.13216140000000001</v>
          </cell>
        </row>
        <row r="176">
          <cell r="AK176">
            <v>47969</v>
          </cell>
          <cell r="AL176">
            <v>0.1214102</v>
          </cell>
          <cell r="AM176">
            <v>9.7537670000000007E-2</v>
          </cell>
          <cell r="AN176">
            <v>8.7537669999999998E-2</v>
          </cell>
          <cell r="AO176">
            <v>8.7537669999999998E-2</v>
          </cell>
          <cell r="AP176">
            <v>9.7537670000000007E-2</v>
          </cell>
          <cell r="AQ176">
            <v>0.1575377</v>
          </cell>
          <cell r="AR176">
            <v>0.1575377</v>
          </cell>
          <cell r="AS176">
            <v>0.1575377</v>
          </cell>
          <cell r="AT176">
            <v>0.1797222</v>
          </cell>
          <cell r="AU176">
            <v>0.18043490000000001</v>
          </cell>
          <cell r="AV176">
            <v>0.18122679999999999</v>
          </cell>
          <cell r="AW176">
            <v>0.18140500000000001</v>
          </cell>
          <cell r="AX176">
            <v>0.1815831</v>
          </cell>
          <cell r="AY176">
            <v>0.1815831</v>
          </cell>
          <cell r="AZ176">
            <v>0.1815831</v>
          </cell>
          <cell r="BA176">
            <v>0.1815831</v>
          </cell>
          <cell r="BB176">
            <v>0.1214102</v>
          </cell>
          <cell r="BC176">
            <v>9.7537670000000007E-2</v>
          </cell>
          <cell r="BD176">
            <v>8.7537669999999998E-2</v>
          </cell>
          <cell r="BE176">
            <v>8.7537669999999998E-2</v>
          </cell>
          <cell r="BF176">
            <v>9.7537670000000007E-2</v>
          </cell>
          <cell r="BG176">
            <v>0.1797222</v>
          </cell>
          <cell r="BH176">
            <v>0.18043490000000001</v>
          </cell>
          <cell r="BI176">
            <v>0.18122679999999999</v>
          </cell>
          <cell r="BJ176">
            <v>0.18140500000000001</v>
          </cell>
          <cell r="BK176">
            <v>0.1815831</v>
          </cell>
        </row>
        <row r="177">
          <cell r="AK177">
            <v>48000</v>
          </cell>
          <cell r="AL177">
            <v>0.12525559999999999</v>
          </cell>
          <cell r="AM177">
            <v>0.1016184</v>
          </cell>
          <cell r="AN177">
            <v>9.1618400000000003E-2</v>
          </cell>
          <cell r="AO177">
            <v>9.1618400000000003E-2</v>
          </cell>
          <cell r="AP177">
            <v>0.1016184</v>
          </cell>
          <cell r="AQ177">
            <v>0.1716184</v>
          </cell>
          <cell r="AR177">
            <v>0.1716184</v>
          </cell>
          <cell r="AS177">
            <v>0.1716184</v>
          </cell>
          <cell r="AT177">
            <v>0.19456519999999999</v>
          </cell>
          <cell r="AU177">
            <v>0.1952779</v>
          </cell>
          <cell r="AV177">
            <v>0.19606989999999999</v>
          </cell>
          <cell r="AW177">
            <v>0.19624800000000001</v>
          </cell>
          <cell r="AX177">
            <v>0.1964262</v>
          </cell>
          <cell r="AY177">
            <v>0.1964262</v>
          </cell>
          <cell r="AZ177">
            <v>0.1964262</v>
          </cell>
          <cell r="BA177">
            <v>0.1964262</v>
          </cell>
          <cell r="BB177">
            <v>0.12525559999999999</v>
          </cell>
          <cell r="BC177">
            <v>0.1016184</v>
          </cell>
          <cell r="BD177">
            <v>9.1618400000000003E-2</v>
          </cell>
          <cell r="BE177">
            <v>9.1618400000000003E-2</v>
          </cell>
          <cell r="BF177">
            <v>0.1016184</v>
          </cell>
          <cell r="BG177">
            <v>0.19456519999999999</v>
          </cell>
          <cell r="BH177">
            <v>0.1952779</v>
          </cell>
          <cell r="BI177">
            <v>0.19606989999999999</v>
          </cell>
          <cell r="BJ177">
            <v>0.19624800000000001</v>
          </cell>
          <cell r="BK177">
            <v>0.1964262</v>
          </cell>
        </row>
        <row r="178">
          <cell r="AK178">
            <v>48030</v>
          </cell>
          <cell r="AL178">
            <v>0.1394521</v>
          </cell>
          <cell r="AM178">
            <v>0.116413</v>
          </cell>
          <cell r="AN178">
            <v>0.10641299999999999</v>
          </cell>
          <cell r="AO178">
            <v>0.10641299999999999</v>
          </cell>
          <cell r="AP178">
            <v>0.126413</v>
          </cell>
          <cell r="AQ178">
            <v>0.196413</v>
          </cell>
          <cell r="AR178">
            <v>0.196413</v>
          </cell>
          <cell r="AS178">
            <v>0.196413</v>
          </cell>
          <cell r="AT178">
            <v>0.18123549999999999</v>
          </cell>
          <cell r="AU178">
            <v>0.1819482</v>
          </cell>
          <cell r="AV178">
            <v>0.18274009999999999</v>
          </cell>
          <cell r="AW178">
            <v>0.18291830000000001</v>
          </cell>
          <cell r="AX178">
            <v>0.1830965</v>
          </cell>
          <cell r="AY178">
            <v>0.1830965</v>
          </cell>
          <cell r="AZ178">
            <v>0.1830965</v>
          </cell>
          <cell r="BA178">
            <v>0.1830965</v>
          </cell>
          <cell r="BB178">
            <v>0.1394521</v>
          </cell>
          <cell r="BC178">
            <v>0.116413</v>
          </cell>
          <cell r="BD178">
            <v>0.10641299999999999</v>
          </cell>
          <cell r="BE178">
            <v>0.10641299999999999</v>
          </cell>
          <cell r="BF178">
            <v>0.126413</v>
          </cell>
          <cell r="BG178">
            <v>0.18123549999999999</v>
          </cell>
          <cell r="BH178">
            <v>0.1819482</v>
          </cell>
          <cell r="BI178">
            <v>0.18274009999999999</v>
          </cell>
          <cell r="BJ178">
            <v>0.18291830000000001</v>
          </cell>
          <cell r="BK178">
            <v>0.1830965</v>
          </cell>
        </row>
        <row r="179">
          <cell r="AK179">
            <v>48061</v>
          </cell>
          <cell r="AL179">
            <v>0.13792389999999999</v>
          </cell>
          <cell r="AM179">
            <v>0.1149109</v>
          </cell>
          <cell r="AN179">
            <v>8.4910890000000003E-2</v>
          </cell>
          <cell r="AO179">
            <v>8.4910890000000003E-2</v>
          </cell>
          <cell r="AP179">
            <v>0.1049109</v>
          </cell>
          <cell r="AQ179">
            <v>0.17491090000000001</v>
          </cell>
          <cell r="AR179">
            <v>0.17491090000000001</v>
          </cell>
          <cell r="AS179">
            <v>0.17491090000000001</v>
          </cell>
          <cell r="AT179">
            <v>0.17945330000000001</v>
          </cell>
          <cell r="AU179">
            <v>0.18016599999999999</v>
          </cell>
          <cell r="AV179">
            <v>0.1809579</v>
          </cell>
          <cell r="AW179">
            <v>0.18113609999999999</v>
          </cell>
          <cell r="AX179">
            <v>0.18131420000000001</v>
          </cell>
          <cell r="AY179">
            <v>0.18131420000000001</v>
          </cell>
          <cell r="AZ179">
            <v>0.18131420000000001</v>
          </cell>
          <cell r="BA179">
            <v>0.18131420000000001</v>
          </cell>
          <cell r="BB179">
            <v>0.13792389999999999</v>
          </cell>
          <cell r="BC179">
            <v>0.1149109</v>
          </cell>
          <cell r="BD179">
            <v>8.4910890000000003E-2</v>
          </cell>
          <cell r="BE179">
            <v>8.4910890000000003E-2</v>
          </cell>
          <cell r="BF179">
            <v>0.1049109</v>
          </cell>
          <cell r="BG179">
            <v>0.17945330000000001</v>
          </cell>
          <cell r="BH179">
            <v>0.18016599999999999</v>
          </cell>
          <cell r="BI179">
            <v>0.1809579</v>
          </cell>
          <cell r="BJ179">
            <v>0.18113609999999999</v>
          </cell>
          <cell r="BK179">
            <v>0.18131420000000001</v>
          </cell>
        </row>
        <row r="180">
          <cell r="AK180">
            <v>48092</v>
          </cell>
          <cell r="AL180">
            <v>0.1198198</v>
          </cell>
          <cell r="AM180">
            <v>0.10278959999999999</v>
          </cell>
          <cell r="AN180">
            <v>7.2789590000000001E-2</v>
          </cell>
          <cell r="AO180">
            <v>7.2789590000000001E-2</v>
          </cell>
          <cell r="AP180">
            <v>8.2789600000000005E-2</v>
          </cell>
          <cell r="AQ180">
            <v>0.17278959999999999</v>
          </cell>
          <cell r="AR180">
            <v>0.17278959999999999</v>
          </cell>
          <cell r="AS180">
            <v>0.17278959999999999</v>
          </cell>
          <cell r="AT180">
            <v>0.20520640000000001</v>
          </cell>
          <cell r="AU180">
            <v>0.20591909999999999</v>
          </cell>
          <cell r="AV180">
            <v>0.20671100000000001</v>
          </cell>
          <cell r="AW180">
            <v>0.2068892</v>
          </cell>
          <cell r="AX180">
            <v>0.20706740000000001</v>
          </cell>
          <cell r="AY180">
            <v>0.20706740000000001</v>
          </cell>
          <cell r="AZ180">
            <v>0.20706740000000001</v>
          </cell>
          <cell r="BA180">
            <v>0.20706740000000001</v>
          </cell>
          <cell r="BB180">
            <v>0.1198198</v>
          </cell>
          <cell r="BC180">
            <v>0.10278959999999999</v>
          </cell>
          <cell r="BD180">
            <v>7.2789590000000001E-2</v>
          </cell>
          <cell r="BE180">
            <v>7.2789590000000001E-2</v>
          </cell>
          <cell r="BF180">
            <v>8.2789600000000005E-2</v>
          </cell>
          <cell r="BG180">
            <v>0.20520640000000001</v>
          </cell>
          <cell r="BH180">
            <v>0.20591909999999999</v>
          </cell>
          <cell r="BI180">
            <v>0.20671100000000001</v>
          </cell>
          <cell r="BJ180">
            <v>0.2068892</v>
          </cell>
          <cell r="BK180">
            <v>0.20706740000000001</v>
          </cell>
        </row>
        <row r="181">
          <cell r="AK181">
            <v>48122</v>
          </cell>
          <cell r="AL181">
            <v>0.11111600000000001</v>
          </cell>
          <cell r="AM181">
            <v>9.7434499999999993E-2</v>
          </cell>
          <cell r="AN181">
            <v>9.7434499999999993E-2</v>
          </cell>
          <cell r="AO181">
            <v>0.12743450000000001</v>
          </cell>
          <cell r="AP181">
            <v>0.13743449999999999</v>
          </cell>
          <cell r="AQ181">
            <v>0.20743449999999999</v>
          </cell>
          <cell r="AR181">
            <v>0.20743449999999999</v>
          </cell>
          <cell r="AS181">
            <v>0.20743449999999999</v>
          </cell>
          <cell r="AT181">
            <v>0.1831612</v>
          </cell>
          <cell r="AU181">
            <v>0.18458659999999999</v>
          </cell>
          <cell r="AV181">
            <v>0.1853785</v>
          </cell>
          <cell r="AW181">
            <v>0.18555669999999999</v>
          </cell>
          <cell r="AX181">
            <v>0.18573490000000001</v>
          </cell>
          <cell r="AY181">
            <v>0.18573490000000001</v>
          </cell>
          <cell r="AZ181">
            <v>0.18573490000000001</v>
          </cell>
          <cell r="BA181">
            <v>0.18573490000000001</v>
          </cell>
          <cell r="BB181">
            <v>0.11111600000000001</v>
          </cell>
          <cell r="BC181">
            <v>9.7434499999999993E-2</v>
          </cell>
          <cell r="BD181">
            <v>9.7434499999999993E-2</v>
          </cell>
          <cell r="BE181">
            <v>0.12743450000000001</v>
          </cell>
          <cell r="BF181">
            <v>0.13743449999999999</v>
          </cell>
          <cell r="BG181">
            <v>0.1831612</v>
          </cell>
          <cell r="BH181">
            <v>0.18458659999999999</v>
          </cell>
          <cell r="BI181">
            <v>0.1853785</v>
          </cell>
          <cell r="BJ181">
            <v>0.18555669999999999</v>
          </cell>
          <cell r="BK181">
            <v>0.18573490000000001</v>
          </cell>
        </row>
        <row r="182">
          <cell r="AK182">
            <v>48153</v>
          </cell>
          <cell r="AL182">
            <v>0.1125883</v>
          </cell>
          <cell r="AM182">
            <v>9.9195699999999998E-2</v>
          </cell>
          <cell r="AN182">
            <v>9.9195699999999998E-2</v>
          </cell>
          <cell r="AO182">
            <v>0.1291957</v>
          </cell>
          <cell r="AP182">
            <v>0.13919570000000001</v>
          </cell>
          <cell r="AQ182">
            <v>0.20919570000000001</v>
          </cell>
          <cell r="AR182">
            <v>0.20919570000000001</v>
          </cell>
          <cell r="AS182">
            <v>0.20919570000000001</v>
          </cell>
          <cell r="AT182">
            <v>0.15218039999999999</v>
          </cell>
          <cell r="AU182">
            <v>0.15289320000000001</v>
          </cell>
          <cell r="AV182">
            <v>0.15368509999999999</v>
          </cell>
          <cell r="AW182">
            <v>0.15386320000000001</v>
          </cell>
          <cell r="AX182">
            <v>0.15404139999999999</v>
          </cell>
          <cell r="AY182">
            <v>0.15404139999999999</v>
          </cell>
          <cell r="AZ182">
            <v>0.15404139999999999</v>
          </cell>
          <cell r="BA182">
            <v>0.15404139999999999</v>
          </cell>
          <cell r="BB182">
            <v>0.1125883</v>
          </cell>
          <cell r="BC182">
            <v>9.9195699999999998E-2</v>
          </cell>
          <cell r="BD182">
            <v>9.9195699999999998E-2</v>
          </cell>
          <cell r="BE182">
            <v>0.1291957</v>
          </cell>
          <cell r="BF182">
            <v>0.13919570000000001</v>
          </cell>
          <cell r="BG182">
            <v>0.15218039999999999</v>
          </cell>
          <cell r="BH182">
            <v>0.15289320000000001</v>
          </cell>
          <cell r="BI182">
            <v>0.15368509999999999</v>
          </cell>
          <cell r="BJ182">
            <v>0.15386320000000001</v>
          </cell>
          <cell r="BK182">
            <v>0.15404139999999999</v>
          </cell>
        </row>
        <row r="183">
          <cell r="AK183">
            <v>48183</v>
          </cell>
          <cell r="AL183">
            <v>0.1189075</v>
          </cell>
          <cell r="AM183">
            <v>0.10201880000000001</v>
          </cell>
          <cell r="AN183">
            <v>0.10201880000000001</v>
          </cell>
          <cell r="AO183">
            <v>0.13201879999999999</v>
          </cell>
          <cell r="AP183">
            <v>0.1420188</v>
          </cell>
          <cell r="AQ183">
            <v>0.21201880000000001</v>
          </cell>
          <cell r="AR183">
            <v>0.21201880000000001</v>
          </cell>
          <cell r="AS183">
            <v>0.21201880000000001</v>
          </cell>
          <cell r="AT183">
            <v>0.1178849</v>
          </cell>
          <cell r="AU183">
            <v>0.1185976</v>
          </cell>
          <cell r="AV183">
            <v>0.1193895</v>
          </cell>
          <cell r="AW183">
            <v>0.1195677</v>
          </cell>
          <cell r="AX183">
            <v>0.1197459</v>
          </cell>
          <cell r="AY183">
            <v>0.1197459</v>
          </cell>
          <cell r="AZ183">
            <v>0.1197459</v>
          </cell>
          <cell r="BA183">
            <v>0.1197459</v>
          </cell>
          <cell r="BB183">
            <v>0.1189075</v>
          </cell>
          <cell r="BC183">
            <v>0.10201880000000001</v>
          </cell>
          <cell r="BD183">
            <v>0.10201880000000001</v>
          </cell>
          <cell r="BE183">
            <v>0.13201879999999999</v>
          </cell>
          <cell r="BF183">
            <v>0.1420188</v>
          </cell>
          <cell r="BG183">
            <v>0.1178849</v>
          </cell>
          <cell r="BH183">
            <v>0.1185976</v>
          </cell>
          <cell r="BI183">
            <v>0.1193895</v>
          </cell>
          <cell r="BJ183">
            <v>0.1195677</v>
          </cell>
          <cell r="BK183">
            <v>0.1197459</v>
          </cell>
        </row>
        <row r="184">
          <cell r="AK184">
            <v>48214</v>
          </cell>
          <cell r="AL184">
            <v>0.13248969999999999</v>
          </cell>
          <cell r="AM184">
            <v>0.1096686</v>
          </cell>
          <cell r="AN184">
            <v>9.9668610000000005E-2</v>
          </cell>
          <cell r="AO184">
            <v>9.7168599999999994E-2</v>
          </cell>
          <cell r="AP184">
            <v>0.1071686</v>
          </cell>
          <cell r="AQ184">
            <v>0.1671686</v>
          </cell>
          <cell r="AR184">
            <v>0.1671686</v>
          </cell>
          <cell r="AS184">
            <v>0.1671686</v>
          </cell>
          <cell r="AT184">
            <v>0.12978880000000001</v>
          </cell>
          <cell r="AU184">
            <v>0.13032340000000001</v>
          </cell>
          <cell r="AV184">
            <v>0.13091729999999999</v>
          </cell>
          <cell r="AW184">
            <v>0.1310509</v>
          </cell>
          <cell r="AX184">
            <v>0.13118460000000001</v>
          </cell>
          <cell r="AY184">
            <v>0.13118460000000001</v>
          </cell>
          <cell r="AZ184">
            <v>0.13118460000000001</v>
          </cell>
          <cell r="BA184">
            <v>0.13118460000000001</v>
          </cell>
          <cell r="BB184">
            <v>0.13248969999999999</v>
          </cell>
          <cell r="BC184">
            <v>0.1096686</v>
          </cell>
          <cell r="BD184">
            <v>9.9668610000000005E-2</v>
          </cell>
          <cell r="BE184">
            <v>9.7168599999999994E-2</v>
          </cell>
          <cell r="BF184">
            <v>0.1071686</v>
          </cell>
          <cell r="BG184">
            <v>0.12978880000000001</v>
          </cell>
          <cell r="BH184">
            <v>0.13032340000000001</v>
          </cell>
          <cell r="BI184">
            <v>0.13091729999999999</v>
          </cell>
          <cell r="BJ184">
            <v>0.1310509</v>
          </cell>
          <cell r="BK184">
            <v>0.13118460000000001</v>
          </cell>
        </row>
        <row r="185">
          <cell r="AK185">
            <v>48245</v>
          </cell>
          <cell r="AL185">
            <v>0.13103090000000001</v>
          </cell>
          <cell r="AM185">
            <v>0.10823339999999999</v>
          </cell>
          <cell r="AN185">
            <v>9.8233360000000006E-2</v>
          </cell>
          <cell r="AO185">
            <v>9.5733360000000003E-2</v>
          </cell>
          <cell r="AP185">
            <v>0.10573340000000001</v>
          </cell>
          <cell r="AQ185">
            <v>0.1657334</v>
          </cell>
          <cell r="AR185">
            <v>0.1657334</v>
          </cell>
          <cell r="AS185">
            <v>0.1657334</v>
          </cell>
          <cell r="AT185">
            <v>0.1294266</v>
          </cell>
          <cell r="AU185">
            <v>0.1299612</v>
          </cell>
          <cell r="AV185">
            <v>0.13055510000000001</v>
          </cell>
          <cell r="AW185">
            <v>0.13068869999999999</v>
          </cell>
          <cell r="AX185">
            <v>0.13082240000000001</v>
          </cell>
          <cell r="AY185">
            <v>0.13082240000000001</v>
          </cell>
          <cell r="AZ185">
            <v>0.13082240000000001</v>
          </cell>
          <cell r="BA185">
            <v>0.13082240000000001</v>
          </cell>
          <cell r="BB185">
            <v>0.13103090000000001</v>
          </cell>
          <cell r="BC185">
            <v>0.10823339999999999</v>
          </cell>
          <cell r="BD185">
            <v>9.8233360000000006E-2</v>
          </cell>
          <cell r="BE185">
            <v>9.5733360000000003E-2</v>
          </cell>
          <cell r="BF185">
            <v>0.10573340000000001</v>
          </cell>
          <cell r="BG185">
            <v>0.1294266</v>
          </cell>
          <cell r="BH185">
            <v>0.1299612</v>
          </cell>
          <cell r="BI185">
            <v>0.13055510000000001</v>
          </cell>
          <cell r="BJ185">
            <v>0.13068869999999999</v>
          </cell>
          <cell r="BK185">
            <v>0.13082240000000001</v>
          </cell>
        </row>
        <row r="186">
          <cell r="AK186">
            <v>48274</v>
          </cell>
          <cell r="AL186">
            <v>0.1295839</v>
          </cell>
          <cell r="AM186">
            <v>0.1068042</v>
          </cell>
          <cell r="AN186">
            <v>9.6804189999999998E-2</v>
          </cell>
          <cell r="AO186">
            <v>9.4304200000000005E-2</v>
          </cell>
          <cell r="AP186">
            <v>0.1043042</v>
          </cell>
          <cell r="AQ186">
            <v>0.17430419999999999</v>
          </cell>
          <cell r="AR186">
            <v>0.17430419999999999</v>
          </cell>
          <cell r="AS186">
            <v>0.17430419999999999</v>
          </cell>
          <cell r="AT186">
            <v>0.1169216</v>
          </cell>
          <cell r="AU186">
            <v>0.1174562</v>
          </cell>
          <cell r="AV186">
            <v>0.11805010000000001</v>
          </cell>
          <cell r="AW186">
            <v>0.1181837</v>
          </cell>
          <cell r="AX186">
            <v>0.1183174</v>
          </cell>
          <cell r="AY186">
            <v>0.1183174</v>
          </cell>
          <cell r="AZ186">
            <v>0.1183174</v>
          </cell>
          <cell r="BA186">
            <v>0.1183174</v>
          </cell>
          <cell r="BB186">
            <v>0.1295839</v>
          </cell>
          <cell r="BC186">
            <v>0.1068042</v>
          </cell>
          <cell r="BD186">
            <v>9.6804189999999998E-2</v>
          </cell>
          <cell r="BE186">
            <v>9.4304200000000005E-2</v>
          </cell>
          <cell r="BF186">
            <v>0.1043042</v>
          </cell>
          <cell r="BG186">
            <v>0.1169216</v>
          </cell>
          <cell r="BH186">
            <v>0.1174562</v>
          </cell>
          <cell r="BI186">
            <v>0.11805010000000001</v>
          </cell>
          <cell r="BJ186">
            <v>0.1181837</v>
          </cell>
          <cell r="BK186">
            <v>0.1183174</v>
          </cell>
        </row>
        <row r="187">
          <cell r="AK187">
            <v>48305</v>
          </cell>
          <cell r="AL187">
            <v>0.12457550000000001</v>
          </cell>
          <cell r="AM187">
            <v>0.1016841</v>
          </cell>
          <cell r="AN187">
            <v>9.1684119999999994E-2</v>
          </cell>
          <cell r="AO187">
            <v>9.1684119999999994E-2</v>
          </cell>
          <cell r="AP187">
            <v>0.1016841</v>
          </cell>
          <cell r="AQ187">
            <v>0.17168410000000001</v>
          </cell>
          <cell r="AR187">
            <v>0.17168410000000001</v>
          </cell>
          <cell r="AS187">
            <v>0.17168410000000001</v>
          </cell>
          <cell r="AT187">
            <v>0.1280819</v>
          </cell>
          <cell r="AU187">
            <v>0.12861649999999999</v>
          </cell>
          <cell r="AV187">
            <v>0.1292104</v>
          </cell>
          <cell r="AW187">
            <v>0.12934399999999999</v>
          </cell>
          <cell r="AX187">
            <v>0.1294776</v>
          </cell>
          <cell r="AY187">
            <v>0.1294776</v>
          </cell>
          <cell r="AZ187">
            <v>0.1294776</v>
          </cell>
          <cell r="BA187">
            <v>0.1294776</v>
          </cell>
          <cell r="BB187">
            <v>0.12457550000000001</v>
          </cell>
          <cell r="BC187">
            <v>0.1016841</v>
          </cell>
          <cell r="BD187">
            <v>9.1684119999999994E-2</v>
          </cell>
          <cell r="BE187">
            <v>9.1684119999999994E-2</v>
          </cell>
          <cell r="BF187">
            <v>0.1016841</v>
          </cell>
          <cell r="BG187">
            <v>0.1280819</v>
          </cell>
          <cell r="BH187">
            <v>0.12861649999999999</v>
          </cell>
          <cell r="BI187">
            <v>0.1292104</v>
          </cell>
          <cell r="BJ187">
            <v>0.12934399999999999</v>
          </cell>
          <cell r="BK187">
            <v>0.1294776</v>
          </cell>
        </row>
        <row r="188">
          <cell r="AK188">
            <v>48335</v>
          </cell>
          <cell r="AL188">
            <v>0.1185103</v>
          </cell>
          <cell r="AM188">
            <v>9.5454670000000005E-2</v>
          </cell>
          <cell r="AN188">
            <v>8.5454669999999996E-2</v>
          </cell>
          <cell r="AO188">
            <v>8.5454669999999996E-2</v>
          </cell>
          <cell r="AP188">
            <v>9.5454670000000005E-2</v>
          </cell>
          <cell r="AQ188">
            <v>0.1554547</v>
          </cell>
          <cell r="AR188">
            <v>0.1554547</v>
          </cell>
          <cell r="AS188">
            <v>0.1554547</v>
          </cell>
          <cell r="AT188">
            <v>0.17627770000000001</v>
          </cell>
          <cell r="AU188">
            <v>0.1768122</v>
          </cell>
          <cell r="AV188">
            <v>0.17740610000000001</v>
          </cell>
          <cell r="AW188">
            <v>0.1775398</v>
          </cell>
          <cell r="AX188">
            <v>0.17767340000000001</v>
          </cell>
          <cell r="AY188">
            <v>0.17767340000000001</v>
          </cell>
          <cell r="AZ188">
            <v>0.17767340000000001</v>
          </cell>
          <cell r="BA188">
            <v>0.17767340000000001</v>
          </cell>
          <cell r="BB188">
            <v>0.1185103</v>
          </cell>
          <cell r="BC188">
            <v>9.5454670000000005E-2</v>
          </cell>
          <cell r="BD188">
            <v>8.5454669999999996E-2</v>
          </cell>
          <cell r="BE188">
            <v>8.5454669999999996E-2</v>
          </cell>
          <cell r="BF188">
            <v>9.5454670000000005E-2</v>
          </cell>
          <cell r="BG188">
            <v>0.17627770000000001</v>
          </cell>
          <cell r="BH188">
            <v>0.1768122</v>
          </cell>
          <cell r="BI188">
            <v>0.17740610000000001</v>
          </cell>
          <cell r="BJ188">
            <v>0.1775398</v>
          </cell>
          <cell r="BK188">
            <v>0.17767340000000001</v>
          </cell>
        </row>
        <row r="189">
          <cell r="AK189">
            <v>48366</v>
          </cell>
          <cell r="AL189">
            <v>0.1222034</v>
          </cell>
          <cell r="AM189">
            <v>9.9368109999999996E-2</v>
          </cell>
          <cell r="AN189">
            <v>8.9368110000000001E-2</v>
          </cell>
          <cell r="AO189">
            <v>8.9368110000000001E-2</v>
          </cell>
          <cell r="AP189">
            <v>9.9368109999999996E-2</v>
          </cell>
          <cell r="AQ189">
            <v>0.16936809999999999</v>
          </cell>
          <cell r="AR189">
            <v>0.16936809999999999</v>
          </cell>
          <cell r="AS189">
            <v>0.16936809999999999</v>
          </cell>
          <cell r="AT189">
            <v>0.19098770000000001</v>
          </cell>
          <cell r="AU189">
            <v>0.19152230000000001</v>
          </cell>
          <cell r="AV189">
            <v>0.19211619999999999</v>
          </cell>
          <cell r="AW189">
            <v>0.1922498</v>
          </cell>
          <cell r="AX189">
            <v>0.19238350000000001</v>
          </cell>
          <cell r="AY189">
            <v>0.19238350000000001</v>
          </cell>
          <cell r="AZ189">
            <v>0.19238350000000001</v>
          </cell>
          <cell r="BA189">
            <v>0.19238350000000001</v>
          </cell>
          <cell r="BB189">
            <v>0.1222034</v>
          </cell>
          <cell r="BC189">
            <v>9.9368109999999996E-2</v>
          </cell>
          <cell r="BD189">
            <v>8.9368110000000001E-2</v>
          </cell>
          <cell r="BE189">
            <v>8.9368110000000001E-2</v>
          </cell>
          <cell r="BF189">
            <v>9.9368109999999996E-2</v>
          </cell>
          <cell r="BG189">
            <v>0.19098770000000001</v>
          </cell>
          <cell r="BH189">
            <v>0.19152230000000001</v>
          </cell>
          <cell r="BI189">
            <v>0.19211619999999999</v>
          </cell>
          <cell r="BJ189">
            <v>0.1922498</v>
          </cell>
          <cell r="BK189">
            <v>0.19238350000000001</v>
          </cell>
        </row>
        <row r="190">
          <cell r="AK190">
            <v>48396</v>
          </cell>
          <cell r="AL190">
            <v>0.135819</v>
          </cell>
          <cell r="AM190">
            <v>0.1135501</v>
          </cell>
          <cell r="AN190">
            <v>0.1035502</v>
          </cell>
          <cell r="AO190">
            <v>0.1035502</v>
          </cell>
          <cell r="AP190">
            <v>0.1235501</v>
          </cell>
          <cell r="AQ190">
            <v>0.19355020000000001</v>
          </cell>
          <cell r="AR190">
            <v>0.19355020000000001</v>
          </cell>
          <cell r="AS190">
            <v>0.19355020000000001</v>
          </cell>
          <cell r="AT190">
            <v>0.1777329</v>
          </cell>
          <cell r="AU190">
            <v>0.1782675</v>
          </cell>
          <cell r="AV190">
            <v>0.1788614</v>
          </cell>
          <cell r="AW190">
            <v>0.17899499999999999</v>
          </cell>
          <cell r="AX190">
            <v>0.1791287</v>
          </cell>
          <cell r="AY190">
            <v>0.1791287</v>
          </cell>
          <cell r="AZ190">
            <v>0.1791287</v>
          </cell>
          <cell r="BA190">
            <v>0.1791287</v>
          </cell>
          <cell r="BB190">
            <v>0.135819</v>
          </cell>
          <cell r="BC190">
            <v>0.1135501</v>
          </cell>
          <cell r="BD190">
            <v>0.1035502</v>
          </cell>
          <cell r="BE190">
            <v>0.1035502</v>
          </cell>
          <cell r="BF190">
            <v>0.1235501</v>
          </cell>
          <cell r="BG190">
            <v>0.1777329</v>
          </cell>
          <cell r="BH190">
            <v>0.1782675</v>
          </cell>
          <cell r="BI190">
            <v>0.1788614</v>
          </cell>
          <cell r="BJ190">
            <v>0.17899499999999999</v>
          </cell>
          <cell r="BK190">
            <v>0.1791287</v>
          </cell>
        </row>
        <row r="191">
          <cell r="AK191">
            <v>48427</v>
          </cell>
          <cell r="AL191">
            <v>0.1343715</v>
          </cell>
          <cell r="AM191">
            <v>0.1121245</v>
          </cell>
          <cell r="AN191">
            <v>8.212448E-2</v>
          </cell>
          <cell r="AO191">
            <v>8.212448E-2</v>
          </cell>
          <cell r="AP191">
            <v>0.10212450000000001</v>
          </cell>
          <cell r="AQ191">
            <v>0.17212450000000001</v>
          </cell>
          <cell r="AR191">
            <v>0.17212450000000001</v>
          </cell>
          <cell r="AS191">
            <v>0.17212450000000001</v>
          </cell>
          <cell r="AT191">
            <v>0.17606369999999999</v>
          </cell>
          <cell r="AU191">
            <v>0.17659830000000001</v>
          </cell>
          <cell r="AV191">
            <v>0.17719219999999999</v>
          </cell>
          <cell r="AW191">
            <v>0.17732590000000001</v>
          </cell>
          <cell r="AX191">
            <v>0.17745949999999999</v>
          </cell>
          <cell r="AY191">
            <v>0.17745949999999999</v>
          </cell>
          <cell r="AZ191">
            <v>0.17745949999999999</v>
          </cell>
          <cell r="BA191">
            <v>0.17745949999999999</v>
          </cell>
          <cell r="BB191">
            <v>0.1343715</v>
          </cell>
          <cell r="BC191">
            <v>0.1121245</v>
          </cell>
          <cell r="BD191">
            <v>8.212448E-2</v>
          </cell>
          <cell r="BE191">
            <v>8.212448E-2</v>
          </cell>
          <cell r="BF191">
            <v>0.10212450000000001</v>
          </cell>
          <cell r="BG191">
            <v>0.17606369999999999</v>
          </cell>
          <cell r="BH191">
            <v>0.17659830000000001</v>
          </cell>
          <cell r="BI191">
            <v>0.17719219999999999</v>
          </cell>
          <cell r="BJ191">
            <v>0.17732590000000001</v>
          </cell>
          <cell r="BK191">
            <v>0.17745949999999999</v>
          </cell>
        </row>
        <row r="192">
          <cell r="AK192">
            <v>48458</v>
          </cell>
          <cell r="AL192">
            <v>0.11704580000000001</v>
          </cell>
          <cell r="AM192">
            <v>0.1006388</v>
          </cell>
          <cell r="AN192">
            <v>7.0638839999999994E-2</v>
          </cell>
          <cell r="AO192">
            <v>7.0638839999999994E-2</v>
          </cell>
          <cell r="AP192">
            <v>8.0638849999999998E-2</v>
          </cell>
          <cell r="AQ192">
            <v>0.17063880000000001</v>
          </cell>
          <cell r="AR192">
            <v>0.17063880000000001</v>
          </cell>
          <cell r="AS192">
            <v>0.17063880000000001</v>
          </cell>
          <cell r="AT192">
            <v>0.20106280000000001</v>
          </cell>
          <cell r="AU192">
            <v>0.20159730000000001</v>
          </cell>
          <cell r="AV192">
            <v>0.20219129999999999</v>
          </cell>
          <cell r="AW192">
            <v>0.2023249</v>
          </cell>
          <cell r="AX192">
            <v>0.20245850000000001</v>
          </cell>
          <cell r="AY192">
            <v>0.20245850000000001</v>
          </cell>
          <cell r="AZ192">
            <v>0.20245850000000001</v>
          </cell>
          <cell r="BA192">
            <v>0.20245850000000001</v>
          </cell>
          <cell r="BB192">
            <v>0.11704580000000001</v>
          </cell>
          <cell r="BC192">
            <v>0.1006388</v>
          </cell>
          <cell r="BD192">
            <v>7.0638839999999994E-2</v>
          </cell>
          <cell r="BE192">
            <v>7.0638839999999994E-2</v>
          </cell>
          <cell r="BF192">
            <v>8.0638849999999998E-2</v>
          </cell>
          <cell r="BG192">
            <v>0.20106280000000001</v>
          </cell>
          <cell r="BH192">
            <v>0.20159730000000001</v>
          </cell>
          <cell r="BI192">
            <v>0.20219129999999999</v>
          </cell>
          <cell r="BJ192">
            <v>0.2023249</v>
          </cell>
          <cell r="BK192">
            <v>0.20245850000000001</v>
          </cell>
        </row>
        <row r="193">
          <cell r="AK193">
            <v>48488</v>
          </cell>
          <cell r="AL193">
            <v>0.1087357</v>
          </cell>
          <cell r="AM193">
            <v>9.5615119999999998E-2</v>
          </cell>
          <cell r="AN193">
            <v>9.5615119999999998E-2</v>
          </cell>
          <cell r="AO193">
            <v>0.12561510000000001</v>
          </cell>
          <cell r="AP193">
            <v>0.13561509999999999</v>
          </cell>
          <cell r="AQ193">
            <v>0.2056151</v>
          </cell>
          <cell r="AR193">
            <v>0.2056151</v>
          </cell>
          <cell r="AS193">
            <v>0.2056151</v>
          </cell>
          <cell r="AT193">
            <v>0.1799434</v>
          </cell>
          <cell r="AU193">
            <v>0.18101239999999999</v>
          </cell>
          <cell r="AV193">
            <v>0.1816064</v>
          </cell>
          <cell r="AW193">
            <v>0.18174000000000001</v>
          </cell>
          <cell r="AX193">
            <v>0.1818736</v>
          </cell>
          <cell r="AY193">
            <v>0.1818736</v>
          </cell>
          <cell r="AZ193">
            <v>0.1818736</v>
          </cell>
          <cell r="BA193">
            <v>0.1818736</v>
          </cell>
          <cell r="BB193">
            <v>0.1087357</v>
          </cell>
          <cell r="BC193">
            <v>9.5615119999999998E-2</v>
          </cell>
          <cell r="BD193">
            <v>9.5615119999999998E-2</v>
          </cell>
          <cell r="BE193">
            <v>0.12561510000000001</v>
          </cell>
          <cell r="BF193">
            <v>0.13561509999999999</v>
          </cell>
          <cell r="BG193">
            <v>0.1799434</v>
          </cell>
          <cell r="BH193">
            <v>0.18101239999999999</v>
          </cell>
          <cell r="BI193">
            <v>0.1816064</v>
          </cell>
          <cell r="BJ193">
            <v>0.18174000000000001</v>
          </cell>
          <cell r="BK193">
            <v>0.1818736</v>
          </cell>
        </row>
        <row r="194">
          <cell r="AK194">
            <v>48519</v>
          </cell>
          <cell r="AL194">
            <v>0.11015469999999999</v>
          </cell>
          <cell r="AM194">
            <v>9.7306740000000003E-2</v>
          </cell>
          <cell r="AN194">
            <v>9.7306740000000003E-2</v>
          </cell>
          <cell r="AO194">
            <v>0.12730669999999999</v>
          </cell>
          <cell r="AP194">
            <v>0.1373067</v>
          </cell>
          <cell r="AQ194">
            <v>0.20730670000000001</v>
          </cell>
          <cell r="AR194">
            <v>0.20730670000000001</v>
          </cell>
          <cell r="AS194">
            <v>0.20730670000000001</v>
          </cell>
          <cell r="AT194">
            <v>0.14954609999999999</v>
          </cell>
          <cell r="AU194">
            <v>0.15008070000000001</v>
          </cell>
          <cell r="AV194">
            <v>0.15067459999999999</v>
          </cell>
          <cell r="AW194">
            <v>0.1508082</v>
          </cell>
          <cell r="AX194">
            <v>0.15094189999999999</v>
          </cell>
          <cell r="AY194">
            <v>0.15094189999999999</v>
          </cell>
          <cell r="AZ194">
            <v>0.15094189999999999</v>
          </cell>
          <cell r="BA194">
            <v>0.15094189999999999</v>
          </cell>
          <cell r="BB194">
            <v>0.11015469999999999</v>
          </cell>
          <cell r="BC194">
            <v>9.7306740000000003E-2</v>
          </cell>
          <cell r="BD194">
            <v>9.7306740000000003E-2</v>
          </cell>
          <cell r="BE194">
            <v>0.12730669999999999</v>
          </cell>
          <cell r="BF194">
            <v>0.1373067</v>
          </cell>
          <cell r="BG194">
            <v>0.14954609999999999</v>
          </cell>
          <cell r="BH194">
            <v>0.15008070000000001</v>
          </cell>
          <cell r="BI194">
            <v>0.15067459999999999</v>
          </cell>
          <cell r="BJ194">
            <v>0.1508082</v>
          </cell>
          <cell r="BK194">
            <v>0.15094189999999999</v>
          </cell>
        </row>
        <row r="195">
          <cell r="AK195">
            <v>48549</v>
          </cell>
          <cell r="AL195">
            <v>0.11621239999999999</v>
          </cell>
          <cell r="AM195">
            <v>9.9933049999999995E-2</v>
          </cell>
          <cell r="AN195">
            <v>9.9933049999999995E-2</v>
          </cell>
          <cell r="AO195">
            <v>0.12993299999999999</v>
          </cell>
          <cell r="AP195">
            <v>0.139933</v>
          </cell>
          <cell r="AQ195">
            <v>0.20993310000000001</v>
          </cell>
          <cell r="AR195">
            <v>0.20993310000000001</v>
          </cell>
          <cell r="AS195">
            <v>0.20993310000000001</v>
          </cell>
          <cell r="AT195">
            <v>0.1160028</v>
          </cell>
          <cell r="AU195">
            <v>0.1165373</v>
          </cell>
          <cell r="AV195">
            <v>0.1171312</v>
          </cell>
          <cell r="AW195">
            <v>0.11726490000000001</v>
          </cell>
          <cell r="AX195">
            <v>0.1173985</v>
          </cell>
          <cell r="AY195">
            <v>0.1173985</v>
          </cell>
          <cell r="AZ195">
            <v>0.1173985</v>
          </cell>
          <cell r="BA195">
            <v>0.1173985</v>
          </cell>
          <cell r="BB195">
            <v>0.11621239999999999</v>
          </cell>
          <cell r="BC195">
            <v>9.9933049999999995E-2</v>
          </cell>
          <cell r="BD195">
            <v>9.9933049999999995E-2</v>
          </cell>
          <cell r="BE195">
            <v>0.12993299999999999</v>
          </cell>
          <cell r="BF195">
            <v>0.139933</v>
          </cell>
          <cell r="BG195">
            <v>0.1160028</v>
          </cell>
          <cell r="BH195">
            <v>0.1165373</v>
          </cell>
          <cell r="BI195">
            <v>0.1171312</v>
          </cell>
          <cell r="BJ195">
            <v>0.11726490000000001</v>
          </cell>
          <cell r="BK195">
            <v>0.1173985</v>
          </cell>
        </row>
        <row r="196">
          <cell r="AK196">
            <v>48580</v>
          </cell>
          <cell r="AL196">
            <v>0.13248969999999999</v>
          </cell>
          <cell r="AM196">
            <v>0.1096686</v>
          </cell>
          <cell r="AN196">
            <v>9.9668610000000005E-2</v>
          </cell>
          <cell r="AO196">
            <v>9.7168599999999994E-2</v>
          </cell>
          <cell r="AP196">
            <v>0.1071686</v>
          </cell>
          <cell r="AQ196">
            <v>0.1671686</v>
          </cell>
          <cell r="AR196">
            <v>0.1671686</v>
          </cell>
          <cell r="AS196">
            <v>0.1671686</v>
          </cell>
          <cell r="AT196">
            <v>0.12978880000000001</v>
          </cell>
          <cell r="AU196">
            <v>0.13032340000000001</v>
          </cell>
          <cell r="AV196">
            <v>0.13091729999999999</v>
          </cell>
          <cell r="AW196">
            <v>0.1310509</v>
          </cell>
          <cell r="AX196">
            <v>0.13118460000000001</v>
          </cell>
          <cell r="AY196">
            <v>0.13118460000000001</v>
          </cell>
          <cell r="AZ196">
            <v>0.13118460000000001</v>
          </cell>
          <cell r="BA196">
            <v>0.13118460000000001</v>
          </cell>
          <cell r="BB196">
            <v>0.13248969999999999</v>
          </cell>
          <cell r="BC196">
            <v>0.1096686</v>
          </cell>
          <cell r="BD196">
            <v>9.9668610000000005E-2</v>
          </cell>
          <cell r="BE196">
            <v>9.7168599999999994E-2</v>
          </cell>
          <cell r="BF196">
            <v>0.1071686</v>
          </cell>
          <cell r="BG196">
            <v>0.12978880000000001</v>
          </cell>
          <cell r="BH196">
            <v>0.13032340000000001</v>
          </cell>
          <cell r="BI196">
            <v>0.13091729999999999</v>
          </cell>
          <cell r="BJ196">
            <v>0.1310509</v>
          </cell>
          <cell r="BK196">
            <v>0.13118460000000001</v>
          </cell>
        </row>
        <row r="197">
          <cell r="AK197">
            <v>48611</v>
          </cell>
          <cell r="AL197">
            <v>0.13103090000000001</v>
          </cell>
          <cell r="AM197">
            <v>0.10823339999999999</v>
          </cell>
          <cell r="AN197">
            <v>9.8233360000000006E-2</v>
          </cell>
          <cell r="AO197">
            <v>9.5733360000000003E-2</v>
          </cell>
          <cell r="AP197">
            <v>0.10573340000000001</v>
          </cell>
          <cell r="AQ197">
            <v>0.1657334</v>
          </cell>
          <cell r="AR197">
            <v>0.1657334</v>
          </cell>
          <cell r="AS197">
            <v>0.1657334</v>
          </cell>
          <cell r="AT197">
            <v>0.1294266</v>
          </cell>
          <cell r="AU197">
            <v>0.1299612</v>
          </cell>
          <cell r="AV197">
            <v>0.13055510000000001</v>
          </cell>
          <cell r="AW197">
            <v>0.13068869999999999</v>
          </cell>
          <cell r="AX197">
            <v>0.13082240000000001</v>
          </cell>
          <cell r="AY197">
            <v>0.13082240000000001</v>
          </cell>
          <cell r="AZ197">
            <v>0.13082240000000001</v>
          </cell>
          <cell r="BA197">
            <v>0.13082240000000001</v>
          </cell>
          <cell r="BB197">
            <v>0.13103090000000001</v>
          </cell>
          <cell r="BC197">
            <v>0.10823339999999999</v>
          </cell>
          <cell r="BD197">
            <v>9.8233360000000006E-2</v>
          </cell>
          <cell r="BE197">
            <v>9.5733360000000003E-2</v>
          </cell>
          <cell r="BF197">
            <v>0.10573340000000001</v>
          </cell>
          <cell r="BG197">
            <v>0.1294266</v>
          </cell>
          <cell r="BH197">
            <v>0.1299612</v>
          </cell>
          <cell r="BI197">
            <v>0.13055510000000001</v>
          </cell>
          <cell r="BJ197">
            <v>0.13068869999999999</v>
          </cell>
          <cell r="BK197">
            <v>0.13082240000000001</v>
          </cell>
        </row>
        <row r="198">
          <cell r="AK198">
            <v>48639</v>
          </cell>
          <cell r="AL198">
            <v>0.1295839</v>
          </cell>
          <cell r="AM198">
            <v>0.1068042</v>
          </cell>
          <cell r="AN198">
            <v>9.6804189999999998E-2</v>
          </cell>
          <cell r="AO198">
            <v>9.4304200000000005E-2</v>
          </cell>
          <cell r="AP198">
            <v>0.1043042</v>
          </cell>
          <cell r="AQ198">
            <v>0.17430419999999999</v>
          </cell>
          <cell r="AR198">
            <v>0.17430419999999999</v>
          </cell>
          <cell r="AS198">
            <v>0.17430419999999999</v>
          </cell>
          <cell r="AT198">
            <v>0.1169216</v>
          </cell>
          <cell r="AU198">
            <v>0.1174562</v>
          </cell>
          <cell r="AV198">
            <v>0.11805010000000001</v>
          </cell>
          <cell r="AW198">
            <v>0.1181837</v>
          </cell>
          <cell r="AX198">
            <v>0.1183174</v>
          </cell>
          <cell r="AY198">
            <v>0.1183174</v>
          </cell>
          <cell r="AZ198">
            <v>0.1183174</v>
          </cell>
          <cell r="BA198">
            <v>0.1183174</v>
          </cell>
          <cell r="BB198">
            <v>0.1295839</v>
          </cell>
          <cell r="BC198">
            <v>0.1068042</v>
          </cell>
          <cell r="BD198">
            <v>9.6804189999999998E-2</v>
          </cell>
          <cell r="BE198">
            <v>9.4304200000000005E-2</v>
          </cell>
          <cell r="BF198">
            <v>0.1043042</v>
          </cell>
          <cell r="BG198">
            <v>0.1169216</v>
          </cell>
          <cell r="BH198">
            <v>0.1174562</v>
          </cell>
          <cell r="BI198">
            <v>0.11805010000000001</v>
          </cell>
          <cell r="BJ198">
            <v>0.1181837</v>
          </cell>
          <cell r="BK198">
            <v>0.1183174</v>
          </cell>
        </row>
        <row r="199">
          <cell r="AK199">
            <v>48670</v>
          </cell>
          <cell r="AL199">
            <v>0.12457550000000001</v>
          </cell>
          <cell r="AM199">
            <v>0.1016841</v>
          </cell>
          <cell r="AN199">
            <v>9.1684119999999994E-2</v>
          </cell>
          <cell r="AO199">
            <v>9.1684119999999994E-2</v>
          </cell>
          <cell r="AP199">
            <v>0.1016841</v>
          </cell>
          <cell r="AQ199">
            <v>0.17168410000000001</v>
          </cell>
          <cell r="AR199">
            <v>0.17168410000000001</v>
          </cell>
          <cell r="AS199">
            <v>0.17168410000000001</v>
          </cell>
          <cell r="AT199">
            <v>0.1280819</v>
          </cell>
          <cell r="AU199">
            <v>0.12861649999999999</v>
          </cell>
          <cell r="AV199">
            <v>0.1292104</v>
          </cell>
          <cell r="AW199">
            <v>0.12934399999999999</v>
          </cell>
          <cell r="AX199">
            <v>0.1294776</v>
          </cell>
          <cell r="AY199">
            <v>0.1294776</v>
          </cell>
          <cell r="AZ199">
            <v>0.1294776</v>
          </cell>
          <cell r="BA199">
            <v>0.1294776</v>
          </cell>
          <cell r="BB199">
            <v>0.12457550000000001</v>
          </cell>
          <cell r="BC199">
            <v>0.1016841</v>
          </cell>
          <cell r="BD199">
            <v>9.1684119999999994E-2</v>
          </cell>
          <cell r="BE199">
            <v>9.1684119999999994E-2</v>
          </cell>
          <cell r="BF199">
            <v>0.1016841</v>
          </cell>
          <cell r="BG199">
            <v>0.1280819</v>
          </cell>
          <cell r="BH199">
            <v>0.12861649999999999</v>
          </cell>
          <cell r="BI199">
            <v>0.1292104</v>
          </cell>
          <cell r="BJ199">
            <v>0.12934399999999999</v>
          </cell>
          <cell r="BK199">
            <v>0.1294776</v>
          </cell>
        </row>
        <row r="200">
          <cell r="AK200">
            <v>48700</v>
          </cell>
          <cell r="AL200">
            <v>0.1185103</v>
          </cell>
          <cell r="AM200">
            <v>9.5454670000000005E-2</v>
          </cell>
          <cell r="AN200">
            <v>8.5454669999999996E-2</v>
          </cell>
          <cell r="AO200">
            <v>8.5454669999999996E-2</v>
          </cell>
          <cell r="AP200">
            <v>9.5454670000000005E-2</v>
          </cell>
          <cell r="AQ200">
            <v>0.1554547</v>
          </cell>
          <cell r="AR200">
            <v>0.1554547</v>
          </cell>
          <cell r="AS200">
            <v>0.1554547</v>
          </cell>
          <cell r="AT200">
            <v>0.17627770000000001</v>
          </cell>
          <cell r="AU200">
            <v>0.1768122</v>
          </cell>
          <cell r="AV200">
            <v>0.17740610000000001</v>
          </cell>
          <cell r="AW200">
            <v>0.1775398</v>
          </cell>
          <cell r="AX200">
            <v>0.17767340000000001</v>
          </cell>
          <cell r="AY200">
            <v>0.17767340000000001</v>
          </cell>
          <cell r="AZ200">
            <v>0.17767340000000001</v>
          </cell>
          <cell r="BA200">
            <v>0.17767340000000001</v>
          </cell>
          <cell r="BB200">
            <v>0.1185103</v>
          </cell>
          <cell r="BC200">
            <v>9.5454670000000005E-2</v>
          </cell>
          <cell r="BD200">
            <v>8.5454669999999996E-2</v>
          </cell>
          <cell r="BE200">
            <v>8.5454669999999996E-2</v>
          </cell>
          <cell r="BF200">
            <v>9.5454670000000005E-2</v>
          </cell>
          <cell r="BG200">
            <v>0.17627770000000001</v>
          </cell>
          <cell r="BH200">
            <v>0.1768122</v>
          </cell>
          <cell r="BI200">
            <v>0.17740610000000001</v>
          </cell>
          <cell r="BJ200">
            <v>0.1775398</v>
          </cell>
          <cell r="BK200">
            <v>0.17767340000000001</v>
          </cell>
        </row>
        <row r="201">
          <cell r="AK201">
            <v>48731</v>
          </cell>
          <cell r="AL201">
            <v>0.1222034</v>
          </cell>
          <cell r="AM201">
            <v>9.9368109999999996E-2</v>
          </cell>
          <cell r="AN201">
            <v>8.9368110000000001E-2</v>
          </cell>
          <cell r="AO201">
            <v>8.9368110000000001E-2</v>
          </cell>
          <cell r="AP201">
            <v>9.9368109999999996E-2</v>
          </cell>
          <cell r="AQ201">
            <v>0.16936809999999999</v>
          </cell>
          <cell r="AR201">
            <v>0.16936809999999999</v>
          </cell>
          <cell r="AS201">
            <v>0.16936809999999999</v>
          </cell>
          <cell r="AT201">
            <v>0.19098770000000001</v>
          </cell>
          <cell r="AU201">
            <v>0.19152230000000001</v>
          </cell>
          <cell r="AV201">
            <v>0.19211619999999999</v>
          </cell>
          <cell r="AW201">
            <v>0.1922498</v>
          </cell>
          <cell r="AX201">
            <v>0.19238350000000001</v>
          </cell>
          <cell r="AY201">
            <v>0.19238350000000001</v>
          </cell>
          <cell r="AZ201">
            <v>0.19238350000000001</v>
          </cell>
          <cell r="BA201">
            <v>0.19238350000000001</v>
          </cell>
          <cell r="BB201">
            <v>0.1222034</v>
          </cell>
          <cell r="BC201">
            <v>9.9368109999999996E-2</v>
          </cell>
          <cell r="BD201">
            <v>8.9368110000000001E-2</v>
          </cell>
          <cell r="BE201">
            <v>8.9368110000000001E-2</v>
          </cell>
          <cell r="BF201">
            <v>9.9368109999999996E-2</v>
          </cell>
          <cell r="BG201">
            <v>0.19098770000000001</v>
          </cell>
          <cell r="BH201">
            <v>0.19152230000000001</v>
          </cell>
          <cell r="BI201">
            <v>0.19211619999999999</v>
          </cell>
          <cell r="BJ201">
            <v>0.1922498</v>
          </cell>
          <cell r="BK201">
            <v>0.19238350000000001</v>
          </cell>
        </row>
        <row r="202">
          <cell r="AK202">
            <v>48761</v>
          </cell>
          <cell r="AL202">
            <v>0.135819</v>
          </cell>
          <cell r="AM202">
            <v>0.1135501</v>
          </cell>
          <cell r="AN202">
            <v>0.1035502</v>
          </cell>
          <cell r="AO202">
            <v>0.1035502</v>
          </cell>
          <cell r="AP202">
            <v>0.1235501</v>
          </cell>
          <cell r="AQ202">
            <v>0.19355020000000001</v>
          </cell>
          <cell r="AR202">
            <v>0.19355020000000001</v>
          </cell>
          <cell r="AS202">
            <v>0.19355020000000001</v>
          </cell>
          <cell r="AT202">
            <v>0.1777329</v>
          </cell>
          <cell r="AU202">
            <v>0.1782675</v>
          </cell>
          <cell r="AV202">
            <v>0.1788614</v>
          </cell>
          <cell r="AW202">
            <v>0.17899499999999999</v>
          </cell>
          <cell r="AX202">
            <v>0.1791287</v>
          </cell>
          <cell r="AY202">
            <v>0.1791287</v>
          </cell>
          <cell r="AZ202">
            <v>0.1791287</v>
          </cell>
          <cell r="BA202">
            <v>0.1791287</v>
          </cell>
          <cell r="BB202">
            <v>0.135819</v>
          </cell>
          <cell r="BC202">
            <v>0.1135501</v>
          </cell>
          <cell r="BD202">
            <v>0.1035502</v>
          </cell>
          <cell r="BE202">
            <v>0.1035502</v>
          </cell>
          <cell r="BF202">
            <v>0.1235501</v>
          </cell>
          <cell r="BG202">
            <v>0.1777329</v>
          </cell>
          <cell r="BH202">
            <v>0.1782675</v>
          </cell>
          <cell r="BI202">
            <v>0.1788614</v>
          </cell>
          <cell r="BJ202">
            <v>0.17899499999999999</v>
          </cell>
          <cell r="BK202">
            <v>0.1791287</v>
          </cell>
        </row>
        <row r="203">
          <cell r="AK203">
            <v>48792</v>
          </cell>
          <cell r="AL203">
            <v>0.1343715</v>
          </cell>
          <cell r="AM203">
            <v>0.1121245</v>
          </cell>
          <cell r="AN203">
            <v>8.212448E-2</v>
          </cell>
          <cell r="AO203">
            <v>8.212448E-2</v>
          </cell>
          <cell r="AP203">
            <v>0.10212450000000001</v>
          </cell>
          <cell r="AQ203">
            <v>0.17212450000000001</v>
          </cell>
          <cell r="AR203">
            <v>0.17212450000000001</v>
          </cell>
          <cell r="AS203">
            <v>0.17212450000000001</v>
          </cell>
          <cell r="AT203">
            <v>0.17606369999999999</v>
          </cell>
          <cell r="AU203">
            <v>0.17659830000000001</v>
          </cell>
          <cell r="AV203">
            <v>0.17719219999999999</v>
          </cell>
          <cell r="AW203">
            <v>0.17732590000000001</v>
          </cell>
          <cell r="AX203">
            <v>0.17745949999999999</v>
          </cell>
          <cell r="AY203">
            <v>0.17745949999999999</v>
          </cell>
          <cell r="AZ203">
            <v>0.17745949999999999</v>
          </cell>
          <cell r="BA203">
            <v>0.17745949999999999</v>
          </cell>
          <cell r="BB203">
            <v>0.1343715</v>
          </cell>
          <cell r="BC203">
            <v>0.1121245</v>
          </cell>
          <cell r="BD203">
            <v>8.212448E-2</v>
          </cell>
          <cell r="BE203">
            <v>8.212448E-2</v>
          </cell>
          <cell r="BF203">
            <v>0.10212450000000001</v>
          </cell>
          <cell r="BG203">
            <v>0.17606369999999999</v>
          </cell>
          <cell r="BH203">
            <v>0.17659830000000001</v>
          </cell>
          <cell r="BI203">
            <v>0.17719219999999999</v>
          </cell>
          <cell r="BJ203">
            <v>0.17732590000000001</v>
          </cell>
          <cell r="BK203">
            <v>0.17745949999999999</v>
          </cell>
        </row>
        <row r="204">
          <cell r="AK204">
            <v>48823</v>
          </cell>
          <cell r="AL204">
            <v>0.11704580000000001</v>
          </cell>
          <cell r="AM204">
            <v>0.1006388</v>
          </cell>
          <cell r="AN204">
            <v>7.0638839999999994E-2</v>
          </cell>
          <cell r="AO204">
            <v>7.0638839999999994E-2</v>
          </cell>
          <cell r="AP204">
            <v>8.0638849999999998E-2</v>
          </cell>
          <cell r="AQ204">
            <v>0.17063880000000001</v>
          </cell>
          <cell r="AR204">
            <v>0.17063880000000001</v>
          </cell>
          <cell r="AS204">
            <v>0.17063880000000001</v>
          </cell>
          <cell r="AT204">
            <v>0.20106280000000001</v>
          </cell>
          <cell r="AU204">
            <v>0.20159730000000001</v>
          </cell>
          <cell r="AV204">
            <v>0.20219129999999999</v>
          </cell>
          <cell r="AW204">
            <v>0.2023249</v>
          </cell>
          <cell r="AX204">
            <v>0.20245850000000001</v>
          </cell>
          <cell r="AY204">
            <v>0.20245850000000001</v>
          </cell>
          <cell r="AZ204">
            <v>0.20245850000000001</v>
          </cell>
          <cell r="BA204">
            <v>0.20245850000000001</v>
          </cell>
          <cell r="BB204">
            <v>0.11704580000000001</v>
          </cell>
          <cell r="BC204">
            <v>0.1006388</v>
          </cell>
          <cell r="BD204">
            <v>7.0638839999999994E-2</v>
          </cell>
          <cell r="BE204">
            <v>7.0638839999999994E-2</v>
          </cell>
          <cell r="BF204">
            <v>8.0638849999999998E-2</v>
          </cell>
          <cell r="BG204">
            <v>0.20106280000000001</v>
          </cell>
          <cell r="BH204">
            <v>0.20159730000000001</v>
          </cell>
          <cell r="BI204">
            <v>0.20219129999999999</v>
          </cell>
          <cell r="BJ204">
            <v>0.2023249</v>
          </cell>
          <cell r="BK204">
            <v>0.20245850000000001</v>
          </cell>
        </row>
        <row r="205">
          <cell r="AK205">
            <v>48853</v>
          </cell>
          <cell r="AL205">
            <v>0.1087357</v>
          </cell>
          <cell r="AM205">
            <v>9.5615119999999998E-2</v>
          </cell>
          <cell r="AN205">
            <v>9.5615119999999998E-2</v>
          </cell>
          <cell r="AO205">
            <v>0.12561510000000001</v>
          </cell>
          <cell r="AP205">
            <v>0.13561509999999999</v>
          </cell>
          <cell r="AQ205">
            <v>0.2056151</v>
          </cell>
          <cell r="AR205">
            <v>0.2056151</v>
          </cell>
          <cell r="AS205">
            <v>0.2056151</v>
          </cell>
          <cell r="AT205">
            <v>0.1799434</v>
          </cell>
          <cell r="AU205">
            <v>0.18101239999999999</v>
          </cell>
          <cell r="AV205">
            <v>0.1816064</v>
          </cell>
          <cell r="AW205">
            <v>0.18174000000000001</v>
          </cell>
          <cell r="AX205">
            <v>0.1818736</v>
          </cell>
          <cell r="AY205">
            <v>0.1818736</v>
          </cell>
          <cell r="AZ205">
            <v>0.1818736</v>
          </cell>
          <cell r="BA205">
            <v>0.1818736</v>
          </cell>
          <cell r="BB205">
            <v>0.1087357</v>
          </cell>
          <cell r="BC205">
            <v>9.5615119999999998E-2</v>
          </cell>
          <cell r="BD205">
            <v>9.5615119999999998E-2</v>
          </cell>
          <cell r="BE205">
            <v>0.12561510000000001</v>
          </cell>
          <cell r="BF205">
            <v>0.13561509999999999</v>
          </cell>
          <cell r="BG205">
            <v>0.1799434</v>
          </cell>
          <cell r="BH205">
            <v>0.18101239999999999</v>
          </cell>
          <cell r="BI205">
            <v>0.1816064</v>
          </cell>
          <cell r="BJ205">
            <v>0.18174000000000001</v>
          </cell>
          <cell r="BK205">
            <v>0.1818736</v>
          </cell>
        </row>
        <row r="206">
          <cell r="AK206">
            <v>48884</v>
          </cell>
          <cell r="AL206">
            <v>0.11015469999999999</v>
          </cell>
          <cell r="AM206">
            <v>9.7306740000000003E-2</v>
          </cell>
          <cell r="AN206">
            <v>9.7306740000000003E-2</v>
          </cell>
          <cell r="AO206">
            <v>0.12730669999999999</v>
          </cell>
          <cell r="AP206">
            <v>0.1373067</v>
          </cell>
          <cell r="AQ206">
            <v>0.20730670000000001</v>
          </cell>
          <cell r="AR206">
            <v>0.20730670000000001</v>
          </cell>
          <cell r="AS206">
            <v>0.20730670000000001</v>
          </cell>
          <cell r="AT206">
            <v>0.14954609999999999</v>
          </cell>
          <cell r="AU206">
            <v>0.15008070000000001</v>
          </cell>
          <cell r="AV206">
            <v>0.15067459999999999</v>
          </cell>
          <cell r="AW206">
            <v>0.1508082</v>
          </cell>
          <cell r="AX206">
            <v>0.15094189999999999</v>
          </cell>
          <cell r="AY206">
            <v>0.15094189999999999</v>
          </cell>
          <cell r="AZ206">
            <v>0.15094189999999999</v>
          </cell>
          <cell r="BA206">
            <v>0.15094189999999999</v>
          </cell>
          <cell r="BB206">
            <v>0.11015469999999999</v>
          </cell>
          <cell r="BC206">
            <v>9.7306740000000003E-2</v>
          </cell>
          <cell r="BD206">
            <v>9.7306740000000003E-2</v>
          </cell>
          <cell r="BE206">
            <v>0.12730669999999999</v>
          </cell>
          <cell r="BF206">
            <v>0.1373067</v>
          </cell>
          <cell r="BG206">
            <v>0.14954609999999999</v>
          </cell>
          <cell r="BH206">
            <v>0.15008070000000001</v>
          </cell>
          <cell r="BI206">
            <v>0.15067459999999999</v>
          </cell>
          <cell r="BJ206">
            <v>0.1508082</v>
          </cell>
          <cell r="BK206">
            <v>0.15094189999999999</v>
          </cell>
        </row>
        <row r="207">
          <cell r="AK207">
            <v>48914</v>
          </cell>
          <cell r="AL207">
            <v>0.11621239999999999</v>
          </cell>
          <cell r="AM207">
            <v>9.9933049999999995E-2</v>
          </cell>
          <cell r="AN207">
            <v>9.9933049999999995E-2</v>
          </cell>
          <cell r="AO207">
            <v>0.12993299999999999</v>
          </cell>
          <cell r="AP207">
            <v>0.139933</v>
          </cell>
          <cell r="AQ207">
            <v>0.20993310000000001</v>
          </cell>
          <cell r="AR207">
            <v>0.20993310000000001</v>
          </cell>
          <cell r="AS207">
            <v>0.20993310000000001</v>
          </cell>
          <cell r="AT207">
            <v>0.1160028</v>
          </cell>
          <cell r="AU207">
            <v>0.1165373</v>
          </cell>
          <cell r="AV207">
            <v>0.1171312</v>
          </cell>
          <cell r="AW207">
            <v>0.11726490000000001</v>
          </cell>
          <cell r="AX207">
            <v>0.1173985</v>
          </cell>
          <cell r="AY207">
            <v>0.1173985</v>
          </cell>
          <cell r="AZ207">
            <v>0.1173985</v>
          </cell>
          <cell r="BA207">
            <v>0.1173985</v>
          </cell>
          <cell r="BB207">
            <v>0.11621239999999999</v>
          </cell>
          <cell r="BC207">
            <v>9.9933049999999995E-2</v>
          </cell>
          <cell r="BD207">
            <v>9.9933049999999995E-2</v>
          </cell>
          <cell r="BE207">
            <v>0.12993299999999999</v>
          </cell>
          <cell r="BF207">
            <v>0.139933</v>
          </cell>
          <cell r="BG207">
            <v>0.1160028</v>
          </cell>
          <cell r="BH207">
            <v>0.1165373</v>
          </cell>
          <cell r="BI207">
            <v>0.1171312</v>
          </cell>
          <cell r="BJ207">
            <v>0.11726490000000001</v>
          </cell>
          <cell r="BK207">
            <v>0.1173985</v>
          </cell>
        </row>
        <row r="208">
          <cell r="AK208">
            <v>48945</v>
          </cell>
          <cell r="AL208">
            <v>0.13248969999999999</v>
          </cell>
          <cell r="AM208">
            <v>0.1096686</v>
          </cell>
          <cell r="AN208">
            <v>9.9668610000000005E-2</v>
          </cell>
          <cell r="AO208">
            <v>9.7168599999999994E-2</v>
          </cell>
          <cell r="AP208">
            <v>0.1071686</v>
          </cell>
          <cell r="AQ208">
            <v>0.1671686</v>
          </cell>
          <cell r="AR208">
            <v>0.1671686</v>
          </cell>
          <cell r="AS208">
            <v>0.1671686</v>
          </cell>
          <cell r="AT208">
            <v>0.12978880000000001</v>
          </cell>
          <cell r="AU208">
            <v>0.13032340000000001</v>
          </cell>
          <cell r="AV208">
            <v>0.13091729999999999</v>
          </cell>
          <cell r="AW208">
            <v>0.1310509</v>
          </cell>
          <cell r="AX208">
            <v>0.13118460000000001</v>
          </cell>
          <cell r="AY208">
            <v>0.13118460000000001</v>
          </cell>
          <cell r="AZ208">
            <v>0.13118460000000001</v>
          </cell>
          <cell r="BA208">
            <v>0.13118460000000001</v>
          </cell>
          <cell r="BB208">
            <v>0.13248969999999999</v>
          </cell>
          <cell r="BC208">
            <v>0.1096686</v>
          </cell>
          <cell r="BD208">
            <v>9.9668610000000005E-2</v>
          </cell>
          <cell r="BE208">
            <v>9.7168599999999994E-2</v>
          </cell>
          <cell r="BF208">
            <v>0.1071686</v>
          </cell>
          <cell r="BG208">
            <v>0.12978880000000001</v>
          </cell>
          <cell r="BH208">
            <v>0.13032340000000001</v>
          </cell>
          <cell r="BI208">
            <v>0.13091729999999999</v>
          </cell>
          <cell r="BJ208">
            <v>0.1310509</v>
          </cell>
          <cell r="BK208">
            <v>0.13118460000000001</v>
          </cell>
        </row>
        <row r="209">
          <cell r="AK209">
            <v>48976</v>
          </cell>
          <cell r="AL209">
            <v>0.13103090000000001</v>
          </cell>
          <cell r="AM209">
            <v>0.10823339999999999</v>
          </cell>
          <cell r="AN209">
            <v>9.8233360000000006E-2</v>
          </cell>
          <cell r="AO209">
            <v>9.5733360000000003E-2</v>
          </cell>
          <cell r="AP209">
            <v>0.10573340000000001</v>
          </cell>
          <cell r="AQ209">
            <v>0.1657334</v>
          </cell>
          <cell r="AR209">
            <v>0.1657334</v>
          </cell>
          <cell r="AS209">
            <v>0.1657334</v>
          </cell>
          <cell r="AT209">
            <v>0.1294266</v>
          </cell>
          <cell r="AU209">
            <v>0.1299612</v>
          </cell>
          <cell r="AV209">
            <v>0.13055510000000001</v>
          </cell>
          <cell r="AW209">
            <v>0.13068869999999999</v>
          </cell>
          <cell r="AX209">
            <v>0.13082240000000001</v>
          </cell>
          <cell r="AY209">
            <v>0.13082240000000001</v>
          </cell>
          <cell r="AZ209">
            <v>0.13082240000000001</v>
          </cell>
          <cell r="BA209">
            <v>0.13082240000000001</v>
          </cell>
          <cell r="BB209">
            <v>0.13103090000000001</v>
          </cell>
          <cell r="BC209">
            <v>0.10823339999999999</v>
          </cell>
          <cell r="BD209">
            <v>9.8233360000000006E-2</v>
          </cell>
          <cell r="BE209">
            <v>9.5733360000000003E-2</v>
          </cell>
          <cell r="BF209">
            <v>0.10573340000000001</v>
          </cell>
          <cell r="BG209">
            <v>0.1294266</v>
          </cell>
          <cell r="BH209">
            <v>0.1299612</v>
          </cell>
          <cell r="BI209">
            <v>0.13055510000000001</v>
          </cell>
          <cell r="BJ209">
            <v>0.13068869999999999</v>
          </cell>
          <cell r="BK209">
            <v>0.13082240000000001</v>
          </cell>
        </row>
        <row r="210">
          <cell r="AK210">
            <v>49004</v>
          </cell>
          <cell r="AL210">
            <v>0.1295839</v>
          </cell>
          <cell r="AM210">
            <v>0.1068042</v>
          </cell>
          <cell r="AN210">
            <v>9.6804189999999998E-2</v>
          </cell>
          <cell r="AO210">
            <v>9.4304200000000005E-2</v>
          </cell>
          <cell r="AP210">
            <v>0.1043042</v>
          </cell>
          <cell r="AQ210">
            <v>0.17430419999999999</v>
          </cell>
          <cell r="AR210">
            <v>0.17430419999999999</v>
          </cell>
          <cell r="AS210">
            <v>0.17430419999999999</v>
          </cell>
          <cell r="AT210">
            <v>0.1169216</v>
          </cell>
          <cell r="AU210">
            <v>0.1174562</v>
          </cell>
          <cell r="AV210">
            <v>0.11805010000000001</v>
          </cell>
          <cell r="AW210">
            <v>0.1181837</v>
          </cell>
          <cell r="AX210">
            <v>0.1183174</v>
          </cell>
          <cell r="AY210">
            <v>0.1183174</v>
          </cell>
          <cell r="AZ210">
            <v>0.1183174</v>
          </cell>
          <cell r="BA210">
            <v>0.1183174</v>
          </cell>
          <cell r="BB210">
            <v>0.1295839</v>
          </cell>
          <cell r="BC210">
            <v>0.1068042</v>
          </cell>
          <cell r="BD210">
            <v>9.6804189999999998E-2</v>
          </cell>
          <cell r="BE210">
            <v>9.4304200000000005E-2</v>
          </cell>
          <cell r="BF210">
            <v>0.1043042</v>
          </cell>
          <cell r="BG210">
            <v>0.1169216</v>
          </cell>
          <cell r="BH210">
            <v>0.1174562</v>
          </cell>
          <cell r="BI210">
            <v>0.11805010000000001</v>
          </cell>
          <cell r="BJ210">
            <v>0.1181837</v>
          </cell>
          <cell r="BK210">
            <v>0.1183174</v>
          </cell>
        </row>
        <row r="211">
          <cell r="AK211">
            <v>49035</v>
          </cell>
          <cell r="AL211">
            <v>0.12457550000000001</v>
          </cell>
          <cell r="AM211">
            <v>0.1016841</v>
          </cell>
          <cell r="AN211">
            <v>9.1684119999999994E-2</v>
          </cell>
          <cell r="AO211">
            <v>9.1684119999999994E-2</v>
          </cell>
          <cell r="AP211">
            <v>0.1016841</v>
          </cell>
          <cell r="AQ211">
            <v>0.17168410000000001</v>
          </cell>
          <cell r="AR211">
            <v>0.17168410000000001</v>
          </cell>
          <cell r="AS211">
            <v>0.17168410000000001</v>
          </cell>
          <cell r="AT211">
            <v>0.1280819</v>
          </cell>
          <cell r="AU211">
            <v>0.12861649999999999</v>
          </cell>
          <cell r="AV211">
            <v>0.1292104</v>
          </cell>
          <cell r="AW211">
            <v>0.12934399999999999</v>
          </cell>
          <cell r="AX211">
            <v>0.1294776</v>
          </cell>
          <cell r="AY211">
            <v>0.1294776</v>
          </cell>
          <cell r="AZ211">
            <v>0.1294776</v>
          </cell>
          <cell r="BA211">
            <v>0.1294776</v>
          </cell>
          <cell r="BB211">
            <v>0.12457550000000001</v>
          </cell>
          <cell r="BC211">
            <v>0.1016841</v>
          </cell>
          <cell r="BD211">
            <v>9.1684119999999994E-2</v>
          </cell>
          <cell r="BE211">
            <v>9.1684119999999994E-2</v>
          </cell>
          <cell r="BF211">
            <v>0.1016841</v>
          </cell>
          <cell r="BG211">
            <v>0.1280819</v>
          </cell>
          <cell r="BH211">
            <v>0.12861649999999999</v>
          </cell>
          <cell r="BI211">
            <v>0.1292104</v>
          </cell>
          <cell r="BJ211">
            <v>0.12934399999999999</v>
          </cell>
          <cell r="BK211">
            <v>0.1294776</v>
          </cell>
        </row>
        <row r="212">
          <cell r="AK212">
            <v>49065</v>
          </cell>
          <cell r="AL212">
            <v>0.1185103</v>
          </cell>
          <cell r="AM212">
            <v>9.5454670000000005E-2</v>
          </cell>
          <cell r="AN212">
            <v>8.5454669999999996E-2</v>
          </cell>
          <cell r="AO212">
            <v>8.5454669999999996E-2</v>
          </cell>
          <cell r="AP212">
            <v>9.5454670000000005E-2</v>
          </cell>
          <cell r="AQ212">
            <v>0.1554547</v>
          </cell>
          <cell r="AR212">
            <v>0.1554547</v>
          </cell>
          <cell r="AS212">
            <v>0.1554547</v>
          </cell>
          <cell r="AT212">
            <v>0.17627770000000001</v>
          </cell>
          <cell r="AU212">
            <v>0.1768122</v>
          </cell>
          <cell r="AV212">
            <v>0.17740610000000001</v>
          </cell>
          <cell r="AW212">
            <v>0.1775398</v>
          </cell>
          <cell r="AX212">
            <v>0.17767340000000001</v>
          </cell>
          <cell r="AY212">
            <v>0.17767340000000001</v>
          </cell>
          <cell r="AZ212">
            <v>0.17767340000000001</v>
          </cell>
          <cell r="BA212">
            <v>0.17767340000000001</v>
          </cell>
          <cell r="BB212">
            <v>0.1185103</v>
          </cell>
          <cell r="BC212">
            <v>9.5454670000000005E-2</v>
          </cell>
          <cell r="BD212">
            <v>8.5454669999999996E-2</v>
          </cell>
          <cell r="BE212">
            <v>8.5454669999999996E-2</v>
          </cell>
          <cell r="BF212">
            <v>9.5454670000000005E-2</v>
          </cell>
          <cell r="BG212">
            <v>0.17627770000000001</v>
          </cell>
          <cell r="BH212">
            <v>0.1768122</v>
          </cell>
          <cell r="BI212">
            <v>0.17740610000000001</v>
          </cell>
          <cell r="BJ212">
            <v>0.1775398</v>
          </cell>
          <cell r="BK212">
            <v>0.17767340000000001</v>
          </cell>
        </row>
        <row r="213">
          <cell r="AK213">
            <v>49096</v>
          </cell>
          <cell r="AL213">
            <v>0.1222034</v>
          </cell>
          <cell r="AM213">
            <v>9.9368109999999996E-2</v>
          </cell>
          <cell r="AN213">
            <v>8.9368110000000001E-2</v>
          </cell>
          <cell r="AO213">
            <v>8.9368110000000001E-2</v>
          </cell>
          <cell r="AP213">
            <v>9.9368109999999996E-2</v>
          </cell>
          <cell r="AQ213">
            <v>0.16936809999999999</v>
          </cell>
          <cell r="AR213">
            <v>0.16936809999999999</v>
          </cell>
          <cell r="AS213">
            <v>0.16936809999999999</v>
          </cell>
          <cell r="AT213">
            <v>0.19098770000000001</v>
          </cell>
          <cell r="AU213">
            <v>0.19152230000000001</v>
          </cell>
          <cell r="AV213">
            <v>0.19211619999999999</v>
          </cell>
          <cell r="AW213">
            <v>0.1922498</v>
          </cell>
          <cell r="AX213">
            <v>0.19238350000000001</v>
          </cell>
          <cell r="AY213">
            <v>0.19238350000000001</v>
          </cell>
          <cell r="AZ213">
            <v>0.19238350000000001</v>
          </cell>
          <cell r="BA213">
            <v>0.19238350000000001</v>
          </cell>
          <cell r="BB213">
            <v>0.1222034</v>
          </cell>
          <cell r="BC213">
            <v>9.9368109999999996E-2</v>
          </cell>
          <cell r="BD213">
            <v>8.9368110000000001E-2</v>
          </cell>
          <cell r="BE213">
            <v>8.9368110000000001E-2</v>
          </cell>
          <cell r="BF213">
            <v>9.9368109999999996E-2</v>
          </cell>
          <cell r="BG213">
            <v>0.19098770000000001</v>
          </cell>
          <cell r="BH213">
            <v>0.19152230000000001</v>
          </cell>
          <cell r="BI213">
            <v>0.19211619999999999</v>
          </cell>
          <cell r="BJ213">
            <v>0.1922498</v>
          </cell>
          <cell r="BK213">
            <v>0.19238350000000001</v>
          </cell>
        </row>
        <row r="214">
          <cell r="AK214">
            <v>49126</v>
          </cell>
          <cell r="AL214">
            <v>0.135819</v>
          </cell>
          <cell r="AM214">
            <v>0.1135501</v>
          </cell>
          <cell r="AN214">
            <v>0.1035502</v>
          </cell>
          <cell r="AO214">
            <v>0.1035502</v>
          </cell>
          <cell r="AP214">
            <v>0.1235501</v>
          </cell>
          <cell r="AQ214">
            <v>0.19355020000000001</v>
          </cell>
          <cell r="AR214">
            <v>0.19355020000000001</v>
          </cell>
          <cell r="AS214">
            <v>0.19355020000000001</v>
          </cell>
          <cell r="AT214">
            <v>0.1777329</v>
          </cell>
          <cell r="AU214">
            <v>0.1782675</v>
          </cell>
          <cell r="AV214">
            <v>0.1788614</v>
          </cell>
          <cell r="AW214">
            <v>0.17899499999999999</v>
          </cell>
          <cell r="AX214">
            <v>0.1791287</v>
          </cell>
          <cell r="AY214">
            <v>0.1791287</v>
          </cell>
          <cell r="AZ214">
            <v>0.1791287</v>
          </cell>
          <cell r="BA214">
            <v>0.1791287</v>
          </cell>
          <cell r="BB214">
            <v>0.135819</v>
          </cell>
          <cell r="BC214">
            <v>0.1135501</v>
          </cell>
          <cell r="BD214">
            <v>0.1035502</v>
          </cell>
          <cell r="BE214">
            <v>0.1035502</v>
          </cell>
          <cell r="BF214">
            <v>0.1235501</v>
          </cell>
          <cell r="BG214">
            <v>0.1777329</v>
          </cell>
          <cell r="BH214">
            <v>0.1782675</v>
          </cell>
          <cell r="BI214">
            <v>0.1788614</v>
          </cell>
          <cell r="BJ214">
            <v>0.17899499999999999</v>
          </cell>
          <cell r="BK214">
            <v>0.1791287</v>
          </cell>
        </row>
        <row r="215">
          <cell r="AK215">
            <v>49157</v>
          </cell>
          <cell r="AL215">
            <v>0.1343715</v>
          </cell>
          <cell r="AM215">
            <v>0.1121245</v>
          </cell>
          <cell r="AN215">
            <v>8.212448E-2</v>
          </cell>
          <cell r="AO215">
            <v>8.212448E-2</v>
          </cell>
          <cell r="AP215">
            <v>0.10212450000000001</v>
          </cell>
          <cell r="AQ215">
            <v>0.17212450000000001</v>
          </cell>
          <cell r="AR215">
            <v>0.17212450000000001</v>
          </cell>
          <cell r="AS215">
            <v>0.17212450000000001</v>
          </cell>
          <cell r="AT215">
            <v>0.17606369999999999</v>
          </cell>
          <cell r="AU215">
            <v>0.17659830000000001</v>
          </cell>
          <cell r="AV215">
            <v>0.17719219999999999</v>
          </cell>
          <cell r="AW215">
            <v>0.17732590000000001</v>
          </cell>
          <cell r="AX215">
            <v>0.17745949999999999</v>
          </cell>
          <cell r="AY215">
            <v>0.17745949999999999</v>
          </cell>
          <cell r="AZ215">
            <v>0.17745949999999999</v>
          </cell>
          <cell r="BA215">
            <v>0.17745949999999999</v>
          </cell>
          <cell r="BB215">
            <v>0.1343715</v>
          </cell>
          <cell r="BC215">
            <v>0.1121245</v>
          </cell>
          <cell r="BD215">
            <v>8.212448E-2</v>
          </cell>
          <cell r="BE215">
            <v>8.212448E-2</v>
          </cell>
          <cell r="BF215">
            <v>0.10212450000000001</v>
          </cell>
          <cell r="BG215">
            <v>0.17606369999999999</v>
          </cell>
          <cell r="BH215">
            <v>0.17659830000000001</v>
          </cell>
          <cell r="BI215">
            <v>0.17719219999999999</v>
          </cell>
          <cell r="BJ215">
            <v>0.17732590000000001</v>
          </cell>
          <cell r="BK215">
            <v>0.17745949999999999</v>
          </cell>
        </row>
        <row r="216">
          <cell r="AK216">
            <v>49188</v>
          </cell>
          <cell r="AL216">
            <v>0.11704580000000001</v>
          </cell>
          <cell r="AM216">
            <v>0.1006388</v>
          </cell>
          <cell r="AN216">
            <v>7.0638839999999994E-2</v>
          </cell>
          <cell r="AO216">
            <v>7.0638839999999994E-2</v>
          </cell>
          <cell r="AP216">
            <v>8.0638849999999998E-2</v>
          </cell>
          <cell r="AQ216">
            <v>0.17063880000000001</v>
          </cell>
          <cell r="AR216">
            <v>0.17063880000000001</v>
          </cell>
          <cell r="AS216">
            <v>0.17063880000000001</v>
          </cell>
          <cell r="AT216">
            <v>0.20106280000000001</v>
          </cell>
          <cell r="AU216">
            <v>0.20159730000000001</v>
          </cell>
          <cell r="AV216">
            <v>0.20219129999999999</v>
          </cell>
          <cell r="AW216">
            <v>0.2023249</v>
          </cell>
          <cell r="AX216">
            <v>0.20245850000000001</v>
          </cell>
          <cell r="AY216">
            <v>0.20245850000000001</v>
          </cell>
          <cell r="AZ216">
            <v>0.20245850000000001</v>
          </cell>
          <cell r="BA216">
            <v>0.20245850000000001</v>
          </cell>
          <cell r="BB216">
            <v>0.11704580000000001</v>
          </cell>
          <cell r="BC216">
            <v>0.1006388</v>
          </cell>
          <cell r="BD216">
            <v>7.0638839999999994E-2</v>
          </cell>
          <cell r="BE216">
            <v>7.0638839999999994E-2</v>
          </cell>
          <cell r="BF216">
            <v>8.0638849999999998E-2</v>
          </cell>
          <cell r="BG216">
            <v>0.20106280000000001</v>
          </cell>
          <cell r="BH216">
            <v>0.20159730000000001</v>
          </cell>
          <cell r="BI216">
            <v>0.20219129999999999</v>
          </cell>
          <cell r="BJ216">
            <v>0.2023249</v>
          </cell>
          <cell r="BK216">
            <v>0.20245850000000001</v>
          </cell>
        </row>
        <row r="217">
          <cell r="AK217">
            <v>49218</v>
          </cell>
          <cell r="AL217">
            <v>0.1087357</v>
          </cell>
          <cell r="AM217">
            <v>9.5615119999999998E-2</v>
          </cell>
          <cell r="AN217">
            <v>9.5615119999999998E-2</v>
          </cell>
          <cell r="AO217">
            <v>0.12561510000000001</v>
          </cell>
          <cell r="AP217">
            <v>0.13561509999999999</v>
          </cell>
          <cell r="AQ217">
            <v>0.2056151</v>
          </cell>
          <cell r="AR217">
            <v>0.2056151</v>
          </cell>
          <cell r="AS217">
            <v>0.2056151</v>
          </cell>
          <cell r="AT217">
            <v>0.1799434</v>
          </cell>
          <cell r="AU217">
            <v>0.18101239999999999</v>
          </cell>
          <cell r="AV217">
            <v>0.1816064</v>
          </cell>
          <cell r="AW217">
            <v>0.18174000000000001</v>
          </cell>
          <cell r="AX217">
            <v>0.1818736</v>
          </cell>
          <cell r="AY217">
            <v>0.1818736</v>
          </cell>
          <cell r="AZ217">
            <v>0.1818736</v>
          </cell>
          <cell r="BA217">
            <v>0.1818736</v>
          </cell>
          <cell r="BB217">
            <v>0.1087357</v>
          </cell>
          <cell r="BC217">
            <v>9.5615119999999998E-2</v>
          </cell>
          <cell r="BD217">
            <v>9.5615119999999998E-2</v>
          </cell>
          <cell r="BE217">
            <v>0.12561510000000001</v>
          </cell>
          <cell r="BF217">
            <v>0.13561509999999999</v>
          </cell>
          <cell r="BG217">
            <v>0.1799434</v>
          </cell>
          <cell r="BH217">
            <v>0.18101239999999999</v>
          </cell>
          <cell r="BI217">
            <v>0.1816064</v>
          </cell>
          <cell r="BJ217">
            <v>0.18174000000000001</v>
          </cell>
          <cell r="BK217">
            <v>0.1818736</v>
          </cell>
        </row>
        <row r="218">
          <cell r="AK218">
            <v>49249</v>
          </cell>
          <cell r="AL218">
            <v>0.11015469999999999</v>
          </cell>
          <cell r="AM218">
            <v>9.7306740000000003E-2</v>
          </cell>
          <cell r="AN218">
            <v>9.7306740000000003E-2</v>
          </cell>
          <cell r="AO218">
            <v>0.12730669999999999</v>
          </cell>
          <cell r="AP218">
            <v>0.1373067</v>
          </cell>
          <cell r="AQ218">
            <v>0.20730670000000001</v>
          </cell>
          <cell r="AR218">
            <v>0.20730670000000001</v>
          </cell>
          <cell r="AS218">
            <v>0.20730670000000001</v>
          </cell>
          <cell r="AT218">
            <v>0.14954609999999999</v>
          </cell>
          <cell r="AU218">
            <v>0.15008070000000001</v>
          </cell>
          <cell r="AV218">
            <v>0.15067459999999999</v>
          </cell>
          <cell r="AW218">
            <v>0.1508082</v>
          </cell>
          <cell r="AX218">
            <v>0.15094189999999999</v>
          </cell>
          <cell r="AY218">
            <v>0.15094189999999999</v>
          </cell>
          <cell r="AZ218">
            <v>0.15094189999999999</v>
          </cell>
          <cell r="BA218">
            <v>0.15094189999999999</v>
          </cell>
          <cell r="BB218">
            <v>0.11015469999999999</v>
          </cell>
          <cell r="BC218">
            <v>9.7306740000000003E-2</v>
          </cell>
          <cell r="BD218">
            <v>9.7306740000000003E-2</v>
          </cell>
          <cell r="BE218">
            <v>0.12730669999999999</v>
          </cell>
          <cell r="BF218">
            <v>0.1373067</v>
          </cell>
          <cell r="BG218">
            <v>0.14954609999999999</v>
          </cell>
          <cell r="BH218">
            <v>0.15008070000000001</v>
          </cell>
          <cell r="BI218">
            <v>0.15067459999999999</v>
          </cell>
          <cell r="BJ218">
            <v>0.1508082</v>
          </cell>
          <cell r="BK218">
            <v>0.15094189999999999</v>
          </cell>
        </row>
        <row r="219">
          <cell r="AK219">
            <v>49279</v>
          </cell>
          <cell r="AL219">
            <v>0.11621239999999999</v>
          </cell>
          <cell r="AM219">
            <v>9.9933049999999995E-2</v>
          </cell>
          <cell r="AN219">
            <v>9.9933049999999995E-2</v>
          </cell>
          <cell r="AO219">
            <v>0.12993299999999999</v>
          </cell>
          <cell r="AP219">
            <v>0.139933</v>
          </cell>
          <cell r="AQ219">
            <v>0.20993310000000001</v>
          </cell>
          <cell r="AR219">
            <v>0.20993310000000001</v>
          </cell>
          <cell r="AS219">
            <v>0.20993310000000001</v>
          </cell>
          <cell r="AT219">
            <v>0.1160028</v>
          </cell>
          <cell r="AU219">
            <v>0.1165373</v>
          </cell>
          <cell r="AV219">
            <v>0.1171312</v>
          </cell>
          <cell r="AW219">
            <v>0.11726490000000001</v>
          </cell>
          <cell r="AX219">
            <v>0.1173985</v>
          </cell>
          <cell r="AY219">
            <v>0.1173985</v>
          </cell>
          <cell r="AZ219">
            <v>0.1173985</v>
          </cell>
          <cell r="BA219">
            <v>0.1173985</v>
          </cell>
          <cell r="BB219">
            <v>0.11621239999999999</v>
          </cell>
          <cell r="BC219">
            <v>9.9933049999999995E-2</v>
          </cell>
          <cell r="BD219">
            <v>9.9933049999999995E-2</v>
          </cell>
          <cell r="BE219">
            <v>0.12993299999999999</v>
          </cell>
          <cell r="BF219">
            <v>0.139933</v>
          </cell>
          <cell r="BG219">
            <v>0.1160028</v>
          </cell>
          <cell r="BH219">
            <v>0.1165373</v>
          </cell>
          <cell r="BI219">
            <v>0.1171312</v>
          </cell>
          <cell r="BJ219">
            <v>0.11726490000000001</v>
          </cell>
          <cell r="BK219">
            <v>0.1173985</v>
          </cell>
        </row>
        <row r="220">
          <cell r="AK220">
            <v>49310</v>
          </cell>
          <cell r="AL220">
            <v>0.13248969999999999</v>
          </cell>
          <cell r="AM220">
            <v>0.1096686</v>
          </cell>
          <cell r="AN220">
            <v>9.9668610000000005E-2</v>
          </cell>
          <cell r="AO220">
            <v>9.7168599999999994E-2</v>
          </cell>
          <cell r="AP220">
            <v>0.1071686</v>
          </cell>
          <cell r="AQ220">
            <v>0.1671686</v>
          </cell>
          <cell r="AR220">
            <v>0.1671686</v>
          </cell>
          <cell r="AS220">
            <v>0.1671686</v>
          </cell>
          <cell r="AT220">
            <v>0.12978880000000001</v>
          </cell>
          <cell r="AU220">
            <v>0.13032340000000001</v>
          </cell>
          <cell r="AV220">
            <v>0.13091729999999999</v>
          </cell>
          <cell r="AW220">
            <v>0.1310509</v>
          </cell>
          <cell r="AX220">
            <v>0.13118460000000001</v>
          </cell>
          <cell r="AY220">
            <v>0.13118460000000001</v>
          </cell>
          <cell r="AZ220">
            <v>0.13118460000000001</v>
          </cell>
          <cell r="BA220">
            <v>0.13118460000000001</v>
          </cell>
          <cell r="BB220">
            <v>0.13248969999999999</v>
          </cell>
          <cell r="BC220">
            <v>0.1096686</v>
          </cell>
          <cell r="BD220">
            <v>9.9668610000000005E-2</v>
          </cell>
          <cell r="BE220">
            <v>9.7168599999999994E-2</v>
          </cell>
          <cell r="BF220">
            <v>0.1071686</v>
          </cell>
          <cell r="BG220">
            <v>0.12978880000000001</v>
          </cell>
          <cell r="BH220">
            <v>0.13032340000000001</v>
          </cell>
          <cell r="BI220">
            <v>0.13091729999999999</v>
          </cell>
          <cell r="BJ220">
            <v>0.1310509</v>
          </cell>
          <cell r="BK220">
            <v>0.13118460000000001</v>
          </cell>
        </row>
        <row r="221">
          <cell r="AK221">
            <v>49341</v>
          </cell>
          <cell r="AL221">
            <v>0.13103090000000001</v>
          </cell>
          <cell r="AM221">
            <v>0.10823339999999999</v>
          </cell>
          <cell r="AN221">
            <v>9.8233360000000006E-2</v>
          </cell>
          <cell r="AO221">
            <v>9.5733360000000003E-2</v>
          </cell>
          <cell r="AP221">
            <v>0.10573340000000001</v>
          </cell>
          <cell r="AQ221">
            <v>0.1657334</v>
          </cell>
          <cell r="AR221">
            <v>0.1657334</v>
          </cell>
          <cell r="AS221">
            <v>0.1657334</v>
          </cell>
          <cell r="AT221">
            <v>0.1294266</v>
          </cell>
          <cell r="AU221">
            <v>0.1299612</v>
          </cell>
          <cell r="AV221">
            <v>0.13055510000000001</v>
          </cell>
          <cell r="AW221">
            <v>0.13068869999999999</v>
          </cell>
          <cell r="AX221">
            <v>0.13082240000000001</v>
          </cell>
          <cell r="AY221">
            <v>0.13082240000000001</v>
          </cell>
          <cell r="AZ221">
            <v>0.13082240000000001</v>
          </cell>
          <cell r="BA221">
            <v>0.13082240000000001</v>
          </cell>
          <cell r="BB221">
            <v>0.13103090000000001</v>
          </cell>
          <cell r="BC221">
            <v>0.10823339999999999</v>
          </cell>
          <cell r="BD221">
            <v>9.8233360000000006E-2</v>
          </cell>
          <cell r="BE221">
            <v>9.5733360000000003E-2</v>
          </cell>
          <cell r="BF221">
            <v>0.10573340000000001</v>
          </cell>
          <cell r="BG221">
            <v>0.1294266</v>
          </cell>
          <cell r="BH221">
            <v>0.1299612</v>
          </cell>
          <cell r="BI221">
            <v>0.13055510000000001</v>
          </cell>
          <cell r="BJ221">
            <v>0.13068869999999999</v>
          </cell>
          <cell r="BK221">
            <v>0.13082240000000001</v>
          </cell>
        </row>
        <row r="222">
          <cell r="AK222">
            <v>49369</v>
          </cell>
          <cell r="AL222">
            <v>0.1295839</v>
          </cell>
          <cell r="AM222">
            <v>0.1068042</v>
          </cell>
          <cell r="AN222">
            <v>9.6804189999999998E-2</v>
          </cell>
          <cell r="AO222">
            <v>9.4304200000000005E-2</v>
          </cell>
          <cell r="AP222">
            <v>0.1043042</v>
          </cell>
          <cell r="AQ222">
            <v>0.17430419999999999</v>
          </cell>
          <cell r="AR222">
            <v>0.17430419999999999</v>
          </cell>
          <cell r="AS222">
            <v>0.17430419999999999</v>
          </cell>
          <cell r="AT222">
            <v>0.1169216</v>
          </cell>
          <cell r="AU222">
            <v>0.1174562</v>
          </cell>
          <cell r="AV222">
            <v>0.11805010000000001</v>
          </cell>
          <cell r="AW222">
            <v>0.1181837</v>
          </cell>
          <cell r="AX222">
            <v>0.1183174</v>
          </cell>
          <cell r="AY222">
            <v>0.1183174</v>
          </cell>
          <cell r="AZ222">
            <v>0.1183174</v>
          </cell>
          <cell r="BA222">
            <v>0.1183174</v>
          </cell>
          <cell r="BB222">
            <v>0.1295839</v>
          </cell>
          <cell r="BC222">
            <v>0.1068042</v>
          </cell>
          <cell r="BD222">
            <v>9.6804189999999998E-2</v>
          </cell>
          <cell r="BE222">
            <v>9.4304200000000005E-2</v>
          </cell>
          <cell r="BF222">
            <v>0.1043042</v>
          </cell>
          <cell r="BG222">
            <v>0.1169216</v>
          </cell>
          <cell r="BH222">
            <v>0.1174562</v>
          </cell>
          <cell r="BI222">
            <v>0.11805010000000001</v>
          </cell>
          <cell r="BJ222">
            <v>0.1181837</v>
          </cell>
          <cell r="BK222">
            <v>0.1183174</v>
          </cell>
        </row>
        <row r="223">
          <cell r="AK223">
            <v>49400</v>
          </cell>
          <cell r="AL223">
            <v>0.12457550000000001</v>
          </cell>
          <cell r="AM223">
            <v>0.1016841</v>
          </cell>
          <cell r="AN223">
            <v>9.1684119999999994E-2</v>
          </cell>
          <cell r="AO223">
            <v>9.1684119999999994E-2</v>
          </cell>
          <cell r="AP223">
            <v>0.1016841</v>
          </cell>
          <cell r="AQ223">
            <v>0.17168410000000001</v>
          </cell>
          <cell r="AR223">
            <v>0.17168410000000001</v>
          </cell>
          <cell r="AS223">
            <v>0.17168410000000001</v>
          </cell>
          <cell r="AT223">
            <v>0.1280819</v>
          </cell>
          <cell r="AU223">
            <v>0.12861649999999999</v>
          </cell>
          <cell r="AV223">
            <v>0.1292104</v>
          </cell>
          <cell r="AW223">
            <v>0.12934399999999999</v>
          </cell>
          <cell r="AX223">
            <v>0.1294776</v>
          </cell>
          <cell r="AY223">
            <v>0.1294776</v>
          </cell>
          <cell r="AZ223">
            <v>0.1294776</v>
          </cell>
          <cell r="BA223">
            <v>0.1294776</v>
          </cell>
          <cell r="BB223">
            <v>0.12457550000000001</v>
          </cell>
          <cell r="BC223">
            <v>0.1016841</v>
          </cell>
          <cell r="BD223">
            <v>9.1684119999999994E-2</v>
          </cell>
          <cell r="BE223">
            <v>9.1684119999999994E-2</v>
          </cell>
          <cell r="BF223">
            <v>0.1016841</v>
          </cell>
          <cell r="BG223">
            <v>0.1280819</v>
          </cell>
          <cell r="BH223">
            <v>0.12861649999999999</v>
          </cell>
          <cell r="BI223">
            <v>0.1292104</v>
          </cell>
          <cell r="BJ223">
            <v>0.12934399999999999</v>
          </cell>
          <cell r="BK223">
            <v>0.1294776</v>
          </cell>
        </row>
        <row r="224">
          <cell r="AK224">
            <v>49430</v>
          </cell>
          <cell r="AL224">
            <v>0.1185103</v>
          </cell>
          <cell r="AM224">
            <v>9.5454670000000005E-2</v>
          </cell>
          <cell r="AN224">
            <v>8.5454669999999996E-2</v>
          </cell>
          <cell r="AO224">
            <v>8.5454669999999996E-2</v>
          </cell>
          <cell r="AP224">
            <v>9.5454670000000005E-2</v>
          </cell>
          <cell r="AQ224">
            <v>0.1554547</v>
          </cell>
          <cell r="AR224">
            <v>0.1554547</v>
          </cell>
          <cell r="AS224">
            <v>0.1554547</v>
          </cell>
          <cell r="AT224">
            <v>0.17627770000000001</v>
          </cell>
          <cell r="AU224">
            <v>0.1768122</v>
          </cell>
          <cell r="AV224">
            <v>0.17740610000000001</v>
          </cell>
          <cell r="AW224">
            <v>0.1775398</v>
          </cell>
          <cell r="AX224">
            <v>0.17767340000000001</v>
          </cell>
          <cell r="AY224">
            <v>0.17767340000000001</v>
          </cell>
          <cell r="AZ224">
            <v>0.17767340000000001</v>
          </cell>
          <cell r="BA224">
            <v>0.17767340000000001</v>
          </cell>
          <cell r="BB224">
            <v>0.1185103</v>
          </cell>
          <cell r="BC224">
            <v>9.5454670000000005E-2</v>
          </cell>
          <cell r="BD224">
            <v>8.5454669999999996E-2</v>
          </cell>
          <cell r="BE224">
            <v>8.5454669999999996E-2</v>
          </cell>
          <cell r="BF224">
            <v>9.5454670000000005E-2</v>
          </cell>
          <cell r="BG224">
            <v>0.17627770000000001</v>
          </cell>
          <cell r="BH224">
            <v>0.1768122</v>
          </cell>
          <cell r="BI224">
            <v>0.17740610000000001</v>
          </cell>
          <cell r="BJ224">
            <v>0.1775398</v>
          </cell>
          <cell r="BK224">
            <v>0.17767340000000001</v>
          </cell>
        </row>
        <row r="225">
          <cell r="AK225">
            <v>49461</v>
          </cell>
          <cell r="AL225">
            <v>0.1222034</v>
          </cell>
          <cell r="AM225">
            <v>9.9368109999999996E-2</v>
          </cell>
          <cell r="AN225">
            <v>8.9368110000000001E-2</v>
          </cell>
          <cell r="AO225">
            <v>8.9368110000000001E-2</v>
          </cell>
          <cell r="AP225">
            <v>9.9368109999999996E-2</v>
          </cell>
          <cell r="AQ225">
            <v>0.16936809999999999</v>
          </cell>
          <cell r="AR225">
            <v>0.16936809999999999</v>
          </cell>
          <cell r="AS225">
            <v>0.16936809999999999</v>
          </cell>
          <cell r="AT225">
            <v>0.19098770000000001</v>
          </cell>
          <cell r="AU225">
            <v>0.19152230000000001</v>
          </cell>
          <cell r="AV225">
            <v>0.19211619999999999</v>
          </cell>
          <cell r="AW225">
            <v>0.1922498</v>
          </cell>
          <cell r="AX225">
            <v>0.19238350000000001</v>
          </cell>
          <cell r="AY225">
            <v>0.19238350000000001</v>
          </cell>
          <cell r="AZ225">
            <v>0.19238350000000001</v>
          </cell>
          <cell r="BA225">
            <v>0.19238350000000001</v>
          </cell>
          <cell r="BB225">
            <v>0.1222034</v>
          </cell>
          <cell r="BC225">
            <v>9.9368109999999996E-2</v>
          </cell>
          <cell r="BD225">
            <v>8.9368110000000001E-2</v>
          </cell>
          <cell r="BE225">
            <v>8.9368110000000001E-2</v>
          </cell>
          <cell r="BF225">
            <v>9.9368109999999996E-2</v>
          </cell>
          <cell r="BG225">
            <v>0.19098770000000001</v>
          </cell>
          <cell r="BH225">
            <v>0.19152230000000001</v>
          </cell>
          <cell r="BI225">
            <v>0.19211619999999999</v>
          </cell>
          <cell r="BJ225">
            <v>0.1922498</v>
          </cell>
          <cell r="BK225">
            <v>0.19238350000000001</v>
          </cell>
        </row>
        <row r="226">
          <cell r="AK226">
            <v>49491</v>
          </cell>
          <cell r="AL226">
            <v>0.135819</v>
          </cell>
          <cell r="AM226">
            <v>0.1135501</v>
          </cell>
          <cell r="AN226">
            <v>0.1035502</v>
          </cell>
          <cell r="AO226">
            <v>0.1035502</v>
          </cell>
          <cell r="AP226">
            <v>0.1235501</v>
          </cell>
          <cell r="AQ226">
            <v>0.19355020000000001</v>
          </cell>
          <cell r="AR226">
            <v>0.19355020000000001</v>
          </cell>
          <cell r="AS226">
            <v>0.19355020000000001</v>
          </cell>
          <cell r="AT226">
            <v>0.1777329</v>
          </cell>
          <cell r="AU226">
            <v>0.1782675</v>
          </cell>
          <cell r="AV226">
            <v>0.1788614</v>
          </cell>
          <cell r="AW226">
            <v>0.17899499999999999</v>
          </cell>
          <cell r="AX226">
            <v>0.1791287</v>
          </cell>
          <cell r="AY226">
            <v>0.1791287</v>
          </cell>
          <cell r="AZ226">
            <v>0.1791287</v>
          </cell>
          <cell r="BA226">
            <v>0.1791287</v>
          </cell>
          <cell r="BB226">
            <v>0.135819</v>
          </cell>
          <cell r="BC226">
            <v>0.1135501</v>
          </cell>
          <cell r="BD226">
            <v>0.1035502</v>
          </cell>
          <cell r="BE226">
            <v>0.1035502</v>
          </cell>
          <cell r="BF226">
            <v>0.1235501</v>
          </cell>
          <cell r="BG226">
            <v>0.1777329</v>
          </cell>
          <cell r="BH226">
            <v>0.1782675</v>
          </cell>
          <cell r="BI226">
            <v>0.1788614</v>
          </cell>
          <cell r="BJ226">
            <v>0.17899499999999999</v>
          </cell>
          <cell r="BK226">
            <v>0.1791287</v>
          </cell>
        </row>
        <row r="227">
          <cell r="AK227">
            <v>49522</v>
          </cell>
          <cell r="AL227">
            <v>0.1343715</v>
          </cell>
          <cell r="AM227">
            <v>0.1121245</v>
          </cell>
          <cell r="AN227">
            <v>8.212448E-2</v>
          </cell>
          <cell r="AO227">
            <v>8.212448E-2</v>
          </cell>
          <cell r="AP227">
            <v>0.10212450000000001</v>
          </cell>
          <cell r="AQ227">
            <v>0.17212450000000001</v>
          </cell>
          <cell r="AR227">
            <v>0.17212450000000001</v>
          </cell>
          <cell r="AS227">
            <v>0.17212450000000001</v>
          </cell>
          <cell r="AT227">
            <v>0.17606369999999999</v>
          </cell>
          <cell r="AU227">
            <v>0.17659830000000001</v>
          </cell>
          <cell r="AV227">
            <v>0.17719219999999999</v>
          </cell>
          <cell r="AW227">
            <v>0.17732590000000001</v>
          </cell>
          <cell r="AX227">
            <v>0.17745949999999999</v>
          </cell>
          <cell r="AY227">
            <v>0.17745949999999999</v>
          </cell>
          <cell r="AZ227">
            <v>0.17745949999999999</v>
          </cell>
          <cell r="BA227">
            <v>0.17745949999999999</v>
          </cell>
          <cell r="BB227">
            <v>0.1343715</v>
          </cell>
          <cell r="BC227">
            <v>0.1121245</v>
          </cell>
          <cell r="BD227">
            <v>8.212448E-2</v>
          </cell>
          <cell r="BE227">
            <v>8.212448E-2</v>
          </cell>
          <cell r="BF227">
            <v>0.10212450000000001</v>
          </cell>
          <cell r="BG227">
            <v>0.17606369999999999</v>
          </cell>
          <cell r="BH227">
            <v>0.17659830000000001</v>
          </cell>
          <cell r="BI227">
            <v>0.17719219999999999</v>
          </cell>
          <cell r="BJ227">
            <v>0.17732590000000001</v>
          </cell>
          <cell r="BK227">
            <v>0.17745949999999999</v>
          </cell>
        </row>
        <row r="228">
          <cell r="AK228">
            <v>49553</v>
          </cell>
          <cell r="AL228">
            <v>0.11704580000000001</v>
          </cell>
          <cell r="AM228">
            <v>0.1006388</v>
          </cell>
          <cell r="AN228">
            <v>7.0638839999999994E-2</v>
          </cell>
          <cell r="AO228">
            <v>7.0638839999999994E-2</v>
          </cell>
          <cell r="AP228">
            <v>8.0638849999999998E-2</v>
          </cell>
          <cell r="AQ228">
            <v>0.17063880000000001</v>
          </cell>
          <cell r="AR228">
            <v>0.17063880000000001</v>
          </cell>
          <cell r="AS228">
            <v>0.17063880000000001</v>
          </cell>
          <cell r="AT228">
            <v>0.20106280000000001</v>
          </cell>
          <cell r="AU228">
            <v>0.20159730000000001</v>
          </cell>
          <cell r="AV228">
            <v>0.20219129999999999</v>
          </cell>
          <cell r="AW228">
            <v>0.2023249</v>
          </cell>
          <cell r="AX228">
            <v>0.20245850000000001</v>
          </cell>
          <cell r="AY228">
            <v>0.20245850000000001</v>
          </cell>
          <cell r="AZ228">
            <v>0.20245850000000001</v>
          </cell>
          <cell r="BA228">
            <v>0.20245850000000001</v>
          </cell>
          <cell r="BB228">
            <v>0.11704580000000001</v>
          </cell>
          <cell r="BC228">
            <v>0.1006388</v>
          </cell>
          <cell r="BD228">
            <v>7.0638839999999994E-2</v>
          </cell>
          <cell r="BE228">
            <v>7.0638839999999994E-2</v>
          </cell>
          <cell r="BF228">
            <v>8.0638849999999998E-2</v>
          </cell>
          <cell r="BG228">
            <v>0.20106280000000001</v>
          </cell>
          <cell r="BH228">
            <v>0.20159730000000001</v>
          </cell>
          <cell r="BI228">
            <v>0.20219129999999999</v>
          </cell>
          <cell r="BJ228">
            <v>0.2023249</v>
          </cell>
          <cell r="BK228">
            <v>0.20245850000000001</v>
          </cell>
        </row>
        <row r="229">
          <cell r="AK229">
            <v>49583</v>
          </cell>
          <cell r="AL229">
            <v>0.1087357</v>
          </cell>
          <cell r="AM229">
            <v>9.5615119999999998E-2</v>
          </cell>
          <cell r="AN229">
            <v>9.5615119999999998E-2</v>
          </cell>
          <cell r="AO229">
            <v>0.12561510000000001</v>
          </cell>
          <cell r="AP229">
            <v>0.13561509999999999</v>
          </cell>
          <cell r="AQ229">
            <v>0.2056151</v>
          </cell>
          <cell r="AR229">
            <v>0.2056151</v>
          </cell>
          <cell r="AS229">
            <v>0.2056151</v>
          </cell>
          <cell r="AT229">
            <v>0.1799434</v>
          </cell>
          <cell r="AU229">
            <v>0.18101239999999999</v>
          </cell>
          <cell r="AV229">
            <v>0.1816064</v>
          </cell>
          <cell r="AW229">
            <v>0.18174000000000001</v>
          </cell>
          <cell r="AX229">
            <v>0.1818736</v>
          </cell>
          <cell r="AY229">
            <v>0.1818736</v>
          </cell>
          <cell r="AZ229">
            <v>0.1818736</v>
          </cell>
          <cell r="BA229">
            <v>0.1818736</v>
          </cell>
          <cell r="BB229">
            <v>0.1087357</v>
          </cell>
          <cell r="BC229">
            <v>9.5615119999999998E-2</v>
          </cell>
          <cell r="BD229">
            <v>9.5615119999999998E-2</v>
          </cell>
          <cell r="BE229">
            <v>0.12561510000000001</v>
          </cell>
          <cell r="BF229">
            <v>0.13561509999999999</v>
          </cell>
          <cell r="BG229">
            <v>0.1799434</v>
          </cell>
          <cell r="BH229">
            <v>0.18101239999999999</v>
          </cell>
          <cell r="BI229">
            <v>0.1816064</v>
          </cell>
          <cell r="BJ229">
            <v>0.18174000000000001</v>
          </cell>
          <cell r="BK229">
            <v>0.1818736</v>
          </cell>
        </row>
        <row r="230">
          <cell r="AK230">
            <v>49614</v>
          </cell>
          <cell r="AL230">
            <v>0.11015469999999999</v>
          </cell>
          <cell r="AM230">
            <v>9.7306740000000003E-2</v>
          </cell>
          <cell r="AN230">
            <v>9.7306740000000003E-2</v>
          </cell>
          <cell r="AO230">
            <v>0.12730669999999999</v>
          </cell>
          <cell r="AP230">
            <v>0.1373067</v>
          </cell>
          <cell r="AQ230">
            <v>0.20730670000000001</v>
          </cell>
          <cell r="AR230">
            <v>0.20730670000000001</v>
          </cell>
          <cell r="AS230">
            <v>0.20730670000000001</v>
          </cell>
          <cell r="AT230">
            <v>0.14954609999999999</v>
          </cell>
          <cell r="AU230">
            <v>0.15008070000000001</v>
          </cell>
          <cell r="AV230">
            <v>0.15067459999999999</v>
          </cell>
          <cell r="AW230">
            <v>0.1508082</v>
          </cell>
          <cell r="AX230">
            <v>0.15094189999999999</v>
          </cell>
          <cell r="AY230">
            <v>0.15094189999999999</v>
          </cell>
          <cell r="AZ230">
            <v>0.15094189999999999</v>
          </cell>
          <cell r="BA230">
            <v>0.15094189999999999</v>
          </cell>
          <cell r="BB230">
            <v>0.11015469999999999</v>
          </cell>
          <cell r="BC230">
            <v>9.7306740000000003E-2</v>
          </cell>
          <cell r="BD230">
            <v>9.7306740000000003E-2</v>
          </cell>
          <cell r="BE230">
            <v>0.12730669999999999</v>
          </cell>
          <cell r="BF230">
            <v>0.1373067</v>
          </cell>
          <cell r="BG230">
            <v>0.14954609999999999</v>
          </cell>
          <cell r="BH230">
            <v>0.15008070000000001</v>
          </cell>
          <cell r="BI230">
            <v>0.15067459999999999</v>
          </cell>
          <cell r="BJ230">
            <v>0.1508082</v>
          </cell>
          <cell r="BK230">
            <v>0.15094189999999999</v>
          </cell>
        </row>
        <row r="231">
          <cell r="AK231">
            <v>49644</v>
          </cell>
          <cell r="AL231">
            <v>0.11621239999999999</v>
          </cell>
          <cell r="AM231">
            <v>9.9933049999999995E-2</v>
          </cell>
          <cell r="AN231">
            <v>9.9933049999999995E-2</v>
          </cell>
          <cell r="AO231">
            <v>0.12993299999999999</v>
          </cell>
          <cell r="AP231">
            <v>0.139933</v>
          </cell>
          <cell r="AQ231">
            <v>0.20993310000000001</v>
          </cell>
          <cell r="AR231">
            <v>0.20993310000000001</v>
          </cell>
          <cell r="AS231">
            <v>0.20993310000000001</v>
          </cell>
          <cell r="AT231">
            <v>0.1160028</v>
          </cell>
          <cell r="AU231">
            <v>0.1165373</v>
          </cell>
          <cell r="AV231">
            <v>0.1171312</v>
          </cell>
          <cell r="AW231">
            <v>0.11726490000000001</v>
          </cell>
          <cell r="AX231">
            <v>0.1173985</v>
          </cell>
          <cell r="AY231">
            <v>0.1173985</v>
          </cell>
          <cell r="AZ231">
            <v>0.1173985</v>
          </cell>
          <cell r="BA231">
            <v>0.1173985</v>
          </cell>
          <cell r="BB231">
            <v>0.11621239999999999</v>
          </cell>
          <cell r="BC231">
            <v>9.9933049999999995E-2</v>
          </cell>
          <cell r="BD231">
            <v>9.9933049999999995E-2</v>
          </cell>
          <cell r="BE231">
            <v>0.12993299999999999</v>
          </cell>
          <cell r="BF231">
            <v>0.139933</v>
          </cell>
          <cell r="BG231">
            <v>0.1160028</v>
          </cell>
          <cell r="BH231">
            <v>0.1165373</v>
          </cell>
          <cell r="BI231">
            <v>0.1171312</v>
          </cell>
          <cell r="BJ231">
            <v>0.11726490000000001</v>
          </cell>
          <cell r="BK231">
            <v>0.1173985</v>
          </cell>
        </row>
        <row r="232">
          <cell r="AK232">
            <v>49675</v>
          </cell>
          <cell r="AL232">
            <v>0.13248969999999999</v>
          </cell>
          <cell r="AM232">
            <v>0.1096686</v>
          </cell>
          <cell r="AN232">
            <v>9.9668610000000005E-2</v>
          </cell>
          <cell r="AO232">
            <v>9.7168599999999994E-2</v>
          </cell>
          <cell r="AP232">
            <v>0.1071686</v>
          </cell>
          <cell r="AQ232">
            <v>0.1671686</v>
          </cell>
          <cell r="AR232">
            <v>0.1671686</v>
          </cell>
          <cell r="AS232">
            <v>0.1671686</v>
          </cell>
          <cell r="AT232">
            <v>0.12978880000000001</v>
          </cell>
          <cell r="AU232">
            <v>0.13032340000000001</v>
          </cell>
          <cell r="AV232">
            <v>0.13091729999999999</v>
          </cell>
          <cell r="AW232">
            <v>0.1310509</v>
          </cell>
          <cell r="AX232">
            <v>0.13118460000000001</v>
          </cell>
          <cell r="AY232">
            <v>0.13118460000000001</v>
          </cell>
          <cell r="AZ232">
            <v>0.13118460000000001</v>
          </cell>
          <cell r="BA232">
            <v>0.13118460000000001</v>
          </cell>
          <cell r="BB232">
            <v>0.13248969999999999</v>
          </cell>
          <cell r="BC232">
            <v>0.1096686</v>
          </cell>
          <cell r="BD232">
            <v>9.9668610000000005E-2</v>
          </cell>
          <cell r="BE232">
            <v>9.7168599999999994E-2</v>
          </cell>
          <cell r="BF232">
            <v>0.1071686</v>
          </cell>
          <cell r="BG232">
            <v>0.12978880000000001</v>
          </cell>
          <cell r="BH232">
            <v>0.13032340000000001</v>
          </cell>
          <cell r="BI232">
            <v>0.13091729999999999</v>
          </cell>
          <cell r="BJ232">
            <v>0.1310509</v>
          </cell>
          <cell r="BK232">
            <v>0.13118460000000001</v>
          </cell>
        </row>
        <row r="233">
          <cell r="AK233">
            <v>49706</v>
          </cell>
          <cell r="AL233">
            <v>0.13103090000000001</v>
          </cell>
          <cell r="AM233">
            <v>0.10823339999999999</v>
          </cell>
          <cell r="AN233">
            <v>9.8233360000000006E-2</v>
          </cell>
          <cell r="AO233">
            <v>9.5733360000000003E-2</v>
          </cell>
          <cell r="AP233">
            <v>0.10573340000000001</v>
          </cell>
          <cell r="AQ233">
            <v>0.1657334</v>
          </cell>
          <cell r="AR233">
            <v>0.1657334</v>
          </cell>
          <cell r="AS233">
            <v>0.1657334</v>
          </cell>
          <cell r="AT233">
            <v>0.1294266</v>
          </cell>
          <cell r="AU233">
            <v>0.1299612</v>
          </cell>
          <cell r="AV233">
            <v>0.13055510000000001</v>
          </cell>
          <cell r="AW233">
            <v>0.13068869999999999</v>
          </cell>
          <cell r="AX233">
            <v>0.13082240000000001</v>
          </cell>
          <cell r="AY233">
            <v>0.13082240000000001</v>
          </cell>
          <cell r="AZ233">
            <v>0.13082240000000001</v>
          </cell>
          <cell r="BA233">
            <v>0.13082240000000001</v>
          </cell>
          <cell r="BB233">
            <v>0.13103090000000001</v>
          </cell>
          <cell r="BC233">
            <v>0.10823339999999999</v>
          </cell>
          <cell r="BD233">
            <v>9.8233360000000006E-2</v>
          </cell>
          <cell r="BE233">
            <v>9.5733360000000003E-2</v>
          </cell>
          <cell r="BF233">
            <v>0.10573340000000001</v>
          </cell>
          <cell r="BG233">
            <v>0.1294266</v>
          </cell>
          <cell r="BH233">
            <v>0.1299612</v>
          </cell>
          <cell r="BI233">
            <v>0.13055510000000001</v>
          </cell>
          <cell r="BJ233">
            <v>0.13068869999999999</v>
          </cell>
          <cell r="BK233">
            <v>0.13082240000000001</v>
          </cell>
        </row>
        <row r="234">
          <cell r="AK234">
            <v>49735</v>
          </cell>
          <cell r="AL234">
            <v>0.1295839</v>
          </cell>
          <cell r="AM234">
            <v>0.1068042</v>
          </cell>
          <cell r="AN234">
            <v>9.6804189999999998E-2</v>
          </cell>
          <cell r="AO234">
            <v>9.4304200000000005E-2</v>
          </cell>
          <cell r="AP234">
            <v>0.1043042</v>
          </cell>
          <cell r="AQ234">
            <v>0.17430419999999999</v>
          </cell>
          <cell r="AR234">
            <v>0.17430419999999999</v>
          </cell>
          <cell r="AS234">
            <v>0.17430419999999999</v>
          </cell>
          <cell r="AT234">
            <v>0.1169216</v>
          </cell>
          <cell r="AU234">
            <v>0.1174562</v>
          </cell>
          <cell r="AV234">
            <v>0.11805010000000001</v>
          </cell>
          <cell r="AW234">
            <v>0.1181837</v>
          </cell>
          <cell r="AX234">
            <v>0.1183174</v>
          </cell>
          <cell r="AY234">
            <v>0.1183174</v>
          </cell>
          <cell r="AZ234">
            <v>0.1183174</v>
          </cell>
          <cell r="BA234">
            <v>0.1183174</v>
          </cell>
          <cell r="BB234">
            <v>0.1295839</v>
          </cell>
          <cell r="BC234">
            <v>0.1068042</v>
          </cell>
          <cell r="BD234">
            <v>9.6804189999999998E-2</v>
          </cell>
          <cell r="BE234">
            <v>9.4304200000000005E-2</v>
          </cell>
          <cell r="BF234">
            <v>0.1043042</v>
          </cell>
          <cell r="BG234">
            <v>0.1169216</v>
          </cell>
          <cell r="BH234">
            <v>0.1174562</v>
          </cell>
          <cell r="BI234">
            <v>0.11805010000000001</v>
          </cell>
          <cell r="BJ234">
            <v>0.1181837</v>
          </cell>
          <cell r="BK234">
            <v>0.1183174</v>
          </cell>
        </row>
        <row r="235">
          <cell r="AK235">
            <v>49766</v>
          </cell>
          <cell r="AL235">
            <v>0.12457550000000001</v>
          </cell>
          <cell r="AM235">
            <v>0.1016841</v>
          </cell>
          <cell r="AN235">
            <v>9.1684119999999994E-2</v>
          </cell>
          <cell r="AO235">
            <v>9.1684119999999994E-2</v>
          </cell>
          <cell r="AP235">
            <v>0.1016841</v>
          </cell>
          <cell r="AQ235">
            <v>0.17168410000000001</v>
          </cell>
          <cell r="AR235">
            <v>0.17168410000000001</v>
          </cell>
          <cell r="AS235">
            <v>0.17168410000000001</v>
          </cell>
          <cell r="AT235">
            <v>0.1280819</v>
          </cell>
          <cell r="AU235">
            <v>0.12861649999999999</v>
          </cell>
          <cell r="AV235">
            <v>0.1292104</v>
          </cell>
          <cell r="AW235">
            <v>0.12934399999999999</v>
          </cell>
          <cell r="AX235">
            <v>0.1294776</v>
          </cell>
          <cell r="AY235">
            <v>0.1294776</v>
          </cell>
          <cell r="AZ235">
            <v>0.1294776</v>
          </cell>
          <cell r="BA235">
            <v>0.1294776</v>
          </cell>
          <cell r="BB235">
            <v>0.12457550000000001</v>
          </cell>
          <cell r="BC235">
            <v>0.1016841</v>
          </cell>
          <cell r="BD235">
            <v>9.1684119999999994E-2</v>
          </cell>
          <cell r="BE235">
            <v>9.1684119999999994E-2</v>
          </cell>
          <cell r="BF235">
            <v>0.1016841</v>
          </cell>
          <cell r="BG235">
            <v>0.1280819</v>
          </cell>
          <cell r="BH235">
            <v>0.12861649999999999</v>
          </cell>
          <cell r="BI235">
            <v>0.1292104</v>
          </cell>
          <cell r="BJ235">
            <v>0.12934399999999999</v>
          </cell>
          <cell r="BK235">
            <v>0.1294776</v>
          </cell>
        </row>
        <row r="236">
          <cell r="AK236">
            <v>49796</v>
          </cell>
          <cell r="AL236">
            <v>0.1185103</v>
          </cell>
          <cell r="AM236">
            <v>9.5454670000000005E-2</v>
          </cell>
          <cell r="AN236">
            <v>8.5454669999999996E-2</v>
          </cell>
          <cell r="AO236">
            <v>8.5454669999999996E-2</v>
          </cell>
          <cell r="AP236">
            <v>9.5454670000000005E-2</v>
          </cell>
          <cell r="AQ236">
            <v>0.1554547</v>
          </cell>
          <cell r="AR236">
            <v>0.1554547</v>
          </cell>
          <cell r="AS236">
            <v>0.1554547</v>
          </cell>
          <cell r="AT236">
            <v>0.17627770000000001</v>
          </cell>
          <cell r="AU236">
            <v>0.1768122</v>
          </cell>
          <cell r="AV236">
            <v>0.17740610000000001</v>
          </cell>
          <cell r="AW236">
            <v>0.1775398</v>
          </cell>
          <cell r="AX236">
            <v>0.17767340000000001</v>
          </cell>
          <cell r="AY236">
            <v>0.17767340000000001</v>
          </cell>
          <cell r="AZ236">
            <v>0.17767340000000001</v>
          </cell>
          <cell r="BA236">
            <v>0.17767340000000001</v>
          </cell>
          <cell r="BB236">
            <v>0.1185103</v>
          </cell>
          <cell r="BC236">
            <v>9.5454670000000005E-2</v>
          </cell>
          <cell r="BD236">
            <v>8.5454669999999996E-2</v>
          </cell>
          <cell r="BE236">
            <v>8.5454669999999996E-2</v>
          </cell>
          <cell r="BF236">
            <v>9.5454670000000005E-2</v>
          </cell>
          <cell r="BG236">
            <v>0.17627770000000001</v>
          </cell>
          <cell r="BH236">
            <v>0.1768122</v>
          </cell>
          <cell r="BI236">
            <v>0.17740610000000001</v>
          </cell>
          <cell r="BJ236">
            <v>0.1775398</v>
          </cell>
          <cell r="BK236">
            <v>0.17767340000000001</v>
          </cell>
        </row>
        <row r="237">
          <cell r="AK237">
            <v>49827</v>
          </cell>
          <cell r="AL237">
            <v>0.1222034</v>
          </cell>
          <cell r="AM237">
            <v>9.9368109999999996E-2</v>
          </cell>
          <cell r="AN237">
            <v>8.9368110000000001E-2</v>
          </cell>
          <cell r="AO237">
            <v>8.9368110000000001E-2</v>
          </cell>
          <cell r="AP237">
            <v>9.9368109999999996E-2</v>
          </cell>
          <cell r="AQ237">
            <v>0.16936809999999999</v>
          </cell>
          <cell r="AR237">
            <v>0.16936809999999999</v>
          </cell>
          <cell r="AS237">
            <v>0.16936809999999999</v>
          </cell>
          <cell r="AT237">
            <v>0.19098770000000001</v>
          </cell>
          <cell r="AU237">
            <v>0.19152230000000001</v>
          </cell>
          <cell r="AV237">
            <v>0.19211619999999999</v>
          </cell>
          <cell r="AW237">
            <v>0.1922498</v>
          </cell>
          <cell r="AX237">
            <v>0.19238350000000001</v>
          </cell>
          <cell r="AY237">
            <v>0.19238350000000001</v>
          </cell>
          <cell r="AZ237">
            <v>0.19238350000000001</v>
          </cell>
          <cell r="BA237">
            <v>0.19238350000000001</v>
          </cell>
          <cell r="BB237">
            <v>0.1222034</v>
          </cell>
          <cell r="BC237">
            <v>9.9368109999999996E-2</v>
          </cell>
          <cell r="BD237">
            <v>8.9368110000000001E-2</v>
          </cell>
          <cell r="BE237">
            <v>8.9368110000000001E-2</v>
          </cell>
          <cell r="BF237">
            <v>9.9368109999999996E-2</v>
          </cell>
          <cell r="BG237">
            <v>0.19098770000000001</v>
          </cell>
          <cell r="BH237">
            <v>0.19152230000000001</v>
          </cell>
          <cell r="BI237">
            <v>0.19211619999999999</v>
          </cell>
          <cell r="BJ237">
            <v>0.1922498</v>
          </cell>
          <cell r="BK237">
            <v>0.19238350000000001</v>
          </cell>
        </row>
        <row r="238">
          <cell r="AK238">
            <v>49857</v>
          </cell>
          <cell r="AL238">
            <v>0.135819</v>
          </cell>
          <cell r="AM238">
            <v>0.1135501</v>
          </cell>
          <cell r="AN238">
            <v>0.1035502</v>
          </cell>
          <cell r="AO238">
            <v>0.1035502</v>
          </cell>
          <cell r="AP238">
            <v>0.1235501</v>
          </cell>
          <cell r="AQ238">
            <v>0.19355020000000001</v>
          </cell>
          <cell r="AR238">
            <v>0.19355020000000001</v>
          </cell>
          <cell r="AS238">
            <v>0.19355020000000001</v>
          </cell>
          <cell r="AT238">
            <v>0.1777329</v>
          </cell>
          <cell r="AU238">
            <v>0.1782675</v>
          </cell>
          <cell r="AV238">
            <v>0.1788614</v>
          </cell>
          <cell r="AW238">
            <v>0.17899499999999999</v>
          </cell>
          <cell r="AX238">
            <v>0.1791287</v>
          </cell>
          <cell r="AY238">
            <v>0.1791287</v>
          </cell>
          <cell r="AZ238">
            <v>0.1791287</v>
          </cell>
          <cell r="BA238">
            <v>0.1791287</v>
          </cell>
          <cell r="BB238">
            <v>0.135819</v>
          </cell>
          <cell r="BC238">
            <v>0.1135501</v>
          </cell>
          <cell r="BD238">
            <v>0.1035502</v>
          </cell>
          <cell r="BE238">
            <v>0.1035502</v>
          </cell>
          <cell r="BF238">
            <v>0.1235501</v>
          </cell>
          <cell r="BG238">
            <v>0.1777329</v>
          </cell>
          <cell r="BH238">
            <v>0.1782675</v>
          </cell>
          <cell r="BI238">
            <v>0.1788614</v>
          </cell>
          <cell r="BJ238">
            <v>0.17899499999999999</v>
          </cell>
          <cell r="BK238">
            <v>0.1791287</v>
          </cell>
        </row>
        <row r="239">
          <cell r="AK239">
            <v>49888</v>
          </cell>
          <cell r="AL239">
            <v>0.1343715</v>
          </cell>
          <cell r="AM239">
            <v>0.1121245</v>
          </cell>
          <cell r="AN239">
            <v>8.212448E-2</v>
          </cell>
          <cell r="AO239">
            <v>8.212448E-2</v>
          </cell>
          <cell r="AP239">
            <v>0.10212450000000001</v>
          </cell>
          <cell r="AQ239">
            <v>0.17212450000000001</v>
          </cell>
          <cell r="AR239">
            <v>0.17212450000000001</v>
          </cell>
          <cell r="AS239">
            <v>0.17212450000000001</v>
          </cell>
          <cell r="AT239">
            <v>0.17606369999999999</v>
          </cell>
          <cell r="AU239">
            <v>0.17659830000000001</v>
          </cell>
          <cell r="AV239">
            <v>0.17719219999999999</v>
          </cell>
          <cell r="AW239">
            <v>0.17732590000000001</v>
          </cell>
          <cell r="AX239">
            <v>0.17745949999999999</v>
          </cell>
          <cell r="AY239">
            <v>0.17745949999999999</v>
          </cell>
          <cell r="AZ239">
            <v>0.17745949999999999</v>
          </cell>
          <cell r="BA239">
            <v>0.17745949999999999</v>
          </cell>
          <cell r="BB239">
            <v>0.1343715</v>
          </cell>
          <cell r="BC239">
            <v>0.1121245</v>
          </cell>
          <cell r="BD239">
            <v>8.212448E-2</v>
          </cell>
          <cell r="BE239">
            <v>8.212448E-2</v>
          </cell>
          <cell r="BF239">
            <v>0.10212450000000001</v>
          </cell>
          <cell r="BG239">
            <v>0.17606369999999999</v>
          </cell>
          <cell r="BH239">
            <v>0.17659830000000001</v>
          </cell>
          <cell r="BI239">
            <v>0.17719219999999999</v>
          </cell>
          <cell r="BJ239">
            <v>0.17732590000000001</v>
          </cell>
          <cell r="BK239">
            <v>0.17745949999999999</v>
          </cell>
        </row>
        <row r="240">
          <cell r="AK240">
            <v>49919</v>
          </cell>
          <cell r="AL240">
            <v>0.11704580000000001</v>
          </cell>
          <cell r="AM240">
            <v>0.1006388</v>
          </cell>
          <cell r="AN240">
            <v>7.0638839999999994E-2</v>
          </cell>
          <cell r="AO240">
            <v>7.0638839999999994E-2</v>
          </cell>
          <cell r="AP240">
            <v>8.0638849999999998E-2</v>
          </cell>
          <cell r="AQ240">
            <v>0.17063880000000001</v>
          </cell>
          <cell r="AR240">
            <v>0.17063880000000001</v>
          </cell>
          <cell r="AS240">
            <v>0.17063880000000001</v>
          </cell>
          <cell r="AT240">
            <v>0.20106280000000001</v>
          </cell>
          <cell r="AU240">
            <v>0.20159730000000001</v>
          </cell>
          <cell r="AV240">
            <v>0.20219129999999999</v>
          </cell>
          <cell r="AW240">
            <v>0.2023249</v>
          </cell>
          <cell r="AX240">
            <v>0.20245850000000001</v>
          </cell>
          <cell r="AY240">
            <v>0.20245850000000001</v>
          </cell>
          <cell r="AZ240">
            <v>0.20245850000000001</v>
          </cell>
          <cell r="BA240">
            <v>0.20245850000000001</v>
          </cell>
          <cell r="BB240">
            <v>0.11704580000000001</v>
          </cell>
          <cell r="BC240">
            <v>0.1006388</v>
          </cell>
          <cell r="BD240">
            <v>7.0638839999999994E-2</v>
          </cell>
          <cell r="BE240">
            <v>7.0638839999999994E-2</v>
          </cell>
          <cell r="BF240">
            <v>8.0638849999999998E-2</v>
          </cell>
          <cell r="BG240">
            <v>0.20106280000000001</v>
          </cell>
          <cell r="BH240">
            <v>0.20159730000000001</v>
          </cell>
          <cell r="BI240">
            <v>0.20219129999999999</v>
          </cell>
          <cell r="BJ240">
            <v>0.2023249</v>
          </cell>
          <cell r="BK240">
            <v>0.20245850000000001</v>
          </cell>
        </row>
        <row r="241">
          <cell r="AK241">
            <v>49949</v>
          </cell>
          <cell r="AL241">
            <v>0.1087357</v>
          </cell>
          <cell r="AM241">
            <v>9.5615119999999998E-2</v>
          </cell>
          <cell r="AN241">
            <v>9.5615119999999998E-2</v>
          </cell>
          <cell r="AO241">
            <v>0.12561510000000001</v>
          </cell>
          <cell r="AP241">
            <v>0.13561509999999999</v>
          </cell>
          <cell r="AQ241">
            <v>0.2056151</v>
          </cell>
          <cell r="AR241">
            <v>0.2056151</v>
          </cell>
          <cell r="AS241">
            <v>0.2056151</v>
          </cell>
          <cell r="AT241">
            <v>0.1799434</v>
          </cell>
          <cell r="AU241">
            <v>0.18101239999999999</v>
          </cell>
          <cell r="AV241">
            <v>0.1816064</v>
          </cell>
          <cell r="AW241">
            <v>0.18174000000000001</v>
          </cell>
          <cell r="AX241">
            <v>0.1818736</v>
          </cell>
          <cell r="AY241">
            <v>0.1818736</v>
          </cell>
          <cell r="AZ241">
            <v>0.1818736</v>
          </cell>
          <cell r="BA241">
            <v>0.1818736</v>
          </cell>
          <cell r="BB241">
            <v>0.1087357</v>
          </cell>
          <cell r="BC241">
            <v>9.5615119999999998E-2</v>
          </cell>
          <cell r="BD241">
            <v>9.5615119999999998E-2</v>
          </cell>
          <cell r="BE241">
            <v>0.12561510000000001</v>
          </cell>
          <cell r="BF241">
            <v>0.13561509999999999</v>
          </cell>
          <cell r="BG241">
            <v>0.1799434</v>
          </cell>
          <cell r="BH241">
            <v>0.18101239999999999</v>
          </cell>
          <cell r="BI241">
            <v>0.1816064</v>
          </cell>
          <cell r="BJ241">
            <v>0.18174000000000001</v>
          </cell>
          <cell r="BK241">
            <v>0.1818736</v>
          </cell>
        </row>
        <row r="242">
          <cell r="AK242">
            <v>49980</v>
          </cell>
          <cell r="AL242">
            <v>0.11015469999999999</v>
          </cell>
          <cell r="AM242">
            <v>9.7306740000000003E-2</v>
          </cell>
          <cell r="AN242">
            <v>9.7306740000000003E-2</v>
          </cell>
          <cell r="AO242">
            <v>0.12730669999999999</v>
          </cell>
          <cell r="AP242">
            <v>0.1373067</v>
          </cell>
          <cell r="AQ242">
            <v>0.20730670000000001</v>
          </cell>
          <cell r="AR242">
            <v>0.20730670000000001</v>
          </cell>
          <cell r="AS242">
            <v>0.20730670000000001</v>
          </cell>
          <cell r="AT242">
            <v>0.14954609999999999</v>
          </cell>
          <cell r="AU242">
            <v>0.15008070000000001</v>
          </cell>
          <cell r="AV242">
            <v>0.15067459999999999</v>
          </cell>
          <cell r="AW242">
            <v>0.1508082</v>
          </cell>
          <cell r="AX242">
            <v>0.15094189999999999</v>
          </cell>
          <cell r="AY242">
            <v>0.15094189999999999</v>
          </cell>
          <cell r="AZ242">
            <v>0.15094189999999999</v>
          </cell>
          <cell r="BA242">
            <v>0.15094189999999999</v>
          </cell>
          <cell r="BB242">
            <v>0.11015469999999999</v>
          </cell>
          <cell r="BC242">
            <v>9.7306740000000003E-2</v>
          </cell>
          <cell r="BD242">
            <v>9.7306740000000003E-2</v>
          </cell>
          <cell r="BE242">
            <v>0.12730669999999999</v>
          </cell>
          <cell r="BF242">
            <v>0.1373067</v>
          </cell>
          <cell r="BG242">
            <v>0.14954609999999999</v>
          </cell>
          <cell r="BH242">
            <v>0.15008070000000001</v>
          </cell>
          <cell r="BI242">
            <v>0.15067459999999999</v>
          </cell>
          <cell r="BJ242">
            <v>0.1508082</v>
          </cell>
          <cell r="BK242">
            <v>0.15094189999999999</v>
          </cell>
        </row>
        <row r="243">
          <cell r="AK243">
            <v>50010</v>
          </cell>
          <cell r="AL243">
            <v>0.11621239999999999</v>
          </cell>
          <cell r="AM243">
            <v>9.9933049999999995E-2</v>
          </cell>
          <cell r="AN243">
            <v>9.9933049999999995E-2</v>
          </cell>
          <cell r="AO243">
            <v>0.12993299999999999</v>
          </cell>
          <cell r="AP243">
            <v>0.139933</v>
          </cell>
          <cell r="AQ243">
            <v>0.20993310000000001</v>
          </cell>
          <cell r="AR243">
            <v>0.20993310000000001</v>
          </cell>
          <cell r="AS243">
            <v>0.20993310000000001</v>
          </cell>
          <cell r="AT243">
            <v>0.1160028</v>
          </cell>
          <cell r="AU243">
            <v>0.1165373</v>
          </cell>
          <cell r="AV243">
            <v>0.1171312</v>
          </cell>
          <cell r="AW243">
            <v>0.11726490000000001</v>
          </cell>
          <cell r="AX243">
            <v>0.1173985</v>
          </cell>
          <cell r="AY243">
            <v>0.1173985</v>
          </cell>
          <cell r="AZ243">
            <v>0.1173985</v>
          </cell>
          <cell r="BA243">
            <v>0.1173985</v>
          </cell>
          <cell r="BB243">
            <v>0.11621239999999999</v>
          </cell>
          <cell r="BC243">
            <v>9.9933049999999995E-2</v>
          </cell>
          <cell r="BD243">
            <v>9.9933049999999995E-2</v>
          </cell>
          <cell r="BE243">
            <v>0.12993299999999999</v>
          </cell>
          <cell r="BF243">
            <v>0.139933</v>
          </cell>
          <cell r="BG243">
            <v>0.1160028</v>
          </cell>
          <cell r="BH243">
            <v>0.1165373</v>
          </cell>
          <cell r="BI243">
            <v>0.1171312</v>
          </cell>
          <cell r="BJ243">
            <v>0.11726490000000001</v>
          </cell>
          <cell r="BK243">
            <v>0.1173985</v>
          </cell>
        </row>
        <row r="244">
          <cell r="AK244">
            <v>50041</v>
          </cell>
          <cell r="AL244">
            <v>0.13248969999999999</v>
          </cell>
          <cell r="AM244">
            <v>0.1096686</v>
          </cell>
          <cell r="AN244">
            <v>9.9668610000000005E-2</v>
          </cell>
          <cell r="AO244">
            <v>9.7168599999999994E-2</v>
          </cell>
          <cell r="AP244">
            <v>0.1071686</v>
          </cell>
          <cell r="AQ244">
            <v>0.1671686</v>
          </cell>
          <cell r="AR244">
            <v>0.1671686</v>
          </cell>
          <cell r="AS244">
            <v>0.1671686</v>
          </cell>
          <cell r="AT244">
            <v>0.12978880000000001</v>
          </cell>
          <cell r="AU244">
            <v>0.13032340000000001</v>
          </cell>
          <cell r="AV244">
            <v>0.13091729999999999</v>
          </cell>
          <cell r="AW244">
            <v>0.1310509</v>
          </cell>
          <cell r="AX244">
            <v>0.13118460000000001</v>
          </cell>
          <cell r="AY244">
            <v>0.13118460000000001</v>
          </cell>
          <cell r="AZ244">
            <v>0.13118460000000001</v>
          </cell>
          <cell r="BA244">
            <v>0.13118460000000001</v>
          </cell>
          <cell r="BB244">
            <v>0.13248969999999999</v>
          </cell>
          <cell r="BC244">
            <v>0.1096686</v>
          </cell>
          <cell r="BD244">
            <v>9.9668610000000005E-2</v>
          </cell>
          <cell r="BE244">
            <v>9.7168599999999994E-2</v>
          </cell>
          <cell r="BF244">
            <v>0.1071686</v>
          </cell>
          <cell r="BG244">
            <v>0.12978880000000001</v>
          </cell>
          <cell r="BH244">
            <v>0.13032340000000001</v>
          </cell>
          <cell r="BI244">
            <v>0.13091729999999999</v>
          </cell>
          <cell r="BJ244">
            <v>0.1310509</v>
          </cell>
          <cell r="BK244">
            <v>0.13118460000000001</v>
          </cell>
        </row>
        <row r="245">
          <cell r="AK245">
            <v>50072</v>
          </cell>
          <cell r="AL245">
            <v>0.13103090000000001</v>
          </cell>
          <cell r="AM245">
            <v>0.10823339999999999</v>
          </cell>
          <cell r="AN245">
            <v>9.8233360000000006E-2</v>
          </cell>
          <cell r="AO245">
            <v>9.5733360000000003E-2</v>
          </cell>
          <cell r="AP245">
            <v>0.10573340000000001</v>
          </cell>
          <cell r="AQ245">
            <v>0.1657334</v>
          </cell>
          <cell r="AR245">
            <v>0.1657334</v>
          </cell>
          <cell r="AS245">
            <v>0.1657334</v>
          </cell>
          <cell r="AT245">
            <v>0.1294266</v>
          </cell>
          <cell r="AU245">
            <v>0.1299612</v>
          </cell>
          <cell r="AV245">
            <v>0.13055510000000001</v>
          </cell>
          <cell r="AW245">
            <v>0.13068869999999999</v>
          </cell>
          <cell r="AX245">
            <v>0.13082240000000001</v>
          </cell>
          <cell r="AY245">
            <v>0.13082240000000001</v>
          </cell>
          <cell r="AZ245">
            <v>0.13082240000000001</v>
          </cell>
          <cell r="BA245">
            <v>0.13082240000000001</v>
          </cell>
          <cell r="BB245">
            <v>0.13103090000000001</v>
          </cell>
          <cell r="BC245">
            <v>0.10823339999999999</v>
          </cell>
          <cell r="BD245">
            <v>9.8233360000000006E-2</v>
          </cell>
          <cell r="BE245">
            <v>9.5733360000000003E-2</v>
          </cell>
          <cell r="BF245">
            <v>0.10573340000000001</v>
          </cell>
          <cell r="BG245">
            <v>0.1294266</v>
          </cell>
          <cell r="BH245">
            <v>0.1299612</v>
          </cell>
          <cell r="BI245">
            <v>0.13055510000000001</v>
          </cell>
          <cell r="BJ245">
            <v>0.13068869999999999</v>
          </cell>
          <cell r="BK245">
            <v>0.13082240000000001</v>
          </cell>
        </row>
        <row r="246">
          <cell r="AK246">
            <v>50100</v>
          </cell>
          <cell r="AL246">
            <v>0.1295839</v>
          </cell>
          <cell r="AM246">
            <v>0.1068042</v>
          </cell>
          <cell r="AN246">
            <v>9.6804189999999998E-2</v>
          </cell>
          <cell r="AO246">
            <v>9.4304200000000005E-2</v>
          </cell>
          <cell r="AP246">
            <v>0.1043042</v>
          </cell>
          <cell r="AQ246">
            <v>0.17430419999999999</v>
          </cell>
          <cell r="AR246">
            <v>0.17430419999999999</v>
          </cell>
          <cell r="AS246">
            <v>0.17430419999999999</v>
          </cell>
          <cell r="AT246">
            <v>0.1169216</v>
          </cell>
          <cell r="AU246">
            <v>0.1174562</v>
          </cell>
          <cell r="AV246">
            <v>0.11805010000000001</v>
          </cell>
          <cell r="AW246">
            <v>0.1181837</v>
          </cell>
          <cell r="AX246">
            <v>0.1183174</v>
          </cell>
          <cell r="AY246">
            <v>0.1183174</v>
          </cell>
          <cell r="AZ246">
            <v>0.1183174</v>
          </cell>
          <cell r="BA246">
            <v>0.1183174</v>
          </cell>
          <cell r="BB246">
            <v>0.1295839</v>
          </cell>
          <cell r="BC246">
            <v>0.1068042</v>
          </cell>
          <cell r="BD246">
            <v>9.6804189999999998E-2</v>
          </cell>
          <cell r="BE246">
            <v>9.4304200000000005E-2</v>
          </cell>
          <cell r="BF246">
            <v>0.1043042</v>
          </cell>
          <cell r="BG246">
            <v>0.1169216</v>
          </cell>
          <cell r="BH246">
            <v>0.1174562</v>
          </cell>
          <cell r="BI246">
            <v>0.11805010000000001</v>
          </cell>
          <cell r="BJ246">
            <v>0.1181837</v>
          </cell>
          <cell r="BK246">
            <v>0.1183174</v>
          </cell>
        </row>
        <row r="247">
          <cell r="AK247">
            <v>50131</v>
          </cell>
          <cell r="AL247">
            <v>0.12457550000000001</v>
          </cell>
          <cell r="AM247">
            <v>0.1016841</v>
          </cell>
          <cell r="AN247">
            <v>9.1684119999999994E-2</v>
          </cell>
          <cell r="AO247">
            <v>9.1684119999999994E-2</v>
          </cell>
          <cell r="AP247">
            <v>0.1016841</v>
          </cell>
          <cell r="AQ247">
            <v>0.17168410000000001</v>
          </cell>
          <cell r="AR247">
            <v>0.17168410000000001</v>
          </cell>
          <cell r="AS247">
            <v>0.17168410000000001</v>
          </cell>
          <cell r="AT247">
            <v>0.1280819</v>
          </cell>
          <cell r="AU247">
            <v>0.12861649999999999</v>
          </cell>
          <cell r="AV247">
            <v>0.1292104</v>
          </cell>
          <cell r="AW247">
            <v>0.12934399999999999</v>
          </cell>
          <cell r="AX247">
            <v>0.1294776</v>
          </cell>
          <cell r="AY247">
            <v>0.1294776</v>
          </cell>
          <cell r="AZ247">
            <v>0.1294776</v>
          </cell>
          <cell r="BA247">
            <v>0.1294776</v>
          </cell>
          <cell r="BB247">
            <v>0.12457550000000001</v>
          </cell>
          <cell r="BC247">
            <v>0.1016841</v>
          </cell>
          <cell r="BD247">
            <v>9.1684119999999994E-2</v>
          </cell>
          <cell r="BE247">
            <v>9.1684119999999994E-2</v>
          </cell>
          <cell r="BF247">
            <v>0.1016841</v>
          </cell>
          <cell r="BG247">
            <v>0.1280819</v>
          </cell>
          <cell r="BH247">
            <v>0.12861649999999999</v>
          </cell>
          <cell r="BI247">
            <v>0.1292104</v>
          </cell>
          <cell r="BJ247">
            <v>0.12934399999999999</v>
          </cell>
          <cell r="BK247">
            <v>0.1294776</v>
          </cell>
        </row>
        <row r="248">
          <cell r="AK248">
            <v>50161</v>
          </cell>
          <cell r="AL248">
            <v>0.1185103</v>
          </cell>
          <cell r="AM248">
            <v>9.5454670000000005E-2</v>
          </cell>
          <cell r="AN248">
            <v>8.5454669999999996E-2</v>
          </cell>
          <cell r="AO248">
            <v>8.5454669999999996E-2</v>
          </cell>
          <cell r="AP248">
            <v>9.5454670000000005E-2</v>
          </cell>
          <cell r="AQ248">
            <v>0.1554547</v>
          </cell>
          <cell r="AR248">
            <v>0.1554547</v>
          </cell>
          <cell r="AS248">
            <v>0.1554547</v>
          </cell>
          <cell r="AT248">
            <v>0.17627770000000001</v>
          </cell>
          <cell r="AU248">
            <v>0.1768122</v>
          </cell>
          <cell r="AV248">
            <v>0.17740610000000001</v>
          </cell>
          <cell r="AW248">
            <v>0.1775398</v>
          </cell>
          <cell r="AX248">
            <v>0.17767340000000001</v>
          </cell>
          <cell r="AY248">
            <v>0.17767340000000001</v>
          </cell>
          <cell r="AZ248">
            <v>0.17767340000000001</v>
          </cell>
          <cell r="BA248">
            <v>0.17767340000000001</v>
          </cell>
          <cell r="BB248">
            <v>0.1185103</v>
          </cell>
          <cell r="BC248">
            <v>9.5454670000000005E-2</v>
          </cell>
          <cell r="BD248">
            <v>8.5454669999999996E-2</v>
          </cell>
          <cell r="BE248">
            <v>8.5454669999999996E-2</v>
          </cell>
          <cell r="BF248">
            <v>9.5454670000000005E-2</v>
          </cell>
          <cell r="BG248">
            <v>0.17627770000000001</v>
          </cell>
          <cell r="BH248">
            <v>0.1768122</v>
          </cell>
          <cell r="BI248">
            <v>0.17740610000000001</v>
          </cell>
          <cell r="BJ248">
            <v>0.1775398</v>
          </cell>
          <cell r="BK248">
            <v>0.17767340000000001</v>
          </cell>
        </row>
        <row r="249">
          <cell r="AK249">
            <v>50192</v>
          </cell>
          <cell r="AL249">
            <v>0.1222034</v>
          </cell>
          <cell r="AM249">
            <v>9.9368109999999996E-2</v>
          </cell>
          <cell r="AN249">
            <v>8.9368110000000001E-2</v>
          </cell>
          <cell r="AO249">
            <v>8.9368110000000001E-2</v>
          </cell>
          <cell r="AP249">
            <v>9.9368109999999996E-2</v>
          </cell>
          <cell r="AQ249">
            <v>0.16936809999999999</v>
          </cell>
          <cell r="AR249">
            <v>0.16936809999999999</v>
          </cell>
          <cell r="AS249">
            <v>0.16936809999999999</v>
          </cell>
          <cell r="AT249">
            <v>0.19098770000000001</v>
          </cell>
          <cell r="AU249">
            <v>0.19152230000000001</v>
          </cell>
          <cell r="AV249">
            <v>0.19211619999999999</v>
          </cell>
          <cell r="AW249">
            <v>0.1922498</v>
          </cell>
          <cell r="AX249">
            <v>0.19238350000000001</v>
          </cell>
          <cell r="AY249">
            <v>0.19238350000000001</v>
          </cell>
          <cell r="AZ249">
            <v>0.19238350000000001</v>
          </cell>
          <cell r="BA249">
            <v>0.19238350000000001</v>
          </cell>
          <cell r="BB249">
            <v>0.1222034</v>
          </cell>
          <cell r="BC249">
            <v>9.9368109999999996E-2</v>
          </cell>
          <cell r="BD249">
            <v>8.9368110000000001E-2</v>
          </cell>
          <cell r="BE249">
            <v>8.9368110000000001E-2</v>
          </cell>
          <cell r="BF249">
            <v>9.9368109999999996E-2</v>
          </cell>
          <cell r="BG249">
            <v>0.19098770000000001</v>
          </cell>
          <cell r="BH249">
            <v>0.19152230000000001</v>
          </cell>
          <cell r="BI249">
            <v>0.19211619999999999</v>
          </cell>
          <cell r="BJ249">
            <v>0.1922498</v>
          </cell>
          <cell r="BK249">
            <v>0.19238350000000001</v>
          </cell>
        </row>
        <row r="250">
          <cell r="AK250">
            <v>50222</v>
          </cell>
          <cell r="AL250">
            <v>0.135819</v>
          </cell>
          <cell r="AM250">
            <v>0.1135501</v>
          </cell>
          <cell r="AN250">
            <v>0.1035502</v>
          </cell>
          <cell r="AO250">
            <v>0.1035502</v>
          </cell>
          <cell r="AP250">
            <v>0.1235501</v>
          </cell>
          <cell r="AQ250">
            <v>0.19355020000000001</v>
          </cell>
          <cell r="AR250">
            <v>0.19355020000000001</v>
          </cell>
          <cell r="AS250">
            <v>0.19355020000000001</v>
          </cell>
          <cell r="AT250">
            <v>0.1777329</v>
          </cell>
          <cell r="AU250">
            <v>0.1782675</v>
          </cell>
          <cell r="AV250">
            <v>0.1788614</v>
          </cell>
          <cell r="AW250">
            <v>0.17899499999999999</v>
          </cell>
          <cell r="AX250">
            <v>0.1791287</v>
          </cell>
          <cell r="AY250">
            <v>0.1791287</v>
          </cell>
          <cell r="AZ250">
            <v>0.1791287</v>
          </cell>
          <cell r="BA250">
            <v>0.1791287</v>
          </cell>
          <cell r="BB250">
            <v>0.135819</v>
          </cell>
          <cell r="BC250">
            <v>0.1135501</v>
          </cell>
          <cell r="BD250">
            <v>0.1035502</v>
          </cell>
          <cell r="BE250">
            <v>0.1035502</v>
          </cell>
          <cell r="BF250">
            <v>0.1235501</v>
          </cell>
          <cell r="BG250">
            <v>0.1777329</v>
          </cell>
          <cell r="BH250">
            <v>0.1782675</v>
          </cell>
          <cell r="BI250">
            <v>0.1788614</v>
          </cell>
          <cell r="BJ250">
            <v>0.17899499999999999</v>
          </cell>
          <cell r="BK250">
            <v>0.1791287</v>
          </cell>
        </row>
        <row r="251">
          <cell r="AK251">
            <v>50253</v>
          </cell>
          <cell r="AL251">
            <v>0.1343715</v>
          </cell>
          <cell r="AM251">
            <v>0.1121245</v>
          </cell>
          <cell r="AN251">
            <v>8.212448E-2</v>
          </cell>
          <cell r="AO251">
            <v>8.212448E-2</v>
          </cell>
          <cell r="AP251">
            <v>0.10212450000000001</v>
          </cell>
          <cell r="AQ251">
            <v>0.17212450000000001</v>
          </cell>
          <cell r="AR251">
            <v>0.17212450000000001</v>
          </cell>
          <cell r="AS251">
            <v>0.17212450000000001</v>
          </cell>
          <cell r="AT251">
            <v>0.17606369999999999</v>
          </cell>
          <cell r="AU251">
            <v>0.17659830000000001</v>
          </cell>
          <cell r="AV251">
            <v>0.17719219999999999</v>
          </cell>
          <cell r="AW251">
            <v>0.17732590000000001</v>
          </cell>
          <cell r="AX251">
            <v>0.17745949999999999</v>
          </cell>
          <cell r="AY251">
            <v>0.17745949999999999</v>
          </cell>
          <cell r="AZ251">
            <v>0.17745949999999999</v>
          </cell>
          <cell r="BA251">
            <v>0.17745949999999999</v>
          </cell>
          <cell r="BB251">
            <v>0.1343715</v>
          </cell>
          <cell r="BC251">
            <v>0.1121245</v>
          </cell>
          <cell r="BD251">
            <v>8.212448E-2</v>
          </cell>
          <cell r="BE251">
            <v>8.212448E-2</v>
          </cell>
          <cell r="BF251">
            <v>0.10212450000000001</v>
          </cell>
          <cell r="BG251">
            <v>0.17606369999999999</v>
          </cell>
          <cell r="BH251">
            <v>0.17659830000000001</v>
          </cell>
          <cell r="BI251">
            <v>0.17719219999999999</v>
          </cell>
          <cell r="BJ251">
            <v>0.17732590000000001</v>
          </cell>
          <cell r="BK251">
            <v>0.17745949999999999</v>
          </cell>
        </row>
        <row r="252">
          <cell r="AK252">
            <v>50284</v>
          </cell>
          <cell r="AL252">
            <v>0.11704580000000001</v>
          </cell>
          <cell r="AM252">
            <v>0.1006388</v>
          </cell>
          <cell r="AN252">
            <v>7.0638839999999994E-2</v>
          </cell>
          <cell r="AO252">
            <v>7.0638839999999994E-2</v>
          </cell>
          <cell r="AP252">
            <v>8.0638849999999998E-2</v>
          </cell>
          <cell r="AQ252">
            <v>0.17063880000000001</v>
          </cell>
          <cell r="AR252">
            <v>0.17063880000000001</v>
          </cell>
          <cell r="AS252">
            <v>0.17063880000000001</v>
          </cell>
          <cell r="AT252">
            <v>0.20106280000000001</v>
          </cell>
          <cell r="AU252">
            <v>0.20159730000000001</v>
          </cell>
          <cell r="AV252">
            <v>0.20219129999999999</v>
          </cell>
          <cell r="AW252">
            <v>0.2023249</v>
          </cell>
          <cell r="AX252">
            <v>0.20245850000000001</v>
          </cell>
          <cell r="AY252">
            <v>0.20245850000000001</v>
          </cell>
          <cell r="AZ252">
            <v>0.20245850000000001</v>
          </cell>
          <cell r="BA252">
            <v>0.20245850000000001</v>
          </cell>
          <cell r="BB252">
            <v>0.11704580000000001</v>
          </cell>
          <cell r="BC252">
            <v>0.1006388</v>
          </cell>
          <cell r="BD252">
            <v>7.0638839999999994E-2</v>
          </cell>
          <cell r="BE252">
            <v>7.0638839999999994E-2</v>
          </cell>
          <cell r="BF252">
            <v>8.0638849999999998E-2</v>
          </cell>
          <cell r="BG252">
            <v>0.20106280000000001</v>
          </cell>
          <cell r="BH252">
            <v>0.20159730000000001</v>
          </cell>
          <cell r="BI252">
            <v>0.20219129999999999</v>
          </cell>
          <cell r="BJ252">
            <v>0.2023249</v>
          </cell>
          <cell r="BK252">
            <v>0.20245850000000001</v>
          </cell>
        </row>
        <row r="253">
          <cell r="AK253">
            <v>50314</v>
          </cell>
          <cell r="AL253">
            <v>0.1087357</v>
          </cell>
          <cell r="AM253">
            <v>9.5615119999999998E-2</v>
          </cell>
          <cell r="AN253">
            <v>9.5615119999999998E-2</v>
          </cell>
          <cell r="AO253">
            <v>0.12561510000000001</v>
          </cell>
          <cell r="AP253">
            <v>0.13561509999999999</v>
          </cell>
          <cell r="AQ253">
            <v>0.2056151</v>
          </cell>
          <cell r="AR253">
            <v>0.2056151</v>
          </cell>
          <cell r="AS253">
            <v>0.2056151</v>
          </cell>
          <cell r="AT253">
            <v>0.1799434</v>
          </cell>
          <cell r="AU253">
            <v>0.18101239999999999</v>
          </cell>
          <cell r="AV253">
            <v>0.1816064</v>
          </cell>
          <cell r="AW253">
            <v>0.18174000000000001</v>
          </cell>
          <cell r="AX253">
            <v>0.1818736</v>
          </cell>
          <cell r="AY253">
            <v>0.1818736</v>
          </cell>
          <cell r="AZ253">
            <v>0.1818736</v>
          </cell>
          <cell r="BA253">
            <v>0.1818736</v>
          </cell>
          <cell r="BB253">
            <v>0.1087357</v>
          </cell>
          <cell r="BC253">
            <v>9.5615119999999998E-2</v>
          </cell>
          <cell r="BD253">
            <v>9.5615119999999998E-2</v>
          </cell>
          <cell r="BE253">
            <v>0.12561510000000001</v>
          </cell>
          <cell r="BF253">
            <v>0.13561509999999999</v>
          </cell>
          <cell r="BG253">
            <v>0.1799434</v>
          </cell>
          <cell r="BH253">
            <v>0.18101239999999999</v>
          </cell>
          <cell r="BI253">
            <v>0.1816064</v>
          </cell>
          <cell r="BJ253">
            <v>0.18174000000000001</v>
          </cell>
          <cell r="BK253">
            <v>0.1818736</v>
          </cell>
        </row>
        <row r="254">
          <cell r="AK254">
            <v>50345</v>
          </cell>
          <cell r="AL254">
            <v>0.11015469999999999</v>
          </cell>
          <cell r="AM254">
            <v>9.7306740000000003E-2</v>
          </cell>
          <cell r="AN254">
            <v>9.7306740000000003E-2</v>
          </cell>
          <cell r="AO254">
            <v>0.12730669999999999</v>
          </cell>
          <cell r="AP254">
            <v>0.1373067</v>
          </cell>
          <cell r="AQ254">
            <v>0.20730670000000001</v>
          </cell>
          <cell r="AR254">
            <v>0.20730670000000001</v>
          </cell>
          <cell r="AS254">
            <v>0.20730670000000001</v>
          </cell>
          <cell r="AT254">
            <v>0.14954609999999999</v>
          </cell>
          <cell r="AU254">
            <v>0.15008070000000001</v>
          </cell>
          <cell r="AV254">
            <v>0.15067459999999999</v>
          </cell>
          <cell r="AW254">
            <v>0.1508082</v>
          </cell>
          <cell r="AX254">
            <v>0.15094189999999999</v>
          </cell>
          <cell r="AY254">
            <v>0.15094189999999999</v>
          </cell>
          <cell r="AZ254">
            <v>0.15094189999999999</v>
          </cell>
          <cell r="BA254">
            <v>0.15094189999999999</v>
          </cell>
          <cell r="BB254">
            <v>0.11015469999999999</v>
          </cell>
          <cell r="BC254">
            <v>9.7306740000000003E-2</v>
          </cell>
          <cell r="BD254">
            <v>9.7306740000000003E-2</v>
          </cell>
          <cell r="BE254">
            <v>0.12730669999999999</v>
          </cell>
          <cell r="BF254">
            <v>0.1373067</v>
          </cell>
          <cell r="BG254">
            <v>0.14954609999999999</v>
          </cell>
          <cell r="BH254">
            <v>0.15008070000000001</v>
          </cell>
          <cell r="BI254">
            <v>0.15067459999999999</v>
          </cell>
          <cell r="BJ254">
            <v>0.1508082</v>
          </cell>
          <cell r="BK254">
            <v>0.15094189999999999</v>
          </cell>
        </row>
        <row r="255">
          <cell r="AK255">
            <v>50375</v>
          </cell>
          <cell r="AL255">
            <v>0.11621239999999999</v>
          </cell>
          <cell r="AM255">
            <v>9.9933049999999995E-2</v>
          </cell>
          <cell r="AN255">
            <v>9.9933049999999995E-2</v>
          </cell>
          <cell r="AO255">
            <v>0.12993299999999999</v>
          </cell>
          <cell r="AP255">
            <v>0.139933</v>
          </cell>
          <cell r="AQ255">
            <v>0.20993310000000001</v>
          </cell>
          <cell r="AR255">
            <v>0.20993310000000001</v>
          </cell>
          <cell r="AS255">
            <v>0.20993310000000001</v>
          </cell>
          <cell r="AT255">
            <v>0.1160028</v>
          </cell>
          <cell r="AU255">
            <v>0.1165373</v>
          </cell>
          <cell r="AV255">
            <v>0.1171312</v>
          </cell>
          <cell r="AW255">
            <v>0.11726490000000001</v>
          </cell>
          <cell r="AX255">
            <v>0.1173985</v>
          </cell>
          <cell r="AY255">
            <v>0.1173985</v>
          </cell>
          <cell r="AZ255">
            <v>0.1173985</v>
          </cell>
          <cell r="BA255">
            <v>0.1173985</v>
          </cell>
          <cell r="BB255">
            <v>0.11621239999999999</v>
          </cell>
          <cell r="BC255">
            <v>9.9933049999999995E-2</v>
          </cell>
          <cell r="BD255">
            <v>9.9933049999999995E-2</v>
          </cell>
          <cell r="BE255">
            <v>0.12993299999999999</v>
          </cell>
          <cell r="BF255">
            <v>0.139933</v>
          </cell>
          <cell r="BG255">
            <v>0.1160028</v>
          </cell>
          <cell r="BH255">
            <v>0.1165373</v>
          </cell>
          <cell r="BI255">
            <v>0.1171312</v>
          </cell>
          <cell r="BJ255">
            <v>0.11726490000000001</v>
          </cell>
          <cell r="BK255">
            <v>0.1173985</v>
          </cell>
        </row>
        <row r="256">
          <cell r="AK256">
            <v>50406</v>
          </cell>
          <cell r="AL256">
            <v>0.13248969999999999</v>
          </cell>
          <cell r="AM256">
            <v>0.1096686</v>
          </cell>
          <cell r="AN256">
            <v>9.9668610000000005E-2</v>
          </cell>
          <cell r="AO256">
            <v>9.7168599999999994E-2</v>
          </cell>
          <cell r="AP256">
            <v>0.1071686</v>
          </cell>
          <cell r="AQ256">
            <v>0.1671686</v>
          </cell>
          <cell r="AR256">
            <v>0.1671686</v>
          </cell>
          <cell r="AS256">
            <v>0.1671686</v>
          </cell>
          <cell r="AT256">
            <v>0.12978880000000001</v>
          </cell>
          <cell r="AU256">
            <v>0.13032340000000001</v>
          </cell>
          <cell r="AV256">
            <v>0.13091729999999999</v>
          </cell>
          <cell r="AW256">
            <v>0.1310509</v>
          </cell>
          <cell r="AX256">
            <v>0.13118460000000001</v>
          </cell>
          <cell r="AY256">
            <v>0.13118460000000001</v>
          </cell>
          <cell r="AZ256">
            <v>0.13118460000000001</v>
          </cell>
          <cell r="BA256">
            <v>0.13118460000000001</v>
          </cell>
          <cell r="BB256">
            <v>0.13248969999999999</v>
          </cell>
          <cell r="BC256">
            <v>0.1096686</v>
          </cell>
          <cell r="BD256">
            <v>9.9668610000000005E-2</v>
          </cell>
          <cell r="BE256">
            <v>9.7168599999999994E-2</v>
          </cell>
          <cell r="BF256">
            <v>0.1071686</v>
          </cell>
          <cell r="BG256">
            <v>0.12978880000000001</v>
          </cell>
          <cell r="BH256">
            <v>0.13032340000000001</v>
          </cell>
          <cell r="BI256">
            <v>0.13091729999999999</v>
          </cell>
          <cell r="BJ256">
            <v>0.1310509</v>
          </cell>
          <cell r="BK256">
            <v>0.13118460000000001</v>
          </cell>
        </row>
        <row r="257">
          <cell r="AK257">
            <v>50437</v>
          </cell>
          <cell r="AL257">
            <v>0.13103090000000001</v>
          </cell>
          <cell r="AM257">
            <v>0.10823339999999999</v>
          </cell>
          <cell r="AN257">
            <v>9.8233360000000006E-2</v>
          </cell>
          <cell r="AO257">
            <v>9.5733360000000003E-2</v>
          </cell>
          <cell r="AP257">
            <v>0.10573340000000001</v>
          </cell>
          <cell r="AQ257">
            <v>0.1657334</v>
          </cell>
          <cell r="AR257">
            <v>0.1657334</v>
          </cell>
          <cell r="AS257">
            <v>0.1657334</v>
          </cell>
          <cell r="AT257">
            <v>0.1294266</v>
          </cell>
          <cell r="AU257">
            <v>0.1299612</v>
          </cell>
          <cell r="AV257">
            <v>0.13055510000000001</v>
          </cell>
          <cell r="AW257">
            <v>0.13068869999999999</v>
          </cell>
          <cell r="AX257">
            <v>0.13082240000000001</v>
          </cell>
          <cell r="AY257">
            <v>0.13082240000000001</v>
          </cell>
          <cell r="AZ257">
            <v>0.13082240000000001</v>
          </cell>
          <cell r="BA257">
            <v>0.13082240000000001</v>
          </cell>
          <cell r="BB257">
            <v>0.13103090000000001</v>
          </cell>
          <cell r="BC257">
            <v>0.10823339999999999</v>
          </cell>
          <cell r="BD257">
            <v>9.8233360000000006E-2</v>
          </cell>
          <cell r="BE257">
            <v>9.5733360000000003E-2</v>
          </cell>
          <cell r="BF257">
            <v>0.10573340000000001</v>
          </cell>
          <cell r="BG257">
            <v>0.1294266</v>
          </cell>
          <cell r="BH257">
            <v>0.1299612</v>
          </cell>
          <cell r="BI257">
            <v>0.13055510000000001</v>
          </cell>
          <cell r="BJ257">
            <v>0.13068869999999999</v>
          </cell>
          <cell r="BK257">
            <v>0.13082240000000001</v>
          </cell>
        </row>
        <row r="258">
          <cell r="AK258">
            <v>50465</v>
          </cell>
          <cell r="AL258">
            <v>0.1295839</v>
          </cell>
          <cell r="AM258">
            <v>0.1068042</v>
          </cell>
          <cell r="AN258">
            <v>9.6804189999999998E-2</v>
          </cell>
          <cell r="AO258">
            <v>9.4304200000000005E-2</v>
          </cell>
          <cell r="AP258">
            <v>0.1043042</v>
          </cell>
          <cell r="AQ258">
            <v>0.17430419999999999</v>
          </cell>
          <cell r="AR258">
            <v>0.17430419999999999</v>
          </cell>
          <cell r="AS258">
            <v>0.17430419999999999</v>
          </cell>
          <cell r="AT258">
            <v>0.1169216</v>
          </cell>
          <cell r="AU258">
            <v>0.1174562</v>
          </cell>
          <cell r="AV258">
            <v>0.11805010000000001</v>
          </cell>
          <cell r="AW258">
            <v>0.1181837</v>
          </cell>
          <cell r="AX258">
            <v>0.1183174</v>
          </cell>
          <cell r="AY258">
            <v>0.1183174</v>
          </cell>
          <cell r="AZ258">
            <v>0.1183174</v>
          </cell>
          <cell r="BA258">
            <v>0.1183174</v>
          </cell>
          <cell r="BB258">
            <v>0.1295839</v>
          </cell>
          <cell r="BC258">
            <v>0.1068042</v>
          </cell>
          <cell r="BD258">
            <v>9.6804189999999998E-2</v>
          </cell>
          <cell r="BE258">
            <v>9.4304200000000005E-2</v>
          </cell>
          <cell r="BF258">
            <v>0.1043042</v>
          </cell>
          <cell r="BG258">
            <v>0.1169216</v>
          </cell>
          <cell r="BH258">
            <v>0.1174562</v>
          </cell>
          <cell r="BI258">
            <v>0.11805010000000001</v>
          </cell>
          <cell r="BJ258">
            <v>0.1181837</v>
          </cell>
          <cell r="BK258">
            <v>0.1183174</v>
          </cell>
        </row>
        <row r="259">
          <cell r="AK259">
            <v>50496</v>
          </cell>
          <cell r="AL259">
            <v>0.12457550000000001</v>
          </cell>
          <cell r="AM259">
            <v>0.1016841</v>
          </cell>
          <cell r="AN259">
            <v>9.1684119999999994E-2</v>
          </cell>
          <cell r="AO259">
            <v>9.1684119999999994E-2</v>
          </cell>
          <cell r="AP259">
            <v>0.1016841</v>
          </cell>
          <cell r="AQ259">
            <v>0.17168410000000001</v>
          </cell>
          <cell r="AR259">
            <v>0.17168410000000001</v>
          </cell>
          <cell r="AS259">
            <v>0.17168410000000001</v>
          </cell>
          <cell r="AT259">
            <v>0.1280819</v>
          </cell>
          <cell r="AU259">
            <v>0.12861649999999999</v>
          </cell>
          <cell r="AV259">
            <v>0.1292104</v>
          </cell>
          <cell r="AW259">
            <v>0.12934399999999999</v>
          </cell>
          <cell r="AX259">
            <v>0.1294776</v>
          </cell>
          <cell r="AY259">
            <v>0.1294776</v>
          </cell>
          <cell r="AZ259">
            <v>0.1294776</v>
          </cell>
          <cell r="BA259">
            <v>0.1294776</v>
          </cell>
          <cell r="BB259">
            <v>0.12457550000000001</v>
          </cell>
          <cell r="BC259">
            <v>0.1016841</v>
          </cell>
          <cell r="BD259">
            <v>9.1684119999999994E-2</v>
          </cell>
          <cell r="BE259">
            <v>9.1684119999999994E-2</v>
          </cell>
          <cell r="BF259">
            <v>0.1016841</v>
          </cell>
          <cell r="BG259">
            <v>0.1280819</v>
          </cell>
          <cell r="BH259">
            <v>0.12861649999999999</v>
          </cell>
          <cell r="BI259">
            <v>0.1292104</v>
          </cell>
          <cell r="BJ259">
            <v>0.12934399999999999</v>
          </cell>
          <cell r="BK259">
            <v>0.1294776</v>
          </cell>
        </row>
        <row r="260">
          <cell r="AK260">
            <v>50526</v>
          </cell>
          <cell r="AL260">
            <v>0.1185103</v>
          </cell>
          <cell r="AM260">
            <v>9.5454670000000005E-2</v>
          </cell>
          <cell r="AN260">
            <v>8.5454669999999996E-2</v>
          </cell>
          <cell r="AO260">
            <v>8.5454669999999996E-2</v>
          </cell>
          <cell r="AP260">
            <v>9.5454670000000005E-2</v>
          </cell>
          <cell r="AQ260">
            <v>0.1554547</v>
          </cell>
          <cell r="AR260">
            <v>0.1554547</v>
          </cell>
          <cell r="AS260">
            <v>0.1554547</v>
          </cell>
          <cell r="AT260">
            <v>0.17627770000000001</v>
          </cell>
          <cell r="AU260">
            <v>0.1768122</v>
          </cell>
          <cell r="AV260">
            <v>0.17740610000000001</v>
          </cell>
          <cell r="AW260">
            <v>0.1775398</v>
          </cell>
          <cell r="AX260">
            <v>0.17767340000000001</v>
          </cell>
          <cell r="AY260">
            <v>0.17767340000000001</v>
          </cell>
          <cell r="AZ260">
            <v>0.17767340000000001</v>
          </cell>
          <cell r="BA260">
            <v>0.17767340000000001</v>
          </cell>
          <cell r="BB260">
            <v>0.1185103</v>
          </cell>
          <cell r="BC260">
            <v>9.5454670000000005E-2</v>
          </cell>
          <cell r="BD260">
            <v>8.5454669999999996E-2</v>
          </cell>
          <cell r="BE260">
            <v>8.5454669999999996E-2</v>
          </cell>
          <cell r="BF260">
            <v>9.5454670000000005E-2</v>
          </cell>
          <cell r="BG260">
            <v>0.17627770000000001</v>
          </cell>
          <cell r="BH260">
            <v>0.1768122</v>
          </cell>
          <cell r="BI260">
            <v>0.17740610000000001</v>
          </cell>
          <cell r="BJ260">
            <v>0.1775398</v>
          </cell>
          <cell r="BK260">
            <v>0.17767340000000001</v>
          </cell>
        </row>
        <row r="261">
          <cell r="AK261">
            <v>50557</v>
          </cell>
          <cell r="AL261">
            <v>0.1222034</v>
          </cell>
          <cell r="AM261">
            <v>9.9368109999999996E-2</v>
          </cell>
          <cell r="AN261">
            <v>8.9368110000000001E-2</v>
          </cell>
          <cell r="AO261">
            <v>8.9368110000000001E-2</v>
          </cell>
          <cell r="AP261">
            <v>9.9368109999999996E-2</v>
          </cell>
          <cell r="AQ261">
            <v>0.16936809999999999</v>
          </cell>
          <cell r="AR261">
            <v>0.16936809999999999</v>
          </cell>
          <cell r="AS261">
            <v>0.16936809999999999</v>
          </cell>
          <cell r="AT261">
            <v>0.19098770000000001</v>
          </cell>
          <cell r="AU261">
            <v>0.19152230000000001</v>
          </cell>
          <cell r="AV261">
            <v>0.19211619999999999</v>
          </cell>
          <cell r="AW261">
            <v>0.1922498</v>
          </cell>
          <cell r="AX261">
            <v>0.19238350000000001</v>
          </cell>
          <cell r="AY261">
            <v>0.19238350000000001</v>
          </cell>
          <cell r="AZ261">
            <v>0.19238350000000001</v>
          </cell>
          <cell r="BA261">
            <v>0.19238350000000001</v>
          </cell>
          <cell r="BB261">
            <v>0.1222034</v>
          </cell>
          <cell r="BC261">
            <v>9.9368109999999996E-2</v>
          </cell>
          <cell r="BD261">
            <v>8.9368110000000001E-2</v>
          </cell>
          <cell r="BE261">
            <v>8.9368110000000001E-2</v>
          </cell>
          <cell r="BF261">
            <v>9.9368109999999996E-2</v>
          </cell>
          <cell r="BG261">
            <v>0.19098770000000001</v>
          </cell>
          <cell r="BH261">
            <v>0.19152230000000001</v>
          </cell>
          <cell r="BI261">
            <v>0.19211619999999999</v>
          </cell>
          <cell r="BJ261">
            <v>0.1922498</v>
          </cell>
          <cell r="BK261">
            <v>0.19238350000000001</v>
          </cell>
        </row>
        <row r="262">
          <cell r="AK262">
            <v>50587</v>
          </cell>
          <cell r="AL262">
            <v>0.135819</v>
          </cell>
          <cell r="AM262">
            <v>0.1135501</v>
          </cell>
          <cell r="AN262">
            <v>0.1035502</v>
          </cell>
          <cell r="AO262">
            <v>0.1035502</v>
          </cell>
          <cell r="AP262">
            <v>0.1235501</v>
          </cell>
          <cell r="AQ262">
            <v>0.19355020000000001</v>
          </cell>
          <cell r="AR262">
            <v>0.19355020000000001</v>
          </cell>
          <cell r="AS262">
            <v>0.19355020000000001</v>
          </cell>
          <cell r="AT262">
            <v>0.1777329</v>
          </cell>
          <cell r="AU262">
            <v>0.1782675</v>
          </cell>
          <cell r="AV262">
            <v>0.1788614</v>
          </cell>
          <cell r="AW262">
            <v>0.17899499999999999</v>
          </cell>
          <cell r="AX262">
            <v>0.1791287</v>
          </cell>
          <cell r="AY262">
            <v>0.1791287</v>
          </cell>
          <cell r="AZ262">
            <v>0.1791287</v>
          </cell>
          <cell r="BA262">
            <v>0.1791287</v>
          </cell>
          <cell r="BB262">
            <v>0.135819</v>
          </cell>
          <cell r="BC262">
            <v>0.1135501</v>
          </cell>
          <cell r="BD262">
            <v>0.1035502</v>
          </cell>
          <cell r="BE262">
            <v>0.1035502</v>
          </cell>
          <cell r="BF262">
            <v>0.1235501</v>
          </cell>
          <cell r="BG262">
            <v>0.1777329</v>
          </cell>
          <cell r="BH262">
            <v>0.1782675</v>
          </cell>
          <cell r="BI262">
            <v>0.1788614</v>
          </cell>
          <cell r="BJ262">
            <v>0.17899499999999999</v>
          </cell>
          <cell r="BK262">
            <v>0.1791287</v>
          </cell>
        </row>
        <row r="263">
          <cell r="AK263">
            <v>50618</v>
          </cell>
          <cell r="AL263">
            <v>0.1343715</v>
          </cell>
          <cell r="AM263">
            <v>0.1121245</v>
          </cell>
          <cell r="AN263">
            <v>8.212448E-2</v>
          </cell>
          <cell r="AO263">
            <v>8.212448E-2</v>
          </cell>
          <cell r="AP263">
            <v>0.10212450000000001</v>
          </cell>
          <cell r="AQ263">
            <v>0.17212450000000001</v>
          </cell>
          <cell r="AR263">
            <v>0.17212450000000001</v>
          </cell>
          <cell r="AS263">
            <v>0.17212450000000001</v>
          </cell>
          <cell r="AT263">
            <v>0.17606369999999999</v>
          </cell>
          <cell r="AU263">
            <v>0.17659830000000001</v>
          </cell>
          <cell r="AV263">
            <v>0.17719219999999999</v>
          </cell>
          <cell r="AW263">
            <v>0.17732590000000001</v>
          </cell>
          <cell r="AX263">
            <v>0.17745949999999999</v>
          </cell>
          <cell r="AY263">
            <v>0.17745949999999999</v>
          </cell>
          <cell r="AZ263">
            <v>0.17745949999999999</v>
          </cell>
          <cell r="BA263">
            <v>0.17745949999999999</v>
          </cell>
          <cell r="BB263">
            <v>0.1343715</v>
          </cell>
          <cell r="BC263">
            <v>0.1121245</v>
          </cell>
          <cell r="BD263">
            <v>8.212448E-2</v>
          </cell>
          <cell r="BE263">
            <v>8.212448E-2</v>
          </cell>
          <cell r="BF263">
            <v>0.10212450000000001</v>
          </cell>
          <cell r="BG263">
            <v>0.17606369999999999</v>
          </cell>
          <cell r="BH263">
            <v>0.17659830000000001</v>
          </cell>
          <cell r="BI263">
            <v>0.17719219999999999</v>
          </cell>
          <cell r="BJ263">
            <v>0.17732590000000001</v>
          </cell>
          <cell r="BK263">
            <v>0.17745949999999999</v>
          </cell>
        </row>
        <row r="264">
          <cell r="AK264">
            <v>50649</v>
          </cell>
          <cell r="AL264">
            <v>0.11704580000000001</v>
          </cell>
          <cell r="AM264">
            <v>0.1006388</v>
          </cell>
          <cell r="AN264">
            <v>7.0638839999999994E-2</v>
          </cell>
          <cell r="AO264">
            <v>7.0638839999999994E-2</v>
          </cell>
          <cell r="AP264">
            <v>8.0638849999999998E-2</v>
          </cell>
          <cell r="AQ264">
            <v>0.17063880000000001</v>
          </cell>
          <cell r="AR264">
            <v>0.17063880000000001</v>
          </cell>
          <cell r="AS264">
            <v>0.17063880000000001</v>
          </cell>
          <cell r="AT264">
            <v>0.20106280000000001</v>
          </cell>
          <cell r="AU264">
            <v>0.20159730000000001</v>
          </cell>
          <cell r="AV264">
            <v>0.20219129999999999</v>
          </cell>
          <cell r="AW264">
            <v>0.2023249</v>
          </cell>
          <cell r="AX264">
            <v>0.20245850000000001</v>
          </cell>
          <cell r="AY264">
            <v>0.20245850000000001</v>
          </cell>
          <cell r="AZ264">
            <v>0.20245850000000001</v>
          </cell>
          <cell r="BA264">
            <v>0.20245850000000001</v>
          </cell>
          <cell r="BB264">
            <v>0.11704580000000001</v>
          </cell>
          <cell r="BC264">
            <v>0.1006388</v>
          </cell>
          <cell r="BD264">
            <v>7.0638839999999994E-2</v>
          </cell>
          <cell r="BE264">
            <v>7.0638839999999994E-2</v>
          </cell>
          <cell r="BF264">
            <v>8.0638849999999998E-2</v>
          </cell>
          <cell r="BG264">
            <v>0.20106280000000001</v>
          </cell>
          <cell r="BH264">
            <v>0.20159730000000001</v>
          </cell>
          <cell r="BI264">
            <v>0.20219129999999999</v>
          </cell>
          <cell r="BJ264">
            <v>0.2023249</v>
          </cell>
          <cell r="BK264">
            <v>0.20245850000000001</v>
          </cell>
        </row>
        <row r="265">
          <cell r="AK265">
            <v>50679</v>
          </cell>
          <cell r="AL265">
            <v>0.1087357</v>
          </cell>
          <cell r="AM265">
            <v>9.5615119999999998E-2</v>
          </cell>
          <cell r="AN265">
            <v>9.5615119999999998E-2</v>
          </cell>
          <cell r="AO265">
            <v>0.12561510000000001</v>
          </cell>
          <cell r="AP265">
            <v>0.13561509999999999</v>
          </cell>
          <cell r="AQ265">
            <v>0.2056151</v>
          </cell>
          <cell r="AR265">
            <v>0.2056151</v>
          </cell>
          <cell r="AS265">
            <v>0.2056151</v>
          </cell>
          <cell r="AT265">
            <v>0.1799434</v>
          </cell>
          <cell r="AU265">
            <v>0.18101239999999999</v>
          </cell>
          <cell r="AV265">
            <v>0.1816064</v>
          </cell>
          <cell r="AW265">
            <v>0.18174000000000001</v>
          </cell>
          <cell r="AX265">
            <v>0.1818736</v>
          </cell>
          <cell r="AY265">
            <v>0.1818736</v>
          </cell>
          <cell r="AZ265">
            <v>0.1818736</v>
          </cell>
          <cell r="BA265">
            <v>0.1818736</v>
          </cell>
          <cell r="BB265">
            <v>0.1087357</v>
          </cell>
          <cell r="BC265">
            <v>9.5615119999999998E-2</v>
          </cell>
          <cell r="BD265">
            <v>9.5615119999999998E-2</v>
          </cell>
          <cell r="BE265">
            <v>0.12561510000000001</v>
          </cell>
          <cell r="BF265">
            <v>0.13561509999999999</v>
          </cell>
          <cell r="BG265">
            <v>0.1799434</v>
          </cell>
          <cell r="BH265">
            <v>0.18101239999999999</v>
          </cell>
          <cell r="BI265">
            <v>0.1816064</v>
          </cell>
          <cell r="BJ265">
            <v>0.18174000000000001</v>
          </cell>
          <cell r="BK265">
            <v>0.1818736</v>
          </cell>
        </row>
        <row r="266">
          <cell r="AK266">
            <v>50710</v>
          </cell>
          <cell r="AL266">
            <v>0.11015469999999999</v>
          </cell>
          <cell r="AM266">
            <v>9.7306740000000003E-2</v>
          </cell>
          <cell r="AN266">
            <v>9.7306740000000003E-2</v>
          </cell>
          <cell r="AO266">
            <v>0.12730669999999999</v>
          </cell>
          <cell r="AP266">
            <v>0.1373067</v>
          </cell>
          <cell r="AQ266">
            <v>0.20730670000000001</v>
          </cell>
          <cell r="AR266">
            <v>0.20730670000000001</v>
          </cell>
          <cell r="AS266">
            <v>0.20730670000000001</v>
          </cell>
          <cell r="AT266">
            <v>0.14954609999999999</v>
          </cell>
          <cell r="AU266">
            <v>0.15008070000000001</v>
          </cell>
          <cell r="AV266">
            <v>0.15067459999999999</v>
          </cell>
          <cell r="AW266">
            <v>0.1508082</v>
          </cell>
          <cell r="AX266">
            <v>0.15094189999999999</v>
          </cell>
          <cell r="AY266">
            <v>0.15094189999999999</v>
          </cell>
          <cell r="AZ266">
            <v>0.15094189999999999</v>
          </cell>
          <cell r="BA266">
            <v>0.15094189999999999</v>
          </cell>
          <cell r="BB266">
            <v>0.11015469999999999</v>
          </cell>
          <cell r="BC266">
            <v>9.7306740000000003E-2</v>
          </cell>
          <cell r="BD266">
            <v>9.7306740000000003E-2</v>
          </cell>
          <cell r="BE266">
            <v>0.12730669999999999</v>
          </cell>
          <cell r="BF266">
            <v>0.1373067</v>
          </cell>
          <cell r="BG266">
            <v>0.14954609999999999</v>
          </cell>
          <cell r="BH266">
            <v>0.15008070000000001</v>
          </cell>
          <cell r="BI266">
            <v>0.15067459999999999</v>
          </cell>
          <cell r="BJ266">
            <v>0.1508082</v>
          </cell>
          <cell r="BK266">
            <v>0.15094189999999999</v>
          </cell>
        </row>
        <row r="267">
          <cell r="AK267">
            <v>50740</v>
          </cell>
          <cell r="AL267">
            <v>0.11621239999999999</v>
          </cell>
          <cell r="AM267">
            <v>9.9933049999999995E-2</v>
          </cell>
          <cell r="AN267">
            <v>9.9933049999999995E-2</v>
          </cell>
          <cell r="AO267">
            <v>0.12993299999999999</v>
          </cell>
          <cell r="AP267">
            <v>0.139933</v>
          </cell>
          <cell r="AQ267">
            <v>0.20993310000000001</v>
          </cell>
          <cell r="AR267">
            <v>0.20993310000000001</v>
          </cell>
          <cell r="AS267">
            <v>0.20993310000000001</v>
          </cell>
          <cell r="AT267">
            <v>0.1160028</v>
          </cell>
          <cell r="AU267">
            <v>0.1165373</v>
          </cell>
          <cell r="AV267">
            <v>0.1171312</v>
          </cell>
          <cell r="AW267">
            <v>0.11726490000000001</v>
          </cell>
          <cell r="AX267">
            <v>0.1173985</v>
          </cell>
          <cell r="AY267">
            <v>0.1173985</v>
          </cell>
          <cell r="AZ267">
            <v>0.1173985</v>
          </cell>
          <cell r="BA267">
            <v>0.1173985</v>
          </cell>
          <cell r="BB267">
            <v>0.11621239999999999</v>
          </cell>
          <cell r="BC267">
            <v>9.9933049999999995E-2</v>
          </cell>
          <cell r="BD267">
            <v>9.9933049999999995E-2</v>
          </cell>
          <cell r="BE267">
            <v>0.12993299999999999</v>
          </cell>
          <cell r="BF267">
            <v>0.139933</v>
          </cell>
          <cell r="BG267">
            <v>0.1160028</v>
          </cell>
          <cell r="BH267">
            <v>0.1165373</v>
          </cell>
          <cell r="BI267">
            <v>0.1171312</v>
          </cell>
          <cell r="BJ267">
            <v>0.11726490000000001</v>
          </cell>
          <cell r="BK267">
            <v>0.1173985</v>
          </cell>
        </row>
        <row r="268">
          <cell r="AK268">
            <v>50771</v>
          </cell>
          <cell r="AL268">
            <v>0.13248969999999999</v>
          </cell>
          <cell r="AM268">
            <v>0.1096686</v>
          </cell>
          <cell r="AN268">
            <v>9.9668610000000005E-2</v>
          </cell>
          <cell r="AO268">
            <v>9.7168599999999994E-2</v>
          </cell>
          <cell r="AP268">
            <v>0.1071686</v>
          </cell>
          <cell r="AQ268">
            <v>0.1671686</v>
          </cell>
          <cell r="AR268">
            <v>0.1671686</v>
          </cell>
          <cell r="AS268">
            <v>0.1671686</v>
          </cell>
          <cell r="AT268">
            <v>0.12978880000000001</v>
          </cell>
          <cell r="AU268">
            <v>0.13032340000000001</v>
          </cell>
          <cell r="AV268">
            <v>0.13091729999999999</v>
          </cell>
          <cell r="AW268">
            <v>0.1310509</v>
          </cell>
          <cell r="AX268">
            <v>0.13118460000000001</v>
          </cell>
          <cell r="AY268">
            <v>0.13118460000000001</v>
          </cell>
          <cell r="AZ268">
            <v>0.13118460000000001</v>
          </cell>
          <cell r="BA268">
            <v>0.13118460000000001</v>
          </cell>
          <cell r="BB268">
            <v>0.13248969999999999</v>
          </cell>
          <cell r="BC268">
            <v>0.1096686</v>
          </cell>
          <cell r="BD268">
            <v>9.9668610000000005E-2</v>
          </cell>
          <cell r="BE268">
            <v>9.7168599999999994E-2</v>
          </cell>
          <cell r="BF268">
            <v>0.1071686</v>
          </cell>
          <cell r="BG268">
            <v>0.12978880000000001</v>
          </cell>
          <cell r="BH268">
            <v>0.13032340000000001</v>
          </cell>
          <cell r="BI268">
            <v>0.13091729999999999</v>
          </cell>
          <cell r="BJ268">
            <v>0.1310509</v>
          </cell>
          <cell r="BK268">
            <v>0.13118460000000001</v>
          </cell>
        </row>
        <row r="269">
          <cell r="AK269">
            <v>50802</v>
          </cell>
          <cell r="AL269">
            <v>0.13103090000000001</v>
          </cell>
          <cell r="AM269">
            <v>0.10823339999999999</v>
          </cell>
          <cell r="AN269">
            <v>9.8233360000000006E-2</v>
          </cell>
          <cell r="AO269">
            <v>9.5733360000000003E-2</v>
          </cell>
          <cell r="AP269">
            <v>0.10573340000000001</v>
          </cell>
          <cell r="AQ269">
            <v>0.1657334</v>
          </cell>
          <cell r="AR269">
            <v>0.1657334</v>
          </cell>
          <cell r="AS269">
            <v>0.1657334</v>
          </cell>
          <cell r="AT269">
            <v>0.1294266</v>
          </cell>
          <cell r="AU269">
            <v>0.1299612</v>
          </cell>
          <cell r="AV269">
            <v>0.13055510000000001</v>
          </cell>
          <cell r="AW269">
            <v>0.13068869999999999</v>
          </cell>
          <cell r="AX269">
            <v>0.13082240000000001</v>
          </cell>
          <cell r="AY269">
            <v>0.13082240000000001</v>
          </cell>
          <cell r="AZ269">
            <v>0.13082240000000001</v>
          </cell>
          <cell r="BA269">
            <v>0.13082240000000001</v>
          </cell>
          <cell r="BB269">
            <v>0.13103090000000001</v>
          </cell>
          <cell r="BC269">
            <v>0.10823339999999999</v>
          </cell>
          <cell r="BD269">
            <v>9.8233360000000006E-2</v>
          </cell>
          <cell r="BE269">
            <v>9.5733360000000003E-2</v>
          </cell>
          <cell r="BF269">
            <v>0.10573340000000001</v>
          </cell>
          <cell r="BG269">
            <v>0.1294266</v>
          </cell>
          <cell r="BH269">
            <v>0.1299612</v>
          </cell>
          <cell r="BI269">
            <v>0.13055510000000001</v>
          </cell>
          <cell r="BJ269">
            <v>0.13068869999999999</v>
          </cell>
          <cell r="BK269">
            <v>0.13082240000000001</v>
          </cell>
        </row>
        <row r="270">
          <cell r="AK270">
            <v>50830</v>
          </cell>
          <cell r="AL270">
            <v>0.1295839</v>
          </cell>
          <cell r="AM270">
            <v>0.1068042</v>
          </cell>
          <cell r="AN270">
            <v>9.6804189999999998E-2</v>
          </cell>
          <cell r="AO270">
            <v>9.4304200000000005E-2</v>
          </cell>
          <cell r="AP270">
            <v>0.1043042</v>
          </cell>
          <cell r="AQ270">
            <v>0.17430419999999999</v>
          </cell>
          <cell r="AR270">
            <v>0.17430419999999999</v>
          </cell>
          <cell r="AS270">
            <v>0.17430419999999999</v>
          </cell>
          <cell r="AT270">
            <v>0.1169216</v>
          </cell>
          <cell r="AU270">
            <v>0.1174562</v>
          </cell>
          <cell r="AV270">
            <v>0.11805010000000001</v>
          </cell>
          <cell r="AW270">
            <v>0.1181837</v>
          </cell>
          <cell r="AX270">
            <v>0.1183174</v>
          </cell>
          <cell r="AY270">
            <v>0.1183174</v>
          </cell>
          <cell r="AZ270">
            <v>0.1183174</v>
          </cell>
          <cell r="BA270">
            <v>0.1183174</v>
          </cell>
          <cell r="BB270">
            <v>0.1295839</v>
          </cell>
          <cell r="BC270">
            <v>0.1068042</v>
          </cell>
          <cell r="BD270">
            <v>9.6804189999999998E-2</v>
          </cell>
          <cell r="BE270">
            <v>9.4304200000000005E-2</v>
          </cell>
          <cell r="BF270">
            <v>0.1043042</v>
          </cell>
          <cell r="BG270">
            <v>0.1169216</v>
          </cell>
          <cell r="BH270">
            <v>0.1174562</v>
          </cell>
          <cell r="BI270">
            <v>0.11805010000000001</v>
          </cell>
          <cell r="BJ270">
            <v>0.1181837</v>
          </cell>
          <cell r="BK270">
            <v>0.1183174</v>
          </cell>
        </row>
        <row r="271">
          <cell r="AK271">
            <v>50861</v>
          </cell>
          <cell r="AL271">
            <v>0.12457550000000001</v>
          </cell>
          <cell r="AM271">
            <v>0.1016841</v>
          </cell>
          <cell r="AN271">
            <v>9.1684119999999994E-2</v>
          </cell>
          <cell r="AO271">
            <v>9.1684119999999994E-2</v>
          </cell>
          <cell r="AP271">
            <v>0.1016841</v>
          </cell>
          <cell r="AQ271">
            <v>0.17168410000000001</v>
          </cell>
          <cell r="AR271">
            <v>0.17168410000000001</v>
          </cell>
          <cell r="AS271">
            <v>0.17168410000000001</v>
          </cell>
          <cell r="AT271">
            <v>0.1280819</v>
          </cell>
          <cell r="AU271">
            <v>0.12861649999999999</v>
          </cell>
          <cell r="AV271">
            <v>0.1292104</v>
          </cell>
          <cell r="AW271">
            <v>0.12934399999999999</v>
          </cell>
          <cell r="AX271">
            <v>0.1294776</v>
          </cell>
          <cell r="AY271">
            <v>0.1294776</v>
          </cell>
          <cell r="AZ271">
            <v>0.1294776</v>
          </cell>
          <cell r="BA271">
            <v>0.1294776</v>
          </cell>
          <cell r="BB271">
            <v>0.12457550000000001</v>
          </cell>
          <cell r="BC271">
            <v>0.1016841</v>
          </cell>
          <cell r="BD271">
            <v>9.1684119999999994E-2</v>
          </cell>
          <cell r="BE271">
            <v>9.1684119999999994E-2</v>
          </cell>
          <cell r="BF271">
            <v>0.1016841</v>
          </cell>
          <cell r="BG271">
            <v>0.1280819</v>
          </cell>
          <cell r="BH271">
            <v>0.12861649999999999</v>
          </cell>
          <cell r="BI271">
            <v>0.1292104</v>
          </cell>
          <cell r="BJ271">
            <v>0.12934399999999999</v>
          </cell>
          <cell r="BK271">
            <v>0.1294776</v>
          </cell>
        </row>
        <row r="272">
          <cell r="AK272">
            <v>50891</v>
          </cell>
          <cell r="AL272">
            <v>0.1185103</v>
          </cell>
          <cell r="AM272">
            <v>9.5454670000000005E-2</v>
          </cell>
          <cell r="AN272">
            <v>8.5454669999999996E-2</v>
          </cell>
          <cell r="AO272">
            <v>8.5454669999999996E-2</v>
          </cell>
          <cell r="AP272">
            <v>9.5454670000000005E-2</v>
          </cell>
          <cell r="AQ272">
            <v>0.1554547</v>
          </cell>
          <cell r="AR272">
            <v>0.1554547</v>
          </cell>
          <cell r="AS272">
            <v>0.1554547</v>
          </cell>
          <cell r="AT272">
            <v>0.17627770000000001</v>
          </cell>
          <cell r="AU272">
            <v>0.1768122</v>
          </cell>
          <cell r="AV272">
            <v>0.17740610000000001</v>
          </cell>
          <cell r="AW272">
            <v>0.1775398</v>
          </cell>
          <cell r="AX272">
            <v>0.17767340000000001</v>
          </cell>
          <cell r="AY272">
            <v>0.17767340000000001</v>
          </cell>
          <cell r="AZ272">
            <v>0.17767340000000001</v>
          </cell>
          <cell r="BA272">
            <v>0.17767340000000001</v>
          </cell>
          <cell r="BB272">
            <v>0.1185103</v>
          </cell>
          <cell r="BC272">
            <v>9.5454670000000005E-2</v>
          </cell>
          <cell r="BD272">
            <v>8.5454669999999996E-2</v>
          </cell>
          <cell r="BE272">
            <v>8.5454669999999996E-2</v>
          </cell>
          <cell r="BF272">
            <v>9.5454670000000005E-2</v>
          </cell>
          <cell r="BG272">
            <v>0.17627770000000001</v>
          </cell>
          <cell r="BH272">
            <v>0.1768122</v>
          </cell>
          <cell r="BI272">
            <v>0.17740610000000001</v>
          </cell>
          <cell r="BJ272">
            <v>0.1775398</v>
          </cell>
          <cell r="BK272">
            <v>0.17767340000000001</v>
          </cell>
        </row>
        <row r="273">
          <cell r="AK273">
            <v>50922</v>
          </cell>
          <cell r="AL273">
            <v>0.1222034</v>
          </cell>
          <cell r="AM273">
            <v>9.9368109999999996E-2</v>
          </cell>
          <cell r="AN273">
            <v>8.9368110000000001E-2</v>
          </cell>
          <cell r="AO273">
            <v>8.9368110000000001E-2</v>
          </cell>
          <cell r="AP273">
            <v>9.9368109999999996E-2</v>
          </cell>
          <cell r="AQ273">
            <v>0.16936809999999999</v>
          </cell>
          <cell r="AR273">
            <v>0.16936809999999999</v>
          </cell>
          <cell r="AS273">
            <v>0.16936809999999999</v>
          </cell>
          <cell r="AT273">
            <v>0.19098770000000001</v>
          </cell>
          <cell r="AU273">
            <v>0.19152230000000001</v>
          </cell>
          <cell r="AV273">
            <v>0.19211619999999999</v>
          </cell>
          <cell r="AW273">
            <v>0.1922498</v>
          </cell>
          <cell r="AX273">
            <v>0.19238350000000001</v>
          </cell>
          <cell r="AY273">
            <v>0.19238350000000001</v>
          </cell>
          <cell r="AZ273">
            <v>0.19238350000000001</v>
          </cell>
          <cell r="BA273">
            <v>0.19238350000000001</v>
          </cell>
          <cell r="BB273">
            <v>0.1222034</v>
          </cell>
          <cell r="BC273">
            <v>9.9368109999999996E-2</v>
          </cell>
          <cell r="BD273">
            <v>8.9368110000000001E-2</v>
          </cell>
          <cell r="BE273">
            <v>8.9368110000000001E-2</v>
          </cell>
          <cell r="BF273">
            <v>9.9368109999999996E-2</v>
          </cell>
          <cell r="BG273">
            <v>0.19098770000000001</v>
          </cell>
          <cell r="BH273">
            <v>0.19152230000000001</v>
          </cell>
          <cell r="BI273">
            <v>0.19211619999999999</v>
          </cell>
          <cell r="BJ273">
            <v>0.1922498</v>
          </cell>
          <cell r="BK273">
            <v>0.19238350000000001</v>
          </cell>
        </row>
        <row r="274">
          <cell r="AK274">
            <v>50952</v>
          </cell>
          <cell r="AL274">
            <v>0.135819</v>
          </cell>
          <cell r="AM274">
            <v>0.1135501</v>
          </cell>
          <cell r="AN274">
            <v>0.1035502</v>
          </cell>
          <cell r="AO274">
            <v>0.1035502</v>
          </cell>
          <cell r="AP274">
            <v>0.1235501</v>
          </cell>
          <cell r="AQ274">
            <v>0.19355020000000001</v>
          </cell>
          <cell r="AR274">
            <v>0.19355020000000001</v>
          </cell>
          <cell r="AS274">
            <v>0.19355020000000001</v>
          </cell>
          <cell r="AT274">
            <v>0.1777329</v>
          </cell>
          <cell r="AU274">
            <v>0.1782675</v>
          </cell>
          <cell r="AV274">
            <v>0.1788614</v>
          </cell>
          <cell r="AW274">
            <v>0.17899499999999999</v>
          </cell>
          <cell r="AX274">
            <v>0.1791287</v>
          </cell>
          <cell r="AY274">
            <v>0.1791287</v>
          </cell>
          <cell r="AZ274">
            <v>0.1791287</v>
          </cell>
          <cell r="BA274">
            <v>0.1791287</v>
          </cell>
          <cell r="BB274">
            <v>0.135819</v>
          </cell>
          <cell r="BC274">
            <v>0.1135501</v>
          </cell>
          <cell r="BD274">
            <v>0.1035502</v>
          </cell>
          <cell r="BE274">
            <v>0.1035502</v>
          </cell>
          <cell r="BF274">
            <v>0.1235501</v>
          </cell>
          <cell r="BG274">
            <v>0.1777329</v>
          </cell>
          <cell r="BH274">
            <v>0.1782675</v>
          </cell>
          <cell r="BI274">
            <v>0.1788614</v>
          </cell>
          <cell r="BJ274">
            <v>0.17899499999999999</v>
          </cell>
          <cell r="BK274">
            <v>0.1791287</v>
          </cell>
        </row>
        <row r="275">
          <cell r="AK275">
            <v>50983</v>
          </cell>
          <cell r="AL275">
            <v>0.1343715</v>
          </cell>
          <cell r="AM275">
            <v>0.1121245</v>
          </cell>
          <cell r="AN275">
            <v>8.212448E-2</v>
          </cell>
          <cell r="AO275">
            <v>8.212448E-2</v>
          </cell>
          <cell r="AP275">
            <v>0.10212450000000001</v>
          </cell>
          <cell r="AQ275">
            <v>0.17212450000000001</v>
          </cell>
          <cell r="AR275">
            <v>0.17212450000000001</v>
          </cell>
          <cell r="AS275">
            <v>0.17212450000000001</v>
          </cell>
          <cell r="AT275">
            <v>0.17606369999999999</v>
          </cell>
          <cell r="AU275">
            <v>0.17659830000000001</v>
          </cell>
          <cell r="AV275">
            <v>0.17719219999999999</v>
          </cell>
          <cell r="AW275">
            <v>0.17732590000000001</v>
          </cell>
          <cell r="AX275">
            <v>0.17745949999999999</v>
          </cell>
          <cell r="AY275">
            <v>0.17745949999999999</v>
          </cell>
          <cell r="AZ275">
            <v>0.17745949999999999</v>
          </cell>
          <cell r="BA275">
            <v>0.17745949999999999</v>
          </cell>
          <cell r="BB275">
            <v>0.1343715</v>
          </cell>
          <cell r="BC275">
            <v>0.1121245</v>
          </cell>
          <cell r="BD275">
            <v>8.212448E-2</v>
          </cell>
          <cell r="BE275">
            <v>8.212448E-2</v>
          </cell>
          <cell r="BF275">
            <v>0.10212450000000001</v>
          </cell>
          <cell r="BG275">
            <v>0.17606369999999999</v>
          </cell>
          <cell r="BH275">
            <v>0.17659830000000001</v>
          </cell>
          <cell r="BI275">
            <v>0.17719219999999999</v>
          </cell>
          <cell r="BJ275">
            <v>0.17732590000000001</v>
          </cell>
          <cell r="BK275">
            <v>0.17745949999999999</v>
          </cell>
        </row>
        <row r="276">
          <cell r="AK276">
            <v>51014</v>
          </cell>
          <cell r="AL276">
            <v>0.11704580000000001</v>
          </cell>
          <cell r="AM276">
            <v>0.1006388</v>
          </cell>
          <cell r="AN276">
            <v>7.0638839999999994E-2</v>
          </cell>
          <cell r="AO276">
            <v>7.0638839999999994E-2</v>
          </cell>
          <cell r="AP276">
            <v>8.0638849999999998E-2</v>
          </cell>
          <cell r="AQ276">
            <v>0.17063880000000001</v>
          </cell>
          <cell r="AR276">
            <v>0.17063880000000001</v>
          </cell>
          <cell r="AS276">
            <v>0.17063880000000001</v>
          </cell>
          <cell r="AT276">
            <v>0.20106280000000001</v>
          </cell>
          <cell r="AU276">
            <v>0.20159730000000001</v>
          </cell>
          <cell r="AV276">
            <v>0.20219129999999999</v>
          </cell>
          <cell r="AW276">
            <v>0.2023249</v>
          </cell>
          <cell r="AX276">
            <v>0.20245850000000001</v>
          </cell>
          <cell r="AY276">
            <v>0.20245850000000001</v>
          </cell>
          <cell r="AZ276">
            <v>0.20245850000000001</v>
          </cell>
          <cell r="BA276">
            <v>0.20245850000000001</v>
          </cell>
          <cell r="BB276">
            <v>0.11704580000000001</v>
          </cell>
          <cell r="BC276">
            <v>0.1006388</v>
          </cell>
          <cell r="BD276">
            <v>7.0638839999999994E-2</v>
          </cell>
          <cell r="BE276">
            <v>7.0638839999999994E-2</v>
          </cell>
          <cell r="BF276">
            <v>8.0638849999999998E-2</v>
          </cell>
          <cell r="BG276">
            <v>0.20106280000000001</v>
          </cell>
          <cell r="BH276">
            <v>0.20159730000000001</v>
          </cell>
          <cell r="BI276">
            <v>0.20219129999999999</v>
          </cell>
          <cell r="BJ276">
            <v>0.2023249</v>
          </cell>
          <cell r="BK276">
            <v>0.20245850000000001</v>
          </cell>
        </row>
        <row r="277">
          <cell r="AK277">
            <v>51044</v>
          </cell>
          <cell r="AL277">
            <v>0.1087357</v>
          </cell>
          <cell r="AM277">
            <v>9.5615119999999998E-2</v>
          </cell>
          <cell r="AN277">
            <v>9.5615119999999998E-2</v>
          </cell>
          <cell r="AO277">
            <v>0.12561510000000001</v>
          </cell>
          <cell r="AP277">
            <v>0.13561509999999999</v>
          </cell>
          <cell r="AQ277">
            <v>0.2056151</v>
          </cell>
          <cell r="AR277">
            <v>0.2056151</v>
          </cell>
          <cell r="AS277">
            <v>0.2056151</v>
          </cell>
          <cell r="AT277">
            <v>0.1799434</v>
          </cell>
          <cell r="AU277">
            <v>0.18101239999999999</v>
          </cell>
          <cell r="AV277">
            <v>0.1816064</v>
          </cell>
          <cell r="AW277">
            <v>0.18174000000000001</v>
          </cell>
          <cell r="AX277">
            <v>0.1818736</v>
          </cell>
          <cell r="AY277">
            <v>0.1818736</v>
          </cell>
          <cell r="AZ277">
            <v>0.1818736</v>
          </cell>
          <cell r="BA277">
            <v>0.1818736</v>
          </cell>
          <cell r="BB277">
            <v>0.1087357</v>
          </cell>
          <cell r="BC277">
            <v>9.5615119999999998E-2</v>
          </cell>
          <cell r="BD277">
            <v>9.5615119999999998E-2</v>
          </cell>
          <cell r="BE277">
            <v>0.12561510000000001</v>
          </cell>
          <cell r="BF277">
            <v>0.13561509999999999</v>
          </cell>
          <cell r="BG277">
            <v>0.1799434</v>
          </cell>
          <cell r="BH277">
            <v>0.18101239999999999</v>
          </cell>
          <cell r="BI277">
            <v>0.1816064</v>
          </cell>
          <cell r="BJ277">
            <v>0.18174000000000001</v>
          </cell>
          <cell r="BK277">
            <v>0.1818736</v>
          </cell>
        </row>
        <row r="278">
          <cell r="AK278">
            <v>51075</v>
          </cell>
          <cell r="AL278">
            <v>0.11015469999999999</v>
          </cell>
          <cell r="AM278">
            <v>9.7306740000000003E-2</v>
          </cell>
          <cell r="AN278">
            <v>9.7306740000000003E-2</v>
          </cell>
          <cell r="AO278">
            <v>0.12730669999999999</v>
          </cell>
          <cell r="AP278">
            <v>0.1373067</v>
          </cell>
          <cell r="AQ278">
            <v>0.20730670000000001</v>
          </cell>
          <cell r="AR278">
            <v>0.20730670000000001</v>
          </cell>
          <cell r="AS278">
            <v>0.20730670000000001</v>
          </cell>
          <cell r="AT278">
            <v>0.14954609999999999</v>
          </cell>
          <cell r="AU278">
            <v>0.15008070000000001</v>
          </cell>
          <cell r="AV278">
            <v>0.15067459999999999</v>
          </cell>
          <cell r="AW278">
            <v>0.1508082</v>
          </cell>
          <cell r="AX278">
            <v>0.15094189999999999</v>
          </cell>
          <cell r="AY278">
            <v>0.15094189999999999</v>
          </cell>
          <cell r="AZ278">
            <v>0.15094189999999999</v>
          </cell>
          <cell r="BA278">
            <v>0.15094189999999999</v>
          </cell>
          <cell r="BB278">
            <v>0.11015469999999999</v>
          </cell>
          <cell r="BC278">
            <v>9.7306740000000003E-2</v>
          </cell>
          <cell r="BD278">
            <v>9.7306740000000003E-2</v>
          </cell>
          <cell r="BE278">
            <v>0.12730669999999999</v>
          </cell>
          <cell r="BF278">
            <v>0.1373067</v>
          </cell>
          <cell r="BG278">
            <v>0.14954609999999999</v>
          </cell>
          <cell r="BH278">
            <v>0.15008070000000001</v>
          </cell>
          <cell r="BI278">
            <v>0.15067459999999999</v>
          </cell>
          <cell r="BJ278">
            <v>0.1508082</v>
          </cell>
          <cell r="BK278">
            <v>0.15094189999999999</v>
          </cell>
        </row>
        <row r="279">
          <cell r="AK279">
            <v>51105</v>
          </cell>
          <cell r="AL279">
            <v>0.11621239999999999</v>
          </cell>
          <cell r="AM279">
            <v>9.9933049999999995E-2</v>
          </cell>
          <cell r="AN279">
            <v>9.9933049999999995E-2</v>
          </cell>
          <cell r="AO279">
            <v>0.12993299999999999</v>
          </cell>
          <cell r="AP279">
            <v>0.139933</v>
          </cell>
          <cell r="AQ279">
            <v>0.20993310000000001</v>
          </cell>
          <cell r="AR279">
            <v>0.20993310000000001</v>
          </cell>
          <cell r="AS279">
            <v>0.20993310000000001</v>
          </cell>
          <cell r="AT279">
            <v>0.1160028</v>
          </cell>
          <cell r="AU279">
            <v>0.1165373</v>
          </cell>
          <cell r="AV279">
            <v>0.1171312</v>
          </cell>
          <cell r="AW279">
            <v>0.11726490000000001</v>
          </cell>
          <cell r="AX279">
            <v>0.1173985</v>
          </cell>
          <cell r="AY279">
            <v>0.1173985</v>
          </cell>
          <cell r="AZ279">
            <v>0.1173985</v>
          </cell>
          <cell r="BA279">
            <v>0.1173985</v>
          </cell>
          <cell r="BB279">
            <v>0.11621239999999999</v>
          </cell>
          <cell r="BC279">
            <v>9.9933049999999995E-2</v>
          </cell>
          <cell r="BD279">
            <v>9.9933049999999995E-2</v>
          </cell>
          <cell r="BE279">
            <v>0.12993299999999999</v>
          </cell>
          <cell r="BF279">
            <v>0.139933</v>
          </cell>
          <cell r="BG279">
            <v>0.1160028</v>
          </cell>
          <cell r="BH279">
            <v>0.1165373</v>
          </cell>
          <cell r="BI279">
            <v>0.1171312</v>
          </cell>
          <cell r="BJ279">
            <v>0.11726490000000001</v>
          </cell>
          <cell r="BK279">
            <v>0.1173985</v>
          </cell>
        </row>
        <row r="280">
          <cell r="AK280">
            <v>51136</v>
          </cell>
          <cell r="AL280">
            <v>0.13248969999999999</v>
          </cell>
          <cell r="AM280">
            <v>0.1096686</v>
          </cell>
          <cell r="AN280">
            <v>9.9668610000000005E-2</v>
          </cell>
          <cell r="AO280">
            <v>9.7168599999999994E-2</v>
          </cell>
          <cell r="AP280">
            <v>0.1071686</v>
          </cell>
          <cell r="AQ280">
            <v>0.1671686</v>
          </cell>
          <cell r="AR280">
            <v>0.1671686</v>
          </cell>
          <cell r="AS280">
            <v>0.1671686</v>
          </cell>
          <cell r="AT280">
            <v>0.12978880000000001</v>
          </cell>
          <cell r="AU280">
            <v>0.13032340000000001</v>
          </cell>
          <cell r="AV280">
            <v>0.13091729999999999</v>
          </cell>
          <cell r="AW280">
            <v>0.1310509</v>
          </cell>
          <cell r="AX280">
            <v>0.13118460000000001</v>
          </cell>
          <cell r="AY280">
            <v>0.13118460000000001</v>
          </cell>
          <cell r="AZ280">
            <v>0.13118460000000001</v>
          </cell>
          <cell r="BA280">
            <v>0.13118460000000001</v>
          </cell>
          <cell r="BB280">
            <v>0.13248969999999999</v>
          </cell>
          <cell r="BC280">
            <v>0.1096686</v>
          </cell>
          <cell r="BD280">
            <v>9.9668610000000005E-2</v>
          </cell>
          <cell r="BE280">
            <v>9.7168599999999994E-2</v>
          </cell>
          <cell r="BF280">
            <v>0.1071686</v>
          </cell>
          <cell r="BG280">
            <v>0.12978880000000001</v>
          </cell>
          <cell r="BH280">
            <v>0.13032340000000001</v>
          </cell>
          <cell r="BI280">
            <v>0.13091729999999999</v>
          </cell>
          <cell r="BJ280">
            <v>0.1310509</v>
          </cell>
          <cell r="BK280">
            <v>0.13118460000000001</v>
          </cell>
        </row>
        <row r="281">
          <cell r="AK281">
            <v>51167</v>
          </cell>
          <cell r="AL281">
            <v>0.13103090000000001</v>
          </cell>
          <cell r="AM281">
            <v>0.10823339999999999</v>
          </cell>
          <cell r="AN281">
            <v>9.8233360000000006E-2</v>
          </cell>
          <cell r="AO281">
            <v>9.5733360000000003E-2</v>
          </cell>
          <cell r="AP281">
            <v>0.10573340000000001</v>
          </cell>
          <cell r="AQ281">
            <v>0.1657334</v>
          </cell>
          <cell r="AR281">
            <v>0.1657334</v>
          </cell>
          <cell r="AS281">
            <v>0.1657334</v>
          </cell>
          <cell r="AT281">
            <v>0.1294266</v>
          </cell>
          <cell r="AU281">
            <v>0.1299612</v>
          </cell>
          <cell r="AV281">
            <v>0.13055510000000001</v>
          </cell>
          <cell r="AW281">
            <v>0.13068869999999999</v>
          </cell>
          <cell r="AX281">
            <v>0.13082240000000001</v>
          </cell>
          <cell r="AY281">
            <v>0.13082240000000001</v>
          </cell>
          <cell r="AZ281">
            <v>0.13082240000000001</v>
          </cell>
          <cell r="BA281">
            <v>0.13082240000000001</v>
          </cell>
          <cell r="BB281">
            <v>0.13103090000000001</v>
          </cell>
          <cell r="BC281">
            <v>0.10823339999999999</v>
          </cell>
          <cell r="BD281">
            <v>9.8233360000000006E-2</v>
          </cell>
          <cell r="BE281">
            <v>9.5733360000000003E-2</v>
          </cell>
          <cell r="BF281">
            <v>0.10573340000000001</v>
          </cell>
          <cell r="BG281">
            <v>0.1294266</v>
          </cell>
          <cell r="BH281">
            <v>0.1299612</v>
          </cell>
          <cell r="BI281">
            <v>0.13055510000000001</v>
          </cell>
          <cell r="BJ281">
            <v>0.13068869999999999</v>
          </cell>
          <cell r="BK281">
            <v>0.13082240000000001</v>
          </cell>
        </row>
        <row r="282">
          <cell r="AK282">
            <v>51196</v>
          </cell>
          <cell r="AL282">
            <v>0.1295839</v>
          </cell>
          <cell r="AM282">
            <v>0.1068042</v>
          </cell>
          <cell r="AN282">
            <v>9.6804189999999998E-2</v>
          </cell>
          <cell r="AO282">
            <v>9.4304200000000005E-2</v>
          </cell>
          <cell r="AP282">
            <v>0.1043042</v>
          </cell>
          <cell r="AQ282">
            <v>0.17430419999999999</v>
          </cell>
          <cell r="AR282">
            <v>0.17430419999999999</v>
          </cell>
          <cell r="AS282">
            <v>0.17430419999999999</v>
          </cell>
          <cell r="AT282">
            <v>0.1169216</v>
          </cell>
          <cell r="AU282">
            <v>0.1174562</v>
          </cell>
          <cell r="AV282">
            <v>0.11805010000000001</v>
          </cell>
          <cell r="AW282">
            <v>0.1181837</v>
          </cell>
          <cell r="AX282">
            <v>0.1183174</v>
          </cell>
          <cell r="AY282">
            <v>0.1183174</v>
          </cell>
          <cell r="AZ282">
            <v>0.1183174</v>
          </cell>
          <cell r="BA282">
            <v>0.1183174</v>
          </cell>
          <cell r="BB282">
            <v>0.1295839</v>
          </cell>
          <cell r="BC282">
            <v>0.1068042</v>
          </cell>
          <cell r="BD282">
            <v>9.6804189999999998E-2</v>
          </cell>
          <cell r="BE282">
            <v>9.4304200000000005E-2</v>
          </cell>
          <cell r="BF282">
            <v>0.1043042</v>
          </cell>
          <cell r="BG282">
            <v>0.1169216</v>
          </cell>
          <cell r="BH282">
            <v>0.1174562</v>
          </cell>
          <cell r="BI282">
            <v>0.11805010000000001</v>
          </cell>
          <cell r="BJ282">
            <v>0.1181837</v>
          </cell>
          <cell r="BK282">
            <v>0.1183174</v>
          </cell>
        </row>
        <row r="283">
          <cell r="AK283">
            <v>51227</v>
          </cell>
          <cell r="AL283">
            <v>0.12457550000000001</v>
          </cell>
          <cell r="AM283">
            <v>0.1016841</v>
          </cell>
          <cell r="AN283">
            <v>9.1684119999999994E-2</v>
          </cell>
          <cell r="AO283">
            <v>9.1684119999999994E-2</v>
          </cell>
          <cell r="AP283">
            <v>0.1016841</v>
          </cell>
          <cell r="AQ283">
            <v>0.17168410000000001</v>
          </cell>
          <cell r="AR283">
            <v>0.17168410000000001</v>
          </cell>
          <cell r="AS283">
            <v>0.17168410000000001</v>
          </cell>
          <cell r="AT283">
            <v>0.1280819</v>
          </cell>
          <cell r="AU283">
            <v>0.12861649999999999</v>
          </cell>
          <cell r="AV283">
            <v>0.1292104</v>
          </cell>
          <cell r="AW283">
            <v>0.12934399999999999</v>
          </cell>
          <cell r="AX283">
            <v>0.1294776</v>
          </cell>
          <cell r="AY283">
            <v>0.1294776</v>
          </cell>
          <cell r="AZ283">
            <v>0.1294776</v>
          </cell>
          <cell r="BA283">
            <v>0.1294776</v>
          </cell>
          <cell r="BB283">
            <v>0.12457550000000001</v>
          </cell>
          <cell r="BC283">
            <v>0.1016841</v>
          </cell>
          <cell r="BD283">
            <v>9.1684119999999994E-2</v>
          </cell>
          <cell r="BE283">
            <v>9.1684119999999994E-2</v>
          </cell>
          <cell r="BF283">
            <v>0.1016841</v>
          </cell>
          <cell r="BG283">
            <v>0.1280819</v>
          </cell>
          <cell r="BH283">
            <v>0.12861649999999999</v>
          </cell>
          <cell r="BI283">
            <v>0.1292104</v>
          </cell>
          <cell r="BJ283">
            <v>0.12934399999999999</v>
          </cell>
          <cell r="BK283">
            <v>0.1294776</v>
          </cell>
        </row>
        <row r="284">
          <cell r="AK284">
            <v>51257</v>
          </cell>
          <cell r="AL284">
            <v>0.1185103</v>
          </cell>
          <cell r="AM284">
            <v>9.5454670000000005E-2</v>
          </cell>
          <cell r="AN284">
            <v>8.5454669999999996E-2</v>
          </cell>
          <cell r="AO284">
            <v>8.5454669999999996E-2</v>
          </cell>
          <cell r="AP284">
            <v>9.5454670000000005E-2</v>
          </cell>
          <cell r="AQ284">
            <v>0.1554547</v>
          </cell>
          <cell r="AR284">
            <v>0.1554547</v>
          </cell>
          <cell r="AS284">
            <v>0.1554547</v>
          </cell>
          <cell r="AT284">
            <v>0.17627770000000001</v>
          </cell>
          <cell r="AU284">
            <v>0.1768122</v>
          </cell>
          <cell r="AV284">
            <v>0.17740610000000001</v>
          </cell>
          <cell r="AW284">
            <v>0.1775398</v>
          </cell>
          <cell r="AX284">
            <v>0.17767340000000001</v>
          </cell>
          <cell r="AY284">
            <v>0.17767340000000001</v>
          </cell>
          <cell r="AZ284">
            <v>0.17767340000000001</v>
          </cell>
          <cell r="BA284">
            <v>0.17767340000000001</v>
          </cell>
          <cell r="BB284">
            <v>0.1185103</v>
          </cell>
          <cell r="BC284">
            <v>9.5454670000000005E-2</v>
          </cell>
          <cell r="BD284">
            <v>8.5454669999999996E-2</v>
          </cell>
          <cell r="BE284">
            <v>8.5454669999999996E-2</v>
          </cell>
          <cell r="BF284">
            <v>9.5454670000000005E-2</v>
          </cell>
          <cell r="BG284">
            <v>0.17627770000000001</v>
          </cell>
          <cell r="BH284">
            <v>0.1768122</v>
          </cell>
          <cell r="BI284">
            <v>0.17740610000000001</v>
          </cell>
          <cell r="BJ284">
            <v>0.1775398</v>
          </cell>
          <cell r="BK284">
            <v>0.17767340000000001</v>
          </cell>
        </row>
        <row r="285">
          <cell r="AK285">
            <v>51288</v>
          </cell>
          <cell r="AL285">
            <v>0.1222034</v>
          </cell>
          <cell r="AM285">
            <v>9.9368109999999996E-2</v>
          </cell>
          <cell r="AN285">
            <v>8.9368110000000001E-2</v>
          </cell>
          <cell r="AO285">
            <v>8.9368110000000001E-2</v>
          </cell>
          <cell r="AP285">
            <v>9.9368109999999996E-2</v>
          </cell>
          <cell r="AQ285">
            <v>0.16936809999999999</v>
          </cell>
          <cell r="AR285">
            <v>0.16936809999999999</v>
          </cell>
          <cell r="AS285">
            <v>0.16936809999999999</v>
          </cell>
          <cell r="AT285">
            <v>0.19098770000000001</v>
          </cell>
          <cell r="AU285">
            <v>0.19152230000000001</v>
          </cell>
          <cell r="AV285">
            <v>0.19211619999999999</v>
          </cell>
          <cell r="AW285">
            <v>0.1922498</v>
          </cell>
          <cell r="AX285">
            <v>0.19238350000000001</v>
          </cell>
          <cell r="AY285">
            <v>0.19238350000000001</v>
          </cell>
          <cell r="AZ285">
            <v>0.19238350000000001</v>
          </cell>
          <cell r="BA285">
            <v>0.19238350000000001</v>
          </cell>
          <cell r="BB285">
            <v>0.1222034</v>
          </cell>
          <cell r="BC285">
            <v>9.9368109999999996E-2</v>
          </cell>
          <cell r="BD285">
            <v>8.9368110000000001E-2</v>
          </cell>
          <cell r="BE285">
            <v>8.9368110000000001E-2</v>
          </cell>
          <cell r="BF285">
            <v>9.9368109999999996E-2</v>
          </cell>
          <cell r="BG285">
            <v>0.19098770000000001</v>
          </cell>
          <cell r="BH285">
            <v>0.19152230000000001</v>
          </cell>
          <cell r="BI285">
            <v>0.19211619999999999</v>
          </cell>
          <cell r="BJ285">
            <v>0.1922498</v>
          </cell>
          <cell r="BK285">
            <v>0.19238350000000001</v>
          </cell>
        </row>
        <row r="286">
          <cell r="AK286">
            <v>51318</v>
          </cell>
          <cell r="AL286">
            <v>0.135819</v>
          </cell>
          <cell r="AM286">
            <v>0.1135501</v>
          </cell>
          <cell r="AN286">
            <v>0.1035502</v>
          </cell>
          <cell r="AO286">
            <v>0.1035502</v>
          </cell>
          <cell r="AP286">
            <v>0.1235501</v>
          </cell>
          <cell r="AQ286">
            <v>0.19355020000000001</v>
          </cell>
          <cell r="AR286">
            <v>0.19355020000000001</v>
          </cell>
          <cell r="AS286">
            <v>0.19355020000000001</v>
          </cell>
          <cell r="AT286">
            <v>0.1777329</v>
          </cell>
          <cell r="AU286">
            <v>0.1782675</v>
          </cell>
          <cell r="AV286">
            <v>0.1788614</v>
          </cell>
          <cell r="AW286">
            <v>0.17899499999999999</v>
          </cell>
          <cell r="AX286">
            <v>0.1791287</v>
          </cell>
          <cell r="AY286">
            <v>0.1791287</v>
          </cell>
          <cell r="AZ286">
            <v>0.1791287</v>
          </cell>
          <cell r="BA286">
            <v>0.1791287</v>
          </cell>
          <cell r="BB286">
            <v>0.135819</v>
          </cell>
          <cell r="BC286">
            <v>0.1135501</v>
          </cell>
          <cell r="BD286">
            <v>0.1035502</v>
          </cell>
          <cell r="BE286">
            <v>0.1035502</v>
          </cell>
          <cell r="BF286">
            <v>0.1235501</v>
          </cell>
          <cell r="BG286">
            <v>0.1777329</v>
          </cell>
          <cell r="BH286">
            <v>0.1782675</v>
          </cell>
          <cell r="BI286">
            <v>0.1788614</v>
          </cell>
          <cell r="BJ286">
            <v>0.17899499999999999</v>
          </cell>
          <cell r="BK286">
            <v>0.1791287</v>
          </cell>
        </row>
        <row r="287">
          <cell r="AK287">
            <v>51349</v>
          </cell>
          <cell r="AL287">
            <v>0.1343715</v>
          </cell>
          <cell r="AM287">
            <v>0.1121245</v>
          </cell>
          <cell r="AN287">
            <v>8.212448E-2</v>
          </cell>
          <cell r="AO287">
            <v>8.212448E-2</v>
          </cell>
          <cell r="AP287">
            <v>0.10212450000000001</v>
          </cell>
          <cell r="AQ287">
            <v>0.17212450000000001</v>
          </cell>
          <cell r="AR287">
            <v>0.17212450000000001</v>
          </cell>
          <cell r="AS287">
            <v>0.17212450000000001</v>
          </cell>
          <cell r="AT287">
            <v>0.17606369999999999</v>
          </cell>
          <cell r="AU287">
            <v>0.17659830000000001</v>
          </cell>
          <cell r="AV287">
            <v>0.17719219999999999</v>
          </cell>
          <cell r="AW287">
            <v>0.17732590000000001</v>
          </cell>
          <cell r="AX287">
            <v>0.17745949999999999</v>
          </cell>
          <cell r="AY287">
            <v>0.17745949999999999</v>
          </cell>
          <cell r="AZ287">
            <v>0.17745949999999999</v>
          </cell>
          <cell r="BA287">
            <v>0.17745949999999999</v>
          </cell>
          <cell r="BB287">
            <v>0.1343715</v>
          </cell>
          <cell r="BC287">
            <v>0.1121245</v>
          </cell>
          <cell r="BD287">
            <v>8.212448E-2</v>
          </cell>
          <cell r="BE287">
            <v>8.212448E-2</v>
          </cell>
          <cell r="BF287">
            <v>0.10212450000000001</v>
          </cell>
          <cell r="BG287">
            <v>0.17606369999999999</v>
          </cell>
          <cell r="BH287">
            <v>0.17659830000000001</v>
          </cell>
          <cell r="BI287">
            <v>0.17719219999999999</v>
          </cell>
          <cell r="BJ287">
            <v>0.17732590000000001</v>
          </cell>
          <cell r="BK287">
            <v>0.17745949999999999</v>
          </cell>
        </row>
        <row r="288">
          <cell r="AK288">
            <v>51380</v>
          </cell>
          <cell r="AL288">
            <v>0.11704580000000001</v>
          </cell>
          <cell r="AM288">
            <v>0.1006388</v>
          </cell>
          <cell r="AN288">
            <v>7.0638839999999994E-2</v>
          </cell>
          <cell r="AO288">
            <v>7.0638839999999994E-2</v>
          </cell>
          <cell r="AP288">
            <v>8.0638849999999998E-2</v>
          </cell>
          <cell r="AQ288">
            <v>0.17063880000000001</v>
          </cell>
          <cell r="AR288">
            <v>0.17063880000000001</v>
          </cell>
          <cell r="AS288">
            <v>0.17063880000000001</v>
          </cell>
          <cell r="AT288">
            <v>0.20106280000000001</v>
          </cell>
          <cell r="AU288">
            <v>0.20159730000000001</v>
          </cell>
          <cell r="AV288">
            <v>0.20219129999999999</v>
          </cell>
          <cell r="AW288">
            <v>0.2023249</v>
          </cell>
          <cell r="AX288">
            <v>0.20245850000000001</v>
          </cell>
          <cell r="AY288">
            <v>0.20245850000000001</v>
          </cell>
          <cell r="AZ288">
            <v>0.20245850000000001</v>
          </cell>
          <cell r="BA288">
            <v>0.20245850000000001</v>
          </cell>
          <cell r="BB288">
            <v>0.11704580000000001</v>
          </cell>
          <cell r="BC288">
            <v>0.1006388</v>
          </cell>
          <cell r="BD288">
            <v>7.0638839999999994E-2</v>
          </cell>
          <cell r="BE288">
            <v>7.0638839999999994E-2</v>
          </cell>
          <cell r="BF288">
            <v>8.0638849999999998E-2</v>
          </cell>
          <cell r="BG288">
            <v>0.20106280000000001</v>
          </cell>
          <cell r="BH288">
            <v>0.20159730000000001</v>
          </cell>
          <cell r="BI288">
            <v>0.20219129999999999</v>
          </cell>
          <cell r="BJ288">
            <v>0.2023249</v>
          </cell>
          <cell r="BK288">
            <v>0.20245850000000001</v>
          </cell>
        </row>
        <row r="289">
          <cell r="AK289">
            <v>51410</v>
          </cell>
          <cell r="AL289">
            <v>0.1087357</v>
          </cell>
          <cell r="AM289">
            <v>9.5615119999999998E-2</v>
          </cell>
          <cell r="AN289">
            <v>9.5615119999999998E-2</v>
          </cell>
          <cell r="AO289">
            <v>0.12561510000000001</v>
          </cell>
          <cell r="AP289">
            <v>0.13561509999999999</v>
          </cell>
          <cell r="AQ289">
            <v>0.2056151</v>
          </cell>
          <cell r="AR289">
            <v>0.2056151</v>
          </cell>
          <cell r="AS289">
            <v>0.2056151</v>
          </cell>
          <cell r="AT289">
            <v>0.1799434</v>
          </cell>
          <cell r="AU289">
            <v>0.18101239999999999</v>
          </cell>
          <cell r="AV289">
            <v>0.1816064</v>
          </cell>
          <cell r="AW289">
            <v>0.18174000000000001</v>
          </cell>
          <cell r="AX289">
            <v>0.1818736</v>
          </cell>
          <cell r="AY289">
            <v>0.1818736</v>
          </cell>
          <cell r="AZ289">
            <v>0.1818736</v>
          </cell>
          <cell r="BA289">
            <v>0.1818736</v>
          </cell>
          <cell r="BB289">
            <v>0.1087357</v>
          </cell>
          <cell r="BC289">
            <v>9.5615119999999998E-2</v>
          </cell>
          <cell r="BD289">
            <v>9.5615119999999998E-2</v>
          </cell>
          <cell r="BE289">
            <v>0.12561510000000001</v>
          </cell>
          <cell r="BF289">
            <v>0.13561509999999999</v>
          </cell>
          <cell r="BG289">
            <v>0.1799434</v>
          </cell>
          <cell r="BH289">
            <v>0.18101239999999999</v>
          </cell>
          <cell r="BI289">
            <v>0.1816064</v>
          </cell>
          <cell r="BJ289">
            <v>0.18174000000000001</v>
          </cell>
          <cell r="BK289">
            <v>0.1818736</v>
          </cell>
        </row>
        <row r="290">
          <cell r="AK290">
            <v>51441</v>
          </cell>
          <cell r="AL290">
            <v>0.11015469999999999</v>
          </cell>
          <cell r="AM290">
            <v>9.7306740000000003E-2</v>
          </cell>
          <cell r="AN290">
            <v>9.7306740000000003E-2</v>
          </cell>
          <cell r="AO290">
            <v>0.12730669999999999</v>
          </cell>
          <cell r="AP290">
            <v>0.1373067</v>
          </cell>
          <cell r="AQ290">
            <v>0.20730670000000001</v>
          </cell>
          <cell r="AR290">
            <v>0.20730670000000001</v>
          </cell>
          <cell r="AS290">
            <v>0.20730670000000001</v>
          </cell>
          <cell r="AT290">
            <v>0.14954609999999999</v>
          </cell>
          <cell r="AU290">
            <v>0.15008070000000001</v>
          </cell>
          <cell r="AV290">
            <v>0.15067459999999999</v>
          </cell>
          <cell r="AW290">
            <v>0.1508082</v>
          </cell>
          <cell r="AX290">
            <v>0.15094189999999999</v>
          </cell>
          <cell r="AY290">
            <v>0.15094189999999999</v>
          </cell>
          <cell r="AZ290">
            <v>0.15094189999999999</v>
          </cell>
          <cell r="BA290">
            <v>0.15094189999999999</v>
          </cell>
          <cell r="BB290">
            <v>0.11015469999999999</v>
          </cell>
          <cell r="BC290">
            <v>9.7306740000000003E-2</v>
          </cell>
          <cell r="BD290">
            <v>9.7306740000000003E-2</v>
          </cell>
          <cell r="BE290">
            <v>0.12730669999999999</v>
          </cell>
          <cell r="BF290">
            <v>0.1373067</v>
          </cell>
          <cell r="BG290">
            <v>0.14954609999999999</v>
          </cell>
          <cell r="BH290">
            <v>0.15008070000000001</v>
          </cell>
          <cell r="BI290">
            <v>0.15067459999999999</v>
          </cell>
          <cell r="BJ290">
            <v>0.1508082</v>
          </cell>
          <cell r="BK290">
            <v>0.15094189999999999</v>
          </cell>
        </row>
        <row r="291">
          <cell r="AK291">
            <v>51471</v>
          </cell>
          <cell r="AL291">
            <v>0.11621239999999999</v>
          </cell>
          <cell r="AM291">
            <v>9.9933049999999995E-2</v>
          </cell>
          <cell r="AN291">
            <v>9.9933049999999995E-2</v>
          </cell>
          <cell r="AO291">
            <v>0.12993299999999999</v>
          </cell>
          <cell r="AP291">
            <v>0.139933</v>
          </cell>
          <cell r="AQ291">
            <v>0.20993310000000001</v>
          </cell>
          <cell r="AR291">
            <v>0.20993310000000001</v>
          </cell>
          <cell r="AS291">
            <v>0.20993310000000001</v>
          </cell>
          <cell r="AT291">
            <v>0.1160028</v>
          </cell>
          <cell r="AU291">
            <v>0.1165373</v>
          </cell>
          <cell r="AV291">
            <v>0.1171312</v>
          </cell>
          <cell r="AW291">
            <v>0.11726490000000001</v>
          </cell>
          <cell r="AX291">
            <v>0.1173985</v>
          </cell>
          <cell r="AY291">
            <v>0.1173985</v>
          </cell>
          <cell r="AZ291">
            <v>0.1173985</v>
          </cell>
          <cell r="BA291">
            <v>0.1173985</v>
          </cell>
          <cell r="BB291">
            <v>0.11621239999999999</v>
          </cell>
          <cell r="BC291">
            <v>9.9933049999999995E-2</v>
          </cell>
          <cell r="BD291">
            <v>9.9933049999999995E-2</v>
          </cell>
          <cell r="BE291">
            <v>0.12993299999999999</v>
          </cell>
          <cell r="BF291">
            <v>0.139933</v>
          </cell>
          <cell r="BG291">
            <v>0.1160028</v>
          </cell>
          <cell r="BH291">
            <v>0.1165373</v>
          </cell>
          <cell r="BI291">
            <v>0.1171312</v>
          </cell>
          <cell r="BJ291">
            <v>0.11726490000000001</v>
          </cell>
          <cell r="BK291">
            <v>0.1173985</v>
          </cell>
        </row>
        <row r="292">
          <cell r="AK292">
            <v>51502</v>
          </cell>
          <cell r="AL292">
            <v>0.13248969999999999</v>
          </cell>
          <cell r="AM292">
            <v>0.1096686</v>
          </cell>
          <cell r="AN292">
            <v>9.9668610000000005E-2</v>
          </cell>
          <cell r="AO292">
            <v>9.7168599999999994E-2</v>
          </cell>
          <cell r="AP292">
            <v>0.1071686</v>
          </cell>
          <cell r="AQ292">
            <v>0.1671686</v>
          </cell>
          <cell r="AR292">
            <v>0.1671686</v>
          </cell>
          <cell r="AS292">
            <v>0.1671686</v>
          </cell>
          <cell r="AT292">
            <v>0.12978880000000001</v>
          </cell>
          <cell r="AU292">
            <v>0.13032340000000001</v>
          </cell>
          <cell r="AV292">
            <v>0.13091729999999999</v>
          </cell>
          <cell r="AW292">
            <v>0.1310509</v>
          </cell>
          <cell r="AX292">
            <v>0.13118460000000001</v>
          </cell>
          <cell r="AY292">
            <v>0.13118460000000001</v>
          </cell>
          <cell r="AZ292">
            <v>0.13118460000000001</v>
          </cell>
          <cell r="BA292">
            <v>0.13118460000000001</v>
          </cell>
          <cell r="BB292">
            <v>0.13248969999999999</v>
          </cell>
          <cell r="BC292">
            <v>0.1096686</v>
          </cell>
          <cell r="BD292">
            <v>9.9668610000000005E-2</v>
          </cell>
          <cell r="BE292">
            <v>9.7168599999999994E-2</v>
          </cell>
          <cell r="BF292">
            <v>0.1071686</v>
          </cell>
          <cell r="BG292">
            <v>0.12978880000000001</v>
          </cell>
          <cell r="BH292">
            <v>0.13032340000000001</v>
          </cell>
          <cell r="BI292">
            <v>0.13091729999999999</v>
          </cell>
          <cell r="BJ292">
            <v>0.1310509</v>
          </cell>
          <cell r="BK292">
            <v>0.13118460000000001</v>
          </cell>
        </row>
        <row r="293">
          <cell r="AK293">
            <v>51533</v>
          </cell>
          <cell r="AL293">
            <v>0.13103090000000001</v>
          </cell>
          <cell r="AM293">
            <v>0.10823339999999999</v>
          </cell>
          <cell r="AN293">
            <v>9.8233360000000006E-2</v>
          </cell>
          <cell r="AO293">
            <v>9.5733360000000003E-2</v>
          </cell>
          <cell r="AP293">
            <v>0.10573340000000001</v>
          </cell>
          <cell r="AQ293">
            <v>0.1657334</v>
          </cell>
          <cell r="AR293">
            <v>0.1657334</v>
          </cell>
          <cell r="AS293">
            <v>0.1657334</v>
          </cell>
          <cell r="AT293">
            <v>0.1294266</v>
          </cell>
          <cell r="AU293">
            <v>0.1299612</v>
          </cell>
          <cell r="AV293">
            <v>0.13055510000000001</v>
          </cell>
          <cell r="AW293">
            <v>0.13068869999999999</v>
          </cell>
          <cell r="AX293">
            <v>0.13082240000000001</v>
          </cell>
          <cell r="AY293">
            <v>0.13082240000000001</v>
          </cell>
          <cell r="AZ293">
            <v>0.13082240000000001</v>
          </cell>
          <cell r="BA293">
            <v>0.13082240000000001</v>
          </cell>
          <cell r="BB293">
            <v>0.13103090000000001</v>
          </cell>
          <cell r="BC293">
            <v>0.10823339999999999</v>
          </cell>
          <cell r="BD293">
            <v>9.8233360000000006E-2</v>
          </cell>
          <cell r="BE293">
            <v>9.5733360000000003E-2</v>
          </cell>
          <cell r="BF293">
            <v>0.10573340000000001</v>
          </cell>
          <cell r="BG293">
            <v>0.1294266</v>
          </cell>
          <cell r="BH293">
            <v>0.1299612</v>
          </cell>
          <cell r="BI293">
            <v>0.13055510000000001</v>
          </cell>
          <cell r="BJ293">
            <v>0.13068869999999999</v>
          </cell>
          <cell r="BK293">
            <v>0.13082240000000001</v>
          </cell>
        </row>
        <row r="294">
          <cell r="AK294">
            <v>51561</v>
          </cell>
          <cell r="AL294">
            <v>0.1295839</v>
          </cell>
          <cell r="AM294">
            <v>0.1068042</v>
          </cell>
          <cell r="AN294">
            <v>9.6804189999999998E-2</v>
          </cell>
          <cell r="AO294">
            <v>9.4304200000000005E-2</v>
          </cell>
          <cell r="AP294">
            <v>0.1043042</v>
          </cell>
          <cell r="AQ294">
            <v>0.17430419999999999</v>
          </cell>
          <cell r="AR294">
            <v>0.17430419999999999</v>
          </cell>
          <cell r="AS294">
            <v>0.17430419999999999</v>
          </cell>
          <cell r="AT294">
            <v>0.1169216</v>
          </cell>
          <cell r="AU294">
            <v>0.1174562</v>
          </cell>
          <cell r="AV294">
            <v>0.11805010000000001</v>
          </cell>
          <cell r="AW294">
            <v>0.1181837</v>
          </cell>
          <cell r="AX294">
            <v>0.1183174</v>
          </cell>
          <cell r="AY294">
            <v>0.1183174</v>
          </cell>
          <cell r="AZ294">
            <v>0.1183174</v>
          </cell>
          <cell r="BA294">
            <v>0.1183174</v>
          </cell>
          <cell r="BB294">
            <v>0.1295839</v>
          </cell>
          <cell r="BC294">
            <v>0.1068042</v>
          </cell>
          <cell r="BD294">
            <v>9.6804189999999998E-2</v>
          </cell>
          <cell r="BE294">
            <v>9.4304200000000005E-2</v>
          </cell>
          <cell r="BF294">
            <v>0.1043042</v>
          </cell>
          <cell r="BG294">
            <v>0.1169216</v>
          </cell>
          <cell r="BH294">
            <v>0.1174562</v>
          </cell>
          <cell r="BI294">
            <v>0.11805010000000001</v>
          </cell>
          <cell r="BJ294">
            <v>0.1181837</v>
          </cell>
          <cell r="BK294">
            <v>0.1183174</v>
          </cell>
        </row>
        <row r="295">
          <cell r="AK295">
            <v>51592</v>
          </cell>
          <cell r="AL295">
            <v>0.12457550000000001</v>
          </cell>
          <cell r="AM295">
            <v>0.1016841</v>
          </cell>
          <cell r="AN295">
            <v>9.1684119999999994E-2</v>
          </cell>
          <cell r="AO295">
            <v>9.1684119999999994E-2</v>
          </cell>
          <cell r="AP295">
            <v>0.1016841</v>
          </cell>
          <cell r="AQ295">
            <v>0.17168410000000001</v>
          </cell>
          <cell r="AR295">
            <v>0.17168410000000001</v>
          </cell>
          <cell r="AS295">
            <v>0.17168410000000001</v>
          </cell>
          <cell r="AT295">
            <v>0.1280819</v>
          </cell>
          <cell r="AU295">
            <v>0.12861649999999999</v>
          </cell>
          <cell r="AV295">
            <v>0.1292104</v>
          </cell>
          <cell r="AW295">
            <v>0.12934399999999999</v>
          </cell>
          <cell r="AX295">
            <v>0.1294776</v>
          </cell>
          <cell r="AY295">
            <v>0.1294776</v>
          </cell>
          <cell r="AZ295">
            <v>0.1294776</v>
          </cell>
          <cell r="BA295">
            <v>0.1294776</v>
          </cell>
          <cell r="BB295">
            <v>0.12457550000000001</v>
          </cell>
          <cell r="BC295">
            <v>0.1016841</v>
          </cell>
          <cell r="BD295">
            <v>9.1684119999999994E-2</v>
          </cell>
          <cell r="BE295">
            <v>9.1684119999999994E-2</v>
          </cell>
          <cell r="BF295">
            <v>0.1016841</v>
          </cell>
          <cell r="BG295">
            <v>0.1280819</v>
          </cell>
          <cell r="BH295">
            <v>0.12861649999999999</v>
          </cell>
          <cell r="BI295">
            <v>0.1292104</v>
          </cell>
          <cell r="BJ295">
            <v>0.12934399999999999</v>
          </cell>
          <cell r="BK295">
            <v>0.1294776</v>
          </cell>
        </row>
        <row r="296">
          <cell r="AK296">
            <v>51622</v>
          </cell>
          <cell r="AL296">
            <v>0.1185103</v>
          </cell>
          <cell r="AM296">
            <v>9.5454670000000005E-2</v>
          </cell>
          <cell r="AN296">
            <v>8.5454669999999996E-2</v>
          </cell>
          <cell r="AO296">
            <v>8.5454669999999996E-2</v>
          </cell>
          <cell r="AP296">
            <v>9.5454670000000005E-2</v>
          </cell>
          <cell r="AQ296">
            <v>0.1554547</v>
          </cell>
          <cell r="AR296">
            <v>0.1554547</v>
          </cell>
          <cell r="AS296">
            <v>0.1554547</v>
          </cell>
          <cell r="AT296">
            <v>0.17627770000000001</v>
          </cell>
          <cell r="AU296">
            <v>0.1768122</v>
          </cell>
          <cell r="AV296">
            <v>0.17740610000000001</v>
          </cell>
          <cell r="AW296">
            <v>0.1775398</v>
          </cell>
          <cell r="AX296">
            <v>0.17767340000000001</v>
          </cell>
          <cell r="AY296">
            <v>0.17767340000000001</v>
          </cell>
          <cell r="AZ296">
            <v>0.17767340000000001</v>
          </cell>
          <cell r="BA296">
            <v>0.17767340000000001</v>
          </cell>
          <cell r="BB296">
            <v>0.1185103</v>
          </cell>
          <cell r="BC296">
            <v>9.5454670000000005E-2</v>
          </cell>
          <cell r="BD296">
            <v>8.5454669999999996E-2</v>
          </cell>
          <cell r="BE296">
            <v>8.5454669999999996E-2</v>
          </cell>
          <cell r="BF296">
            <v>9.5454670000000005E-2</v>
          </cell>
          <cell r="BG296">
            <v>0.17627770000000001</v>
          </cell>
          <cell r="BH296">
            <v>0.1768122</v>
          </cell>
          <cell r="BI296">
            <v>0.17740610000000001</v>
          </cell>
          <cell r="BJ296">
            <v>0.1775398</v>
          </cell>
          <cell r="BK296">
            <v>0.17767340000000001</v>
          </cell>
        </row>
        <row r="297">
          <cell r="AK297">
            <v>51653</v>
          </cell>
          <cell r="AL297">
            <v>0.1222034</v>
          </cell>
          <cell r="AM297">
            <v>9.9368109999999996E-2</v>
          </cell>
          <cell r="AN297">
            <v>8.9368110000000001E-2</v>
          </cell>
          <cell r="AO297">
            <v>8.9368110000000001E-2</v>
          </cell>
          <cell r="AP297">
            <v>9.9368109999999996E-2</v>
          </cell>
          <cell r="AQ297">
            <v>0.16936809999999999</v>
          </cell>
          <cell r="AR297">
            <v>0.16936809999999999</v>
          </cell>
          <cell r="AS297">
            <v>0.16936809999999999</v>
          </cell>
          <cell r="AT297">
            <v>0.19098770000000001</v>
          </cell>
          <cell r="AU297">
            <v>0.19152230000000001</v>
          </cell>
          <cell r="AV297">
            <v>0.19211619999999999</v>
          </cell>
          <cell r="AW297">
            <v>0.1922498</v>
          </cell>
          <cell r="AX297">
            <v>0.19238350000000001</v>
          </cell>
          <cell r="AY297">
            <v>0.19238350000000001</v>
          </cell>
          <cell r="AZ297">
            <v>0.19238350000000001</v>
          </cell>
          <cell r="BA297">
            <v>0.19238350000000001</v>
          </cell>
          <cell r="BB297">
            <v>0.1222034</v>
          </cell>
          <cell r="BC297">
            <v>9.9368109999999996E-2</v>
          </cell>
          <cell r="BD297">
            <v>8.9368110000000001E-2</v>
          </cell>
          <cell r="BE297">
            <v>8.9368110000000001E-2</v>
          </cell>
          <cell r="BF297">
            <v>9.9368109999999996E-2</v>
          </cell>
          <cell r="BG297">
            <v>0.19098770000000001</v>
          </cell>
          <cell r="BH297">
            <v>0.19152230000000001</v>
          </cell>
          <cell r="BI297">
            <v>0.19211619999999999</v>
          </cell>
          <cell r="BJ297">
            <v>0.1922498</v>
          </cell>
          <cell r="BK297">
            <v>0.19238350000000001</v>
          </cell>
        </row>
        <row r="298">
          <cell r="AK298">
            <v>51683</v>
          </cell>
          <cell r="AL298">
            <v>0.135819</v>
          </cell>
          <cell r="AM298">
            <v>0.1135501</v>
          </cell>
          <cell r="AN298">
            <v>0.1035502</v>
          </cell>
          <cell r="AO298">
            <v>0.1035502</v>
          </cell>
          <cell r="AP298">
            <v>0.1235501</v>
          </cell>
          <cell r="AQ298">
            <v>0.19355020000000001</v>
          </cell>
          <cell r="AR298">
            <v>0.19355020000000001</v>
          </cell>
          <cell r="AS298">
            <v>0.19355020000000001</v>
          </cell>
          <cell r="AT298">
            <v>0.1777329</v>
          </cell>
          <cell r="AU298">
            <v>0.1782675</v>
          </cell>
          <cell r="AV298">
            <v>0.1788614</v>
          </cell>
          <cell r="AW298">
            <v>0.17899499999999999</v>
          </cell>
          <cell r="AX298">
            <v>0.1791287</v>
          </cell>
          <cell r="AY298">
            <v>0.1791287</v>
          </cell>
          <cell r="AZ298">
            <v>0.1791287</v>
          </cell>
          <cell r="BA298">
            <v>0.1791287</v>
          </cell>
          <cell r="BB298">
            <v>0.135819</v>
          </cell>
          <cell r="BC298">
            <v>0.1135501</v>
          </cell>
          <cell r="BD298">
            <v>0.1035502</v>
          </cell>
          <cell r="BE298">
            <v>0.1035502</v>
          </cell>
          <cell r="BF298">
            <v>0.1235501</v>
          </cell>
          <cell r="BG298">
            <v>0.1777329</v>
          </cell>
          <cell r="BH298">
            <v>0.1782675</v>
          </cell>
          <cell r="BI298">
            <v>0.1788614</v>
          </cell>
          <cell r="BJ298">
            <v>0.17899499999999999</v>
          </cell>
          <cell r="BK298">
            <v>0.1791287</v>
          </cell>
        </row>
        <row r="299">
          <cell r="AK299">
            <v>51714</v>
          </cell>
          <cell r="AL299">
            <v>0.1343715</v>
          </cell>
          <cell r="AM299">
            <v>0.1121245</v>
          </cell>
          <cell r="AN299">
            <v>8.212448E-2</v>
          </cell>
          <cell r="AO299">
            <v>8.212448E-2</v>
          </cell>
          <cell r="AP299">
            <v>0.10212450000000001</v>
          </cell>
          <cell r="AQ299">
            <v>0.17212450000000001</v>
          </cell>
          <cell r="AR299">
            <v>0.17212450000000001</v>
          </cell>
          <cell r="AS299">
            <v>0.17212450000000001</v>
          </cell>
          <cell r="AT299">
            <v>0.17606369999999999</v>
          </cell>
          <cell r="AU299">
            <v>0.17659830000000001</v>
          </cell>
          <cell r="AV299">
            <v>0.17719219999999999</v>
          </cell>
          <cell r="AW299">
            <v>0.17732590000000001</v>
          </cell>
          <cell r="AX299">
            <v>0.17745949999999999</v>
          </cell>
          <cell r="AY299">
            <v>0.17745949999999999</v>
          </cell>
          <cell r="AZ299">
            <v>0.17745949999999999</v>
          </cell>
          <cell r="BA299">
            <v>0.17745949999999999</v>
          </cell>
          <cell r="BB299">
            <v>0.1343715</v>
          </cell>
          <cell r="BC299">
            <v>0.1121245</v>
          </cell>
          <cell r="BD299">
            <v>8.212448E-2</v>
          </cell>
          <cell r="BE299">
            <v>8.212448E-2</v>
          </cell>
          <cell r="BF299">
            <v>0.10212450000000001</v>
          </cell>
          <cell r="BG299">
            <v>0.17606369999999999</v>
          </cell>
          <cell r="BH299">
            <v>0.17659830000000001</v>
          </cell>
          <cell r="BI299">
            <v>0.17719219999999999</v>
          </cell>
          <cell r="BJ299">
            <v>0.17732590000000001</v>
          </cell>
          <cell r="BK299">
            <v>0.17745949999999999</v>
          </cell>
        </row>
        <row r="300">
          <cell r="AK300">
            <v>51745</v>
          </cell>
          <cell r="AL300">
            <v>0.11704580000000001</v>
          </cell>
          <cell r="AM300">
            <v>0.1006388</v>
          </cell>
          <cell r="AN300">
            <v>7.0638839999999994E-2</v>
          </cell>
          <cell r="AO300">
            <v>7.0638839999999994E-2</v>
          </cell>
          <cell r="AP300">
            <v>8.0638849999999998E-2</v>
          </cell>
          <cell r="AQ300">
            <v>0.17063880000000001</v>
          </cell>
          <cell r="AR300">
            <v>0.17063880000000001</v>
          </cell>
          <cell r="AS300">
            <v>0.17063880000000001</v>
          </cell>
          <cell r="AT300">
            <v>0.20106280000000001</v>
          </cell>
          <cell r="AU300">
            <v>0.20159730000000001</v>
          </cell>
          <cell r="AV300">
            <v>0.20219129999999999</v>
          </cell>
          <cell r="AW300">
            <v>0.2023249</v>
          </cell>
          <cell r="AX300">
            <v>0.20245850000000001</v>
          </cell>
          <cell r="AY300">
            <v>0.20245850000000001</v>
          </cell>
          <cell r="AZ300">
            <v>0.20245850000000001</v>
          </cell>
          <cell r="BA300">
            <v>0.20245850000000001</v>
          </cell>
          <cell r="BB300">
            <v>0.11704580000000001</v>
          </cell>
          <cell r="BC300">
            <v>0.1006388</v>
          </cell>
          <cell r="BD300">
            <v>7.0638839999999994E-2</v>
          </cell>
          <cell r="BE300">
            <v>7.0638839999999994E-2</v>
          </cell>
          <cell r="BF300">
            <v>8.0638849999999998E-2</v>
          </cell>
          <cell r="BG300">
            <v>0.20106280000000001</v>
          </cell>
          <cell r="BH300">
            <v>0.20159730000000001</v>
          </cell>
          <cell r="BI300">
            <v>0.20219129999999999</v>
          </cell>
          <cell r="BJ300">
            <v>0.2023249</v>
          </cell>
          <cell r="BK300">
            <v>0.20245850000000001</v>
          </cell>
        </row>
        <row r="301">
          <cell r="AK301">
            <v>51775</v>
          </cell>
          <cell r="AL301">
            <v>0.1087357</v>
          </cell>
          <cell r="AM301">
            <v>9.5615119999999998E-2</v>
          </cell>
          <cell r="AN301">
            <v>9.5615119999999998E-2</v>
          </cell>
          <cell r="AO301">
            <v>0.12561510000000001</v>
          </cell>
          <cell r="AP301">
            <v>0.13561509999999999</v>
          </cell>
          <cell r="AQ301">
            <v>0.2056151</v>
          </cell>
          <cell r="AR301">
            <v>0.2056151</v>
          </cell>
          <cell r="AS301">
            <v>0.2056151</v>
          </cell>
          <cell r="AT301">
            <v>0.1799434</v>
          </cell>
          <cell r="AU301">
            <v>0.18101239999999999</v>
          </cell>
          <cell r="AV301">
            <v>0.1816064</v>
          </cell>
          <cell r="AW301">
            <v>0.18174000000000001</v>
          </cell>
          <cell r="AX301">
            <v>0.1818736</v>
          </cell>
          <cell r="AY301">
            <v>0.1818736</v>
          </cell>
          <cell r="AZ301">
            <v>0.1818736</v>
          </cell>
          <cell r="BA301">
            <v>0.1818736</v>
          </cell>
          <cell r="BB301">
            <v>0.1087357</v>
          </cell>
          <cell r="BC301">
            <v>9.5615119999999998E-2</v>
          </cell>
          <cell r="BD301">
            <v>9.5615119999999998E-2</v>
          </cell>
          <cell r="BE301">
            <v>0.12561510000000001</v>
          </cell>
          <cell r="BF301">
            <v>0.13561509999999999</v>
          </cell>
          <cell r="BG301">
            <v>0.1799434</v>
          </cell>
          <cell r="BH301">
            <v>0.18101239999999999</v>
          </cell>
          <cell r="BI301">
            <v>0.1816064</v>
          </cell>
          <cell r="BJ301">
            <v>0.18174000000000001</v>
          </cell>
          <cell r="BK301">
            <v>0.1818736</v>
          </cell>
        </row>
        <row r="302">
          <cell r="AK302">
            <v>51806</v>
          </cell>
          <cell r="AL302">
            <v>0.11015469999999999</v>
          </cell>
          <cell r="AM302">
            <v>9.7306740000000003E-2</v>
          </cell>
          <cell r="AN302">
            <v>9.7306740000000003E-2</v>
          </cell>
          <cell r="AO302">
            <v>0.12730669999999999</v>
          </cell>
          <cell r="AP302">
            <v>0.1373067</v>
          </cell>
          <cell r="AQ302">
            <v>0.20730670000000001</v>
          </cell>
          <cell r="AR302">
            <v>0.20730670000000001</v>
          </cell>
          <cell r="AS302">
            <v>0.20730670000000001</v>
          </cell>
          <cell r="AT302">
            <v>0.14954609999999999</v>
          </cell>
          <cell r="AU302">
            <v>0.15008070000000001</v>
          </cell>
          <cell r="AV302">
            <v>0.15067459999999999</v>
          </cell>
          <cell r="AW302">
            <v>0.1508082</v>
          </cell>
          <cell r="AX302">
            <v>0.15094189999999999</v>
          </cell>
          <cell r="AY302">
            <v>0.15094189999999999</v>
          </cell>
          <cell r="AZ302">
            <v>0.15094189999999999</v>
          </cell>
          <cell r="BA302">
            <v>0.15094189999999999</v>
          </cell>
          <cell r="BB302">
            <v>0.11015469999999999</v>
          </cell>
          <cell r="BC302">
            <v>9.7306740000000003E-2</v>
          </cell>
          <cell r="BD302">
            <v>9.7306740000000003E-2</v>
          </cell>
          <cell r="BE302">
            <v>0.12730669999999999</v>
          </cell>
          <cell r="BF302">
            <v>0.1373067</v>
          </cell>
          <cell r="BG302">
            <v>0.14954609999999999</v>
          </cell>
          <cell r="BH302">
            <v>0.15008070000000001</v>
          </cell>
          <cell r="BI302">
            <v>0.15067459999999999</v>
          </cell>
          <cell r="BJ302">
            <v>0.1508082</v>
          </cell>
          <cell r="BK302">
            <v>0.15094189999999999</v>
          </cell>
        </row>
        <row r="303">
          <cell r="AK303">
            <v>51836</v>
          </cell>
          <cell r="AL303">
            <v>0.11621239999999999</v>
          </cell>
          <cell r="AM303">
            <v>9.9933049999999995E-2</v>
          </cell>
          <cell r="AN303">
            <v>9.9933049999999995E-2</v>
          </cell>
          <cell r="AO303">
            <v>0.12993299999999999</v>
          </cell>
          <cell r="AP303">
            <v>0.139933</v>
          </cell>
          <cell r="AQ303">
            <v>0.20993310000000001</v>
          </cell>
          <cell r="AR303">
            <v>0.20993310000000001</v>
          </cell>
          <cell r="AS303">
            <v>0.20993310000000001</v>
          </cell>
          <cell r="AT303">
            <v>0.1160028</v>
          </cell>
          <cell r="AU303">
            <v>0.1165373</v>
          </cell>
          <cell r="AV303">
            <v>0.1171312</v>
          </cell>
          <cell r="AW303">
            <v>0.11726490000000001</v>
          </cell>
          <cell r="AX303">
            <v>0.1173985</v>
          </cell>
          <cell r="AY303">
            <v>0.1173985</v>
          </cell>
          <cell r="AZ303">
            <v>0.1173985</v>
          </cell>
          <cell r="BA303">
            <v>0.1173985</v>
          </cell>
          <cell r="BB303">
            <v>0.11621239999999999</v>
          </cell>
          <cell r="BC303">
            <v>9.9933049999999995E-2</v>
          </cell>
          <cell r="BD303">
            <v>9.9933049999999995E-2</v>
          </cell>
          <cell r="BE303">
            <v>0.12993299999999999</v>
          </cell>
          <cell r="BF303">
            <v>0.139933</v>
          </cell>
          <cell r="BG303">
            <v>0.1160028</v>
          </cell>
          <cell r="BH303">
            <v>0.1165373</v>
          </cell>
          <cell r="BI303">
            <v>0.1171312</v>
          </cell>
          <cell r="BJ303">
            <v>0.11726490000000001</v>
          </cell>
          <cell r="BK303">
            <v>0.1173985</v>
          </cell>
        </row>
        <row r="304">
          <cell r="AK304">
            <v>51867</v>
          </cell>
          <cell r="AL304">
            <v>0.13248969999999999</v>
          </cell>
          <cell r="AM304">
            <v>0.1096686</v>
          </cell>
          <cell r="AN304">
            <v>9.9668610000000005E-2</v>
          </cell>
          <cell r="AO304">
            <v>9.7168599999999994E-2</v>
          </cell>
          <cell r="AP304">
            <v>0.1071686</v>
          </cell>
          <cell r="AQ304">
            <v>0.1671686</v>
          </cell>
          <cell r="AR304">
            <v>0.1671686</v>
          </cell>
          <cell r="AS304">
            <v>0.1671686</v>
          </cell>
          <cell r="AT304">
            <v>0.12978880000000001</v>
          </cell>
          <cell r="AU304">
            <v>0.13032340000000001</v>
          </cell>
          <cell r="AV304">
            <v>0.13091729999999999</v>
          </cell>
          <cell r="AW304">
            <v>0.1310509</v>
          </cell>
          <cell r="AX304">
            <v>0.13118460000000001</v>
          </cell>
          <cell r="AY304">
            <v>0.13118460000000001</v>
          </cell>
          <cell r="AZ304">
            <v>0.13118460000000001</v>
          </cell>
          <cell r="BA304">
            <v>0.13118460000000001</v>
          </cell>
          <cell r="BB304">
            <v>0.13248969999999999</v>
          </cell>
          <cell r="BC304">
            <v>0.1096686</v>
          </cell>
          <cell r="BD304">
            <v>9.9668610000000005E-2</v>
          </cell>
          <cell r="BE304">
            <v>9.7168599999999994E-2</v>
          </cell>
          <cell r="BF304">
            <v>0.1071686</v>
          </cell>
          <cell r="BG304">
            <v>0.12978880000000001</v>
          </cell>
          <cell r="BH304">
            <v>0.13032340000000001</v>
          </cell>
          <cell r="BI304">
            <v>0.13091729999999999</v>
          </cell>
          <cell r="BJ304">
            <v>0.1310509</v>
          </cell>
          <cell r="BK304">
            <v>0.13118460000000001</v>
          </cell>
        </row>
        <row r="305">
          <cell r="AK305">
            <v>51898</v>
          </cell>
          <cell r="AL305">
            <v>0.13103090000000001</v>
          </cell>
          <cell r="AM305">
            <v>0.10823339999999999</v>
          </cell>
          <cell r="AN305">
            <v>9.8233360000000006E-2</v>
          </cell>
          <cell r="AO305">
            <v>9.5733360000000003E-2</v>
          </cell>
          <cell r="AP305">
            <v>0.10573340000000001</v>
          </cell>
          <cell r="AQ305">
            <v>0.1657334</v>
          </cell>
          <cell r="AR305">
            <v>0.1657334</v>
          </cell>
          <cell r="AS305">
            <v>0.1657334</v>
          </cell>
          <cell r="AT305">
            <v>0.1294266</v>
          </cell>
          <cell r="AU305">
            <v>0.1299612</v>
          </cell>
          <cell r="AV305">
            <v>0.13055510000000001</v>
          </cell>
          <cell r="AW305">
            <v>0.13068869999999999</v>
          </cell>
          <cell r="AX305">
            <v>0.13082240000000001</v>
          </cell>
          <cell r="AY305">
            <v>0.13082240000000001</v>
          </cell>
          <cell r="AZ305">
            <v>0.13082240000000001</v>
          </cell>
          <cell r="BA305">
            <v>0.13082240000000001</v>
          </cell>
          <cell r="BB305">
            <v>0.13103090000000001</v>
          </cell>
          <cell r="BC305">
            <v>0.10823339999999999</v>
          </cell>
          <cell r="BD305">
            <v>9.8233360000000006E-2</v>
          </cell>
          <cell r="BE305">
            <v>9.5733360000000003E-2</v>
          </cell>
          <cell r="BF305">
            <v>0.10573340000000001</v>
          </cell>
          <cell r="BG305">
            <v>0.1294266</v>
          </cell>
          <cell r="BH305">
            <v>0.1299612</v>
          </cell>
          <cell r="BI305">
            <v>0.13055510000000001</v>
          </cell>
          <cell r="BJ305">
            <v>0.13068869999999999</v>
          </cell>
          <cell r="BK305">
            <v>0.13082240000000001</v>
          </cell>
        </row>
        <row r="306">
          <cell r="AK306">
            <v>51926</v>
          </cell>
          <cell r="AL306">
            <v>0.1295839</v>
          </cell>
          <cell r="AM306">
            <v>0.1068042</v>
          </cell>
          <cell r="AN306">
            <v>9.6804189999999998E-2</v>
          </cell>
          <cell r="AO306">
            <v>9.4304200000000005E-2</v>
          </cell>
          <cell r="AP306">
            <v>0.1043042</v>
          </cell>
          <cell r="AQ306">
            <v>0.17430419999999999</v>
          </cell>
          <cell r="AR306">
            <v>0.17430419999999999</v>
          </cell>
          <cell r="AS306">
            <v>0.17430419999999999</v>
          </cell>
          <cell r="AT306">
            <v>0.1169216</v>
          </cell>
          <cell r="AU306">
            <v>0.1174562</v>
          </cell>
          <cell r="AV306">
            <v>0.11805010000000001</v>
          </cell>
          <cell r="AW306">
            <v>0.1181837</v>
          </cell>
          <cell r="AX306">
            <v>0.1183174</v>
          </cell>
          <cell r="AY306">
            <v>0.1183174</v>
          </cell>
          <cell r="AZ306">
            <v>0.1183174</v>
          </cell>
          <cell r="BA306">
            <v>0.1183174</v>
          </cell>
          <cell r="BB306">
            <v>0.1295839</v>
          </cell>
          <cell r="BC306">
            <v>0.1068042</v>
          </cell>
          <cell r="BD306">
            <v>9.6804189999999998E-2</v>
          </cell>
          <cell r="BE306">
            <v>9.4304200000000005E-2</v>
          </cell>
          <cell r="BF306">
            <v>0.1043042</v>
          </cell>
          <cell r="BG306">
            <v>0.1169216</v>
          </cell>
          <cell r="BH306">
            <v>0.1174562</v>
          </cell>
          <cell r="BI306">
            <v>0.11805010000000001</v>
          </cell>
          <cell r="BJ306">
            <v>0.1181837</v>
          </cell>
          <cell r="BK306">
            <v>0.1183174</v>
          </cell>
        </row>
        <row r="307">
          <cell r="AK307">
            <v>51957</v>
          </cell>
          <cell r="AL307">
            <v>0.12457550000000001</v>
          </cell>
          <cell r="AM307">
            <v>0.1016841</v>
          </cell>
          <cell r="AN307">
            <v>9.1684119999999994E-2</v>
          </cell>
          <cell r="AO307">
            <v>9.1684119999999994E-2</v>
          </cell>
          <cell r="AP307">
            <v>0.1016841</v>
          </cell>
          <cell r="AQ307">
            <v>0.17168410000000001</v>
          </cell>
          <cell r="AR307">
            <v>0.17168410000000001</v>
          </cell>
          <cell r="AS307">
            <v>0.17168410000000001</v>
          </cell>
          <cell r="AT307">
            <v>0.1280819</v>
          </cell>
          <cell r="AU307">
            <v>0.12861649999999999</v>
          </cell>
          <cell r="AV307">
            <v>0.1292104</v>
          </cell>
          <cell r="AW307">
            <v>0.12934399999999999</v>
          </cell>
          <cell r="AX307">
            <v>0.1294776</v>
          </cell>
          <cell r="AY307">
            <v>0.1294776</v>
          </cell>
          <cell r="AZ307">
            <v>0.1294776</v>
          </cell>
          <cell r="BA307">
            <v>0.1294776</v>
          </cell>
          <cell r="BB307">
            <v>0.12457550000000001</v>
          </cell>
          <cell r="BC307">
            <v>0.1016841</v>
          </cell>
          <cell r="BD307">
            <v>9.1684119999999994E-2</v>
          </cell>
          <cell r="BE307">
            <v>9.1684119999999994E-2</v>
          </cell>
          <cell r="BF307">
            <v>0.1016841</v>
          </cell>
          <cell r="BG307">
            <v>0.1280819</v>
          </cell>
          <cell r="BH307">
            <v>0.12861649999999999</v>
          </cell>
          <cell r="BI307">
            <v>0.1292104</v>
          </cell>
          <cell r="BJ307">
            <v>0.12934399999999999</v>
          </cell>
          <cell r="BK307">
            <v>0.1294776</v>
          </cell>
        </row>
        <row r="308">
          <cell r="AK308">
            <v>51987</v>
          </cell>
          <cell r="AL308">
            <v>0.1185103</v>
          </cell>
          <cell r="AM308">
            <v>9.5454670000000005E-2</v>
          </cell>
          <cell r="AN308">
            <v>8.5454669999999996E-2</v>
          </cell>
          <cell r="AO308">
            <v>8.5454669999999996E-2</v>
          </cell>
          <cell r="AP308">
            <v>9.5454670000000005E-2</v>
          </cell>
          <cell r="AQ308">
            <v>0.1554547</v>
          </cell>
          <cell r="AR308">
            <v>0.1554547</v>
          </cell>
          <cell r="AS308">
            <v>0.1554547</v>
          </cell>
          <cell r="AT308">
            <v>0.17627770000000001</v>
          </cell>
          <cell r="AU308">
            <v>0.1768122</v>
          </cell>
          <cell r="AV308">
            <v>0.17740610000000001</v>
          </cell>
          <cell r="AW308">
            <v>0.1775398</v>
          </cell>
          <cell r="AX308">
            <v>0.17767340000000001</v>
          </cell>
          <cell r="AY308">
            <v>0.17767340000000001</v>
          </cell>
          <cell r="AZ308">
            <v>0.17767340000000001</v>
          </cell>
          <cell r="BA308">
            <v>0.17767340000000001</v>
          </cell>
          <cell r="BB308">
            <v>0.1185103</v>
          </cell>
          <cell r="BC308">
            <v>9.5454670000000005E-2</v>
          </cell>
          <cell r="BD308">
            <v>8.5454669999999996E-2</v>
          </cell>
          <cell r="BE308">
            <v>8.5454669999999996E-2</v>
          </cell>
          <cell r="BF308">
            <v>9.5454670000000005E-2</v>
          </cell>
          <cell r="BG308">
            <v>0.17627770000000001</v>
          </cell>
          <cell r="BH308">
            <v>0.1768122</v>
          </cell>
          <cell r="BI308">
            <v>0.17740610000000001</v>
          </cell>
          <cell r="BJ308">
            <v>0.1775398</v>
          </cell>
          <cell r="BK308">
            <v>0.17767340000000001</v>
          </cell>
        </row>
        <row r="309">
          <cell r="AK309">
            <v>52018</v>
          </cell>
          <cell r="AL309">
            <v>0.1222034</v>
          </cell>
          <cell r="AM309">
            <v>9.9368109999999996E-2</v>
          </cell>
          <cell r="AN309">
            <v>8.9368110000000001E-2</v>
          </cell>
          <cell r="AO309">
            <v>8.9368110000000001E-2</v>
          </cell>
          <cell r="AP309">
            <v>9.9368109999999996E-2</v>
          </cell>
          <cell r="AQ309">
            <v>0.16936809999999999</v>
          </cell>
          <cell r="AR309">
            <v>0.16936809999999999</v>
          </cell>
          <cell r="AS309">
            <v>0.16936809999999999</v>
          </cell>
          <cell r="AT309">
            <v>0.19098770000000001</v>
          </cell>
          <cell r="AU309">
            <v>0.19152230000000001</v>
          </cell>
          <cell r="AV309">
            <v>0.19211619999999999</v>
          </cell>
          <cell r="AW309">
            <v>0.1922498</v>
          </cell>
          <cell r="AX309">
            <v>0.19238350000000001</v>
          </cell>
          <cell r="AY309">
            <v>0.19238350000000001</v>
          </cell>
          <cell r="AZ309">
            <v>0.19238350000000001</v>
          </cell>
          <cell r="BA309">
            <v>0.19238350000000001</v>
          </cell>
          <cell r="BB309">
            <v>0.1222034</v>
          </cell>
          <cell r="BC309">
            <v>9.9368109999999996E-2</v>
          </cell>
          <cell r="BD309">
            <v>8.9368110000000001E-2</v>
          </cell>
          <cell r="BE309">
            <v>8.9368110000000001E-2</v>
          </cell>
          <cell r="BF309">
            <v>9.9368109999999996E-2</v>
          </cell>
          <cell r="BG309">
            <v>0.19098770000000001</v>
          </cell>
          <cell r="BH309">
            <v>0.19152230000000001</v>
          </cell>
          <cell r="BI309">
            <v>0.19211619999999999</v>
          </cell>
          <cell r="BJ309">
            <v>0.1922498</v>
          </cell>
          <cell r="BK309">
            <v>0.19238350000000001</v>
          </cell>
        </row>
        <row r="310">
          <cell r="AK310">
            <v>52048</v>
          </cell>
          <cell r="AL310">
            <v>0.135819</v>
          </cell>
          <cell r="AM310">
            <v>0.1135501</v>
          </cell>
          <cell r="AN310">
            <v>0.1035502</v>
          </cell>
          <cell r="AO310">
            <v>0.1035502</v>
          </cell>
          <cell r="AP310">
            <v>0.1235501</v>
          </cell>
          <cell r="AQ310">
            <v>0.19355020000000001</v>
          </cell>
          <cell r="AR310">
            <v>0.19355020000000001</v>
          </cell>
          <cell r="AS310">
            <v>0.19355020000000001</v>
          </cell>
          <cell r="AT310">
            <v>0.1777329</v>
          </cell>
          <cell r="AU310">
            <v>0.1782675</v>
          </cell>
          <cell r="AV310">
            <v>0.1788614</v>
          </cell>
          <cell r="AW310">
            <v>0.17899499999999999</v>
          </cell>
          <cell r="AX310">
            <v>0.1791287</v>
          </cell>
          <cell r="AY310">
            <v>0.1791287</v>
          </cell>
          <cell r="AZ310">
            <v>0.1791287</v>
          </cell>
          <cell r="BA310">
            <v>0.1791287</v>
          </cell>
          <cell r="BB310">
            <v>0.135819</v>
          </cell>
          <cell r="BC310">
            <v>0.1135501</v>
          </cell>
          <cell r="BD310">
            <v>0.1035502</v>
          </cell>
          <cell r="BE310">
            <v>0.1035502</v>
          </cell>
          <cell r="BF310">
            <v>0.1235501</v>
          </cell>
          <cell r="BG310">
            <v>0.1777329</v>
          </cell>
          <cell r="BH310">
            <v>0.1782675</v>
          </cell>
          <cell r="BI310">
            <v>0.1788614</v>
          </cell>
          <cell r="BJ310">
            <v>0.17899499999999999</v>
          </cell>
          <cell r="BK310">
            <v>0.1791287</v>
          </cell>
        </row>
        <row r="311">
          <cell r="AK311">
            <v>52079</v>
          </cell>
          <cell r="AL311">
            <v>0.1343715</v>
          </cell>
          <cell r="AM311">
            <v>0.1121245</v>
          </cell>
          <cell r="AN311">
            <v>8.212448E-2</v>
          </cell>
          <cell r="AO311">
            <v>8.212448E-2</v>
          </cell>
          <cell r="AP311">
            <v>0.10212450000000001</v>
          </cell>
          <cell r="AQ311">
            <v>0.17212450000000001</v>
          </cell>
          <cell r="AR311">
            <v>0.17212450000000001</v>
          </cell>
          <cell r="AS311">
            <v>0.17212450000000001</v>
          </cell>
          <cell r="AT311">
            <v>0.17606369999999999</v>
          </cell>
          <cell r="AU311">
            <v>0.17659830000000001</v>
          </cell>
          <cell r="AV311">
            <v>0.17719219999999999</v>
          </cell>
          <cell r="AW311">
            <v>0.17732590000000001</v>
          </cell>
          <cell r="AX311">
            <v>0.17745949999999999</v>
          </cell>
          <cell r="AY311">
            <v>0.17745949999999999</v>
          </cell>
          <cell r="AZ311">
            <v>0.17745949999999999</v>
          </cell>
          <cell r="BA311">
            <v>0.17745949999999999</v>
          </cell>
          <cell r="BB311">
            <v>0.1343715</v>
          </cell>
          <cell r="BC311">
            <v>0.1121245</v>
          </cell>
          <cell r="BD311">
            <v>8.212448E-2</v>
          </cell>
          <cell r="BE311">
            <v>8.212448E-2</v>
          </cell>
          <cell r="BF311">
            <v>0.10212450000000001</v>
          </cell>
          <cell r="BG311">
            <v>0.17606369999999999</v>
          </cell>
          <cell r="BH311">
            <v>0.17659830000000001</v>
          </cell>
          <cell r="BI311">
            <v>0.17719219999999999</v>
          </cell>
          <cell r="BJ311">
            <v>0.17732590000000001</v>
          </cell>
          <cell r="BK311">
            <v>0.17745949999999999</v>
          </cell>
        </row>
        <row r="312">
          <cell r="AK312">
            <v>52110</v>
          </cell>
          <cell r="AL312">
            <v>0.11704580000000001</v>
          </cell>
          <cell r="AM312">
            <v>0.1006388</v>
          </cell>
          <cell r="AN312">
            <v>7.0638839999999994E-2</v>
          </cell>
          <cell r="AO312">
            <v>7.0638839999999994E-2</v>
          </cell>
          <cell r="AP312">
            <v>8.0638849999999998E-2</v>
          </cell>
          <cell r="AQ312">
            <v>0.17063880000000001</v>
          </cell>
          <cell r="AR312">
            <v>0.17063880000000001</v>
          </cell>
          <cell r="AS312">
            <v>0.17063880000000001</v>
          </cell>
          <cell r="AT312">
            <v>0.20106280000000001</v>
          </cell>
          <cell r="AU312">
            <v>0.20159730000000001</v>
          </cell>
          <cell r="AV312">
            <v>0.20219129999999999</v>
          </cell>
          <cell r="AW312">
            <v>0.2023249</v>
          </cell>
          <cell r="AX312">
            <v>0.20245850000000001</v>
          </cell>
          <cell r="AY312">
            <v>0.20245850000000001</v>
          </cell>
          <cell r="AZ312">
            <v>0.20245850000000001</v>
          </cell>
          <cell r="BA312">
            <v>0.20245850000000001</v>
          </cell>
          <cell r="BB312">
            <v>0.11704580000000001</v>
          </cell>
          <cell r="BC312">
            <v>0.1006388</v>
          </cell>
          <cell r="BD312">
            <v>7.0638839999999994E-2</v>
          </cell>
          <cell r="BE312">
            <v>7.0638839999999994E-2</v>
          </cell>
          <cell r="BF312">
            <v>8.0638849999999998E-2</v>
          </cell>
          <cell r="BG312">
            <v>0.20106280000000001</v>
          </cell>
          <cell r="BH312">
            <v>0.20159730000000001</v>
          </cell>
          <cell r="BI312">
            <v>0.20219129999999999</v>
          </cell>
          <cell r="BJ312">
            <v>0.2023249</v>
          </cell>
          <cell r="BK312">
            <v>0.20245850000000001</v>
          </cell>
        </row>
        <row r="313">
          <cell r="AK313">
            <v>52140</v>
          </cell>
          <cell r="AL313">
            <v>0.1087357</v>
          </cell>
          <cell r="AM313">
            <v>9.5615119999999998E-2</v>
          </cell>
          <cell r="AN313">
            <v>9.5615119999999998E-2</v>
          </cell>
          <cell r="AO313">
            <v>0.12561510000000001</v>
          </cell>
          <cell r="AP313">
            <v>0.13561509999999999</v>
          </cell>
          <cell r="AQ313">
            <v>0.2056151</v>
          </cell>
          <cell r="AR313">
            <v>0.2056151</v>
          </cell>
          <cell r="AS313">
            <v>0.2056151</v>
          </cell>
          <cell r="AT313">
            <v>0.1799434</v>
          </cell>
          <cell r="AU313">
            <v>0.18101239999999999</v>
          </cell>
          <cell r="AV313">
            <v>0.1816064</v>
          </cell>
          <cell r="AW313">
            <v>0.18174000000000001</v>
          </cell>
          <cell r="AX313">
            <v>0.1818736</v>
          </cell>
          <cell r="AY313">
            <v>0.1818736</v>
          </cell>
          <cell r="AZ313">
            <v>0.1818736</v>
          </cell>
          <cell r="BA313">
            <v>0.1818736</v>
          </cell>
          <cell r="BB313">
            <v>0.1087357</v>
          </cell>
          <cell r="BC313">
            <v>9.5615119999999998E-2</v>
          </cell>
          <cell r="BD313">
            <v>9.5615119999999998E-2</v>
          </cell>
          <cell r="BE313">
            <v>0.12561510000000001</v>
          </cell>
          <cell r="BF313">
            <v>0.13561509999999999</v>
          </cell>
          <cell r="BG313">
            <v>0.1799434</v>
          </cell>
          <cell r="BH313">
            <v>0.18101239999999999</v>
          </cell>
          <cell r="BI313">
            <v>0.1816064</v>
          </cell>
          <cell r="BJ313">
            <v>0.18174000000000001</v>
          </cell>
          <cell r="BK313">
            <v>0.1818736</v>
          </cell>
        </row>
        <row r="314">
          <cell r="AK314">
            <v>52171</v>
          </cell>
          <cell r="AL314">
            <v>0.11015469999999999</v>
          </cell>
          <cell r="AM314">
            <v>9.7306740000000003E-2</v>
          </cell>
          <cell r="AN314">
            <v>9.7306740000000003E-2</v>
          </cell>
          <cell r="AO314">
            <v>0.12730669999999999</v>
          </cell>
          <cell r="AP314">
            <v>0.1373067</v>
          </cell>
          <cell r="AQ314">
            <v>0.20730670000000001</v>
          </cell>
          <cell r="AR314">
            <v>0.20730670000000001</v>
          </cell>
          <cell r="AS314">
            <v>0.20730670000000001</v>
          </cell>
          <cell r="AT314">
            <v>0.14954609999999999</v>
          </cell>
          <cell r="AU314">
            <v>0.15008070000000001</v>
          </cell>
          <cell r="AV314">
            <v>0.15067459999999999</v>
          </cell>
          <cell r="AW314">
            <v>0.1508082</v>
          </cell>
          <cell r="AX314">
            <v>0.15094189999999999</v>
          </cell>
          <cell r="AY314">
            <v>0.15094189999999999</v>
          </cell>
          <cell r="AZ314">
            <v>0.15094189999999999</v>
          </cell>
          <cell r="BA314">
            <v>0.15094189999999999</v>
          </cell>
          <cell r="BB314">
            <v>0.11015469999999999</v>
          </cell>
          <cell r="BC314">
            <v>9.7306740000000003E-2</v>
          </cell>
          <cell r="BD314">
            <v>9.7306740000000003E-2</v>
          </cell>
          <cell r="BE314">
            <v>0.12730669999999999</v>
          </cell>
          <cell r="BF314">
            <v>0.1373067</v>
          </cell>
          <cell r="BG314">
            <v>0.14954609999999999</v>
          </cell>
          <cell r="BH314">
            <v>0.15008070000000001</v>
          </cell>
          <cell r="BI314">
            <v>0.15067459999999999</v>
          </cell>
          <cell r="BJ314">
            <v>0.1508082</v>
          </cell>
          <cell r="BK314">
            <v>0.15094189999999999</v>
          </cell>
        </row>
        <row r="315">
          <cell r="AK315">
            <v>52201</v>
          </cell>
          <cell r="AL315">
            <v>0.11621239999999999</v>
          </cell>
          <cell r="AM315">
            <v>9.9933049999999995E-2</v>
          </cell>
          <cell r="AN315">
            <v>9.9933049999999995E-2</v>
          </cell>
          <cell r="AO315">
            <v>0.12993299999999999</v>
          </cell>
          <cell r="AP315">
            <v>0.139933</v>
          </cell>
          <cell r="AQ315">
            <v>0.20993310000000001</v>
          </cell>
          <cell r="AR315">
            <v>0.20993310000000001</v>
          </cell>
          <cell r="AS315">
            <v>0.20993310000000001</v>
          </cell>
          <cell r="AT315">
            <v>0.1160028</v>
          </cell>
          <cell r="AU315">
            <v>0.1165373</v>
          </cell>
          <cell r="AV315">
            <v>0.1171312</v>
          </cell>
          <cell r="AW315">
            <v>0.11726490000000001</v>
          </cell>
          <cell r="AX315">
            <v>0.1173985</v>
          </cell>
          <cell r="AY315">
            <v>0.1173985</v>
          </cell>
          <cell r="AZ315">
            <v>0.1173985</v>
          </cell>
          <cell r="BA315">
            <v>0.1173985</v>
          </cell>
          <cell r="BB315">
            <v>0.11621239999999999</v>
          </cell>
          <cell r="BC315">
            <v>9.9933049999999995E-2</v>
          </cell>
          <cell r="BD315">
            <v>9.9933049999999995E-2</v>
          </cell>
          <cell r="BE315">
            <v>0.12993299999999999</v>
          </cell>
          <cell r="BF315">
            <v>0.139933</v>
          </cell>
          <cell r="BG315">
            <v>0.1160028</v>
          </cell>
          <cell r="BH315">
            <v>0.1165373</v>
          </cell>
          <cell r="BI315">
            <v>0.1171312</v>
          </cell>
          <cell r="BJ315">
            <v>0.11726490000000001</v>
          </cell>
          <cell r="BK315">
            <v>0.1173985</v>
          </cell>
        </row>
      </sheetData>
      <sheetData sheetId="10"/>
      <sheetData sheetId="11">
        <row r="6">
          <cell r="A6" t="str">
            <v>Barnett Pile</v>
          </cell>
          <cell r="B6" t="str">
            <v>Unit</v>
          </cell>
          <cell r="C6" t="str">
            <v>Plant</v>
          </cell>
          <cell r="D6" t="str">
            <v>Unit</v>
          </cell>
          <cell r="E6">
            <v>2020</v>
          </cell>
          <cell r="F6">
            <v>2021</v>
          </cell>
          <cell r="G6">
            <v>2022</v>
          </cell>
          <cell r="H6">
            <v>2023</v>
          </cell>
          <cell r="I6">
            <v>2024</v>
          </cell>
          <cell r="J6">
            <v>2025</v>
          </cell>
          <cell r="K6">
            <v>2026</v>
          </cell>
          <cell r="L6">
            <v>2027</v>
          </cell>
          <cell r="M6">
            <v>2028</v>
          </cell>
          <cell r="N6">
            <v>2029</v>
          </cell>
          <cell r="O6">
            <v>2030</v>
          </cell>
          <cell r="P6">
            <v>2031</v>
          </cell>
          <cell r="Q6">
            <v>2032</v>
          </cell>
          <cell r="R6">
            <v>2033</v>
          </cell>
          <cell r="S6">
            <v>2034</v>
          </cell>
          <cell r="T6">
            <v>2035</v>
          </cell>
          <cell r="U6">
            <v>2036</v>
          </cell>
          <cell r="V6">
            <v>2037</v>
          </cell>
          <cell r="W6">
            <v>2038</v>
          </cell>
          <cell r="X6">
            <v>2039</v>
          </cell>
          <cell r="Y6">
            <v>2040</v>
          </cell>
          <cell r="Z6">
            <v>2041</v>
          </cell>
          <cell r="AA6">
            <v>2042</v>
          </cell>
          <cell r="AB6">
            <v>2043</v>
          </cell>
          <cell r="AC6">
            <v>2044</v>
          </cell>
          <cell r="AD6">
            <v>2045</v>
          </cell>
          <cell r="AE6">
            <v>2046</v>
          </cell>
          <cell r="AF6">
            <v>2047</v>
          </cell>
          <cell r="AM6" t="str">
            <v>Barnett Pile</v>
          </cell>
          <cell r="AN6" t="str">
            <v>Unit</v>
          </cell>
          <cell r="AO6" t="str">
            <v>Plant</v>
          </cell>
          <cell r="AP6" t="str">
            <v>Unit</v>
          </cell>
          <cell r="AQ6">
            <v>2020</v>
          </cell>
          <cell r="AR6">
            <v>2021</v>
          </cell>
          <cell r="AS6">
            <v>2022</v>
          </cell>
          <cell r="AT6">
            <v>2023</v>
          </cell>
          <cell r="AU6">
            <v>2024</v>
          </cell>
          <cell r="AV6">
            <v>2025</v>
          </cell>
          <cell r="AW6">
            <v>2026</v>
          </cell>
          <cell r="AX6">
            <v>2027</v>
          </cell>
          <cell r="AY6">
            <v>2028</v>
          </cell>
          <cell r="AZ6">
            <v>2029</v>
          </cell>
          <cell r="BA6">
            <v>2030</v>
          </cell>
          <cell r="BB6">
            <v>2031</v>
          </cell>
          <cell r="BC6">
            <v>2032</v>
          </cell>
          <cell r="BD6">
            <v>2033</v>
          </cell>
          <cell r="BE6">
            <v>2034</v>
          </cell>
          <cell r="BF6">
            <v>2035</v>
          </cell>
          <cell r="BG6">
            <v>2036</v>
          </cell>
          <cell r="BH6">
            <v>2037</v>
          </cell>
          <cell r="BI6">
            <v>2038</v>
          </cell>
          <cell r="BJ6">
            <v>2039</v>
          </cell>
          <cell r="BK6">
            <v>2040</v>
          </cell>
          <cell r="BL6">
            <v>2041</v>
          </cell>
          <cell r="BM6">
            <v>2042</v>
          </cell>
          <cell r="BN6">
            <v>2043</v>
          </cell>
          <cell r="BO6">
            <v>2044</v>
          </cell>
          <cell r="BP6">
            <v>2045</v>
          </cell>
          <cell r="BQ6">
            <v>2046</v>
          </cell>
          <cell r="BR6">
            <v>2047</v>
          </cell>
        </row>
        <row r="7">
          <cell r="A7" t="str">
            <v>AMOS 1</v>
          </cell>
          <cell r="B7" t="str">
            <v>Amos 1</v>
          </cell>
          <cell r="C7" t="str">
            <v>Amos</v>
          </cell>
          <cell r="D7" t="str">
            <v>Amos1</v>
          </cell>
          <cell r="E7">
            <v>2.14825</v>
          </cell>
          <cell r="F7">
            <v>2.1190833333333345</v>
          </cell>
          <cell r="G7">
            <v>1.9977500000000001</v>
          </cell>
          <cell r="H7">
            <v>1.9600833333333332</v>
          </cell>
          <cell r="I7">
            <v>2.0062500000000001</v>
          </cell>
          <cell r="J7">
            <v>2.0749166666666663</v>
          </cell>
          <cell r="K7">
            <v>2.1089166666666661</v>
          </cell>
          <cell r="L7">
            <v>2.2055000000000002</v>
          </cell>
          <cell r="M7">
            <v>2.2852500000000004</v>
          </cell>
          <cell r="N7">
            <v>2.4390000000000001</v>
          </cell>
          <cell r="O7">
            <v>2.5563333333333338</v>
          </cell>
          <cell r="P7">
            <v>2.7354230884932438</v>
          </cell>
          <cell r="Q7">
            <v>2.8849027339889868</v>
          </cell>
          <cell r="R7">
            <v>3.0930966416254098</v>
          </cell>
          <cell r="S7">
            <v>3.1178091508878909</v>
          </cell>
          <cell r="T7">
            <v>3.2397240594656238</v>
          </cell>
          <cell r="U7">
            <v>3.3094923461410342</v>
          </cell>
          <cell r="V7">
            <v>3.399454828838969</v>
          </cell>
          <cell r="W7">
            <v>3.4788065110044717</v>
          </cell>
          <cell r="X7">
            <v>3.5641419993517771</v>
          </cell>
          <cell r="Y7">
            <v>3.59641336110329</v>
          </cell>
          <cell r="Z7">
            <v>3.6291656456299175</v>
          </cell>
          <cell r="AA7">
            <v>3.684068780368619</v>
          </cell>
          <cell r="AB7">
            <v>3.7398285989835989</v>
          </cell>
          <cell r="AC7">
            <v>3.796459089691075</v>
          </cell>
          <cell r="AD7">
            <v>3.8539744834367928</v>
          </cell>
          <cell r="AE7">
            <v>3.9123892584238025</v>
          </cell>
          <cell r="AF7">
            <v>3.9717181447312622</v>
          </cell>
          <cell r="AM7" t="str">
            <v>AMOS 1</v>
          </cell>
          <cell r="AN7" t="str">
            <v>Amos 1</v>
          </cell>
          <cell r="AO7" t="str">
            <v>Amos</v>
          </cell>
          <cell r="AP7" t="str">
            <v>Amos1</v>
          </cell>
          <cell r="AQ7">
            <v>4.2683333333333318</v>
          </cell>
          <cell r="AR7">
            <v>4.7650000000000006</v>
          </cell>
          <cell r="AS7">
            <v>4.3800000000000008</v>
          </cell>
          <cell r="AT7">
            <v>4.2374999999999998</v>
          </cell>
          <cell r="AU7">
            <v>4.0925000000000002</v>
          </cell>
          <cell r="AV7">
            <v>4.0958333333333332</v>
          </cell>
          <cell r="AW7">
            <v>4.0949999999999998</v>
          </cell>
          <cell r="AX7">
            <v>4.0966666666666658</v>
          </cell>
          <cell r="AY7">
            <v>4.0958333333333332</v>
          </cell>
          <cell r="AZ7">
            <v>4.0949999999999998</v>
          </cell>
          <cell r="BA7">
            <v>4.0958333333333332</v>
          </cell>
          <cell r="BB7">
            <v>4.0200000000000005</v>
          </cell>
          <cell r="BC7">
            <v>4.0200000000000005</v>
          </cell>
          <cell r="BD7">
            <v>4.0200000000000005</v>
          </cell>
          <cell r="BE7">
            <v>4.0200000000000005</v>
          </cell>
          <cell r="BF7">
            <v>4.0200000000000005</v>
          </cell>
          <cell r="BG7">
            <v>4.0200000000000005</v>
          </cell>
          <cell r="BH7">
            <v>4.0200000000000005</v>
          </cell>
          <cell r="BI7">
            <v>4.0200000000000005</v>
          </cell>
          <cell r="BJ7">
            <v>4.0200000000000005</v>
          </cell>
          <cell r="BK7">
            <v>4.0200000000000005</v>
          </cell>
          <cell r="BL7">
            <v>4.0200000000000005</v>
          </cell>
          <cell r="BM7">
            <v>4.0200000000000005</v>
          </cell>
          <cell r="BN7">
            <v>4.0200000000000005</v>
          </cell>
          <cell r="BO7">
            <v>4.0200000000000005</v>
          </cell>
          <cell r="BP7">
            <v>4.0200000000000005</v>
          </cell>
          <cell r="BQ7">
            <v>4.0200000000000005</v>
          </cell>
          <cell r="BR7">
            <v>4.0200000000000005</v>
          </cell>
        </row>
        <row r="8">
          <cell r="A8" t="str">
            <v>AMOS 2</v>
          </cell>
          <cell r="B8" t="str">
            <v>Amos 2</v>
          </cell>
          <cell r="C8" t="str">
            <v>Amos</v>
          </cell>
          <cell r="D8" t="str">
            <v>Amos2</v>
          </cell>
          <cell r="E8">
            <v>2.14825</v>
          </cell>
          <cell r="F8">
            <v>2.1190833333333345</v>
          </cell>
          <cell r="G8">
            <v>1.9977500000000001</v>
          </cell>
          <cell r="H8">
            <v>1.9600833333333332</v>
          </cell>
          <cell r="I8">
            <v>2.0062500000000001</v>
          </cell>
          <cell r="J8">
            <v>2.0749166666666663</v>
          </cell>
          <cell r="K8">
            <v>2.1089166666666661</v>
          </cell>
          <cell r="L8">
            <v>2.2055000000000002</v>
          </cell>
          <cell r="M8">
            <v>2.2852500000000004</v>
          </cell>
          <cell r="N8">
            <v>2.4390000000000001</v>
          </cell>
          <cell r="O8">
            <v>2.5563333333333338</v>
          </cell>
          <cell r="P8">
            <v>2.7354230884932438</v>
          </cell>
          <cell r="Q8">
            <v>2.8849027339889868</v>
          </cell>
          <cell r="R8">
            <v>3.0930966416254098</v>
          </cell>
          <cell r="S8">
            <v>3.1178091508878909</v>
          </cell>
          <cell r="T8">
            <v>3.2397240594656238</v>
          </cell>
          <cell r="U8">
            <v>3.3094923461410342</v>
          </cell>
          <cell r="V8">
            <v>3.399454828838969</v>
          </cell>
          <cell r="W8">
            <v>3.4788065110044717</v>
          </cell>
          <cell r="X8">
            <v>3.5641419993517771</v>
          </cell>
          <cell r="Y8">
            <v>3.59641336110329</v>
          </cell>
          <cell r="Z8">
            <v>3.6291656456299175</v>
          </cell>
          <cell r="AA8">
            <v>3.684068780368619</v>
          </cell>
          <cell r="AB8">
            <v>3.7398285989835989</v>
          </cell>
          <cell r="AC8">
            <v>3.796459089691075</v>
          </cell>
          <cell r="AD8">
            <v>3.8539744834367928</v>
          </cell>
          <cell r="AE8">
            <v>3.9123892584238025</v>
          </cell>
          <cell r="AF8">
            <v>3.9717181447312622</v>
          </cell>
          <cell r="AM8" t="str">
            <v>AMOS 2</v>
          </cell>
          <cell r="AN8" t="str">
            <v>Amos 2</v>
          </cell>
          <cell r="AO8" t="str">
            <v>Amos</v>
          </cell>
          <cell r="AP8" t="str">
            <v>Amos2</v>
          </cell>
          <cell r="AQ8">
            <v>4.2683333333333318</v>
          </cell>
          <cell r="AR8">
            <v>4.7650000000000006</v>
          </cell>
          <cell r="AS8">
            <v>4.3800000000000008</v>
          </cell>
          <cell r="AT8">
            <v>4.2374999999999998</v>
          </cell>
          <cell r="AU8">
            <v>4.0925000000000002</v>
          </cell>
          <cell r="AV8">
            <v>4.0958333333333332</v>
          </cell>
          <cell r="AW8">
            <v>4.0949999999999998</v>
          </cell>
          <cell r="AX8">
            <v>4.0966666666666658</v>
          </cell>
          <cell r="AY8">
            <v>4.0958333333333332</v>
          </cell>
          <cell r="AZ8">
            <v>4.0949999999999998</v>
          </cell>
          <cell r="BA8">
            <v>4.0958333333333332</v>
          </cell>
          <cell r="BB8">
            <v>4.0200000000000005</v>
          </cell>
          <cell r="BC8">
            <v>4.0200000000000005</v>
          </cell>
          <cell r="BD8">
            <v>4.0200000000000005</v>
          </cell>
          <cell r="BE8">
            <v>4.0200000000000005</v>
          </cell>
          <cell r="BF8">
            <v>4.0200000000000005</v>
          </cell>
          <cell r="BG8">
            <v>4.0200000000000005</v>
          </cell>
          <cell r="BH8">
            <v>4.0200000000000005</v>
          </cell>
          <cell r="BI8">
            <v>4.0200000000000005</v>
          </cell>
          <cell r="BJ8">
            <v>4.0200000000000005</v>
          </cell>
          <cell r="BK8">
            <v>4.0200000000000005</v>
          </cell>
          <cell r="BL8">
            <v>4.0200000000000005</v>
          </cell>
          <cell r="BM8">
            <v>4.0200000000000005</v>
          </cell>
          <cell r="BN8">
            <v>4.0200000000000005</v>
          </cell>
          <cell r="BO8">
            <v>4.0200000000000005</v>
          </cell>
          <cell r="BP8">
            <v>4.0200000000000005</v>
          </cell>
          <cell r="BQ8">
            <v>4.0200000000000005</v>
          </cell>
          <cell r="BR8">
            <v>4.0200000000000005</v>
          </cell>
        </row>
        <row r="9">
          <cell r="A9" t="str">
            <v>AMOS 3</v>
          </cell>
          <cell r="B9" t="str">
            <v>Amos 3</v>
          </cell>
          <cell r="C9" t="str">
            <v>Amos</v>
          </cell>
          <cell r="D9" t="str">
            <v>Amos3</v>
          </cell>
          <cell r="E9">
            <v>2.1091666666666664</v>
          </cell>
          <cell r="F9">
            <v>2.0785833333333339</v>
          </cell>
          <cell r="G9">
            <v>1.9587499999999995</v>
          </cell>
          <cell r="H9">
            <v>1.9260833333333343</v>
          </cell>
          <cell r="I9">
            <v>1.9726666666666663</v>
          </cell>
          <cell r="J9">
            <v>2.0474166666666669</v>
          </cell>
          <cell r="K9">
            <v>2.0783333333333336</v>
          </cell>
          <cell r="L9">
            <v>2.1768333333333336</v>
          </cell>
          <cell r="M9">
            <v>2.2618333333333323</v>
          </cell>
          <cell r="N9">
            <v>2.4138333333333333</v>
          </cell>
          <cell r="O9">
            <v>2.5364999999999998</v>
          </cell>
          <cell r="P9">
            <v>2.7130582060905573</v>
          </cell>
          <cell r="Q9">
            <v>2.8655772974133873</v>
          </cell>
          <cell r="R9">
            <v>3.0789058069115582</v>
          </cell>
          <cell r="S9">
            <v>3.1023259648855297</v>
          </cell>
          <cell r="T9">
            <v>3.2157706030240809</v>
          </cell>
          <cell r="U9">
            <v>3.2829435376637393</v>
          </cell>
          <cell r="V9">
            <v>3.3681490762345976</v>
          </cell>
          <cell r="W9">
            <v>3.4440063821461475</v>
          </cell>
          <cell r="X9">
            <v>3.5252676243701591</v>
          </cell>
          <cell r="Y9">
            <v>3.5594471843578113</v>
          </cell>
          <cell r="Z9">
            <v>3.5941421202125339</v>
          </cell>
          <cell r="AA9">
            <v>3.6486160746750942</v>
          </cell>
          <cell r="AB9">
            <v>3.7039424117802038</v>
          </cell>
          <cell r="AC9">
            <v>3.7601351047803702</v>
          </cell>
          <cell r="AD9">
            <v>3.8172083706165028</v>
          </cell>
          <cell r="AE9">
            <v>3.8751766744888578</v>
          </cell>
          <cell r="AF9">
            <v>3.9340547345203616</v>
          </cell>
          <cell r="AM9" t="str">
            <v>AMOS 3</v>
          </cell>
          <cell r="AN9" t="str">
            <v>Amos 3</v>
          </cell>
          <cell r="AO9" t="str">
            <v>Amos</v>
          </cell>
          <cell r="AP9" t="str">
            <v>Amos3</v>
          </cell>
          <cell r="AQ9">
            <v>4.5216666666666674</v>
          </cell>
          <cell r="AR9">
            <v>5.0491666666666664</v>
          </cell>
          <cell r="AS9">
            <v>4.6274999999999995</v>
          </cell>
          <cell r="AT9">
            <v>4.4658333333333342</v>
          </cell>
          <cell r="AU9">
            <v>4.3091666666666679</v>
          </cell>
          <cell r="AV9">
            <v>4.3058333333333332</v>
          </cell>
          <cell r="AW9">
            <v>4.3049999999999988</v>
          </cell>
          <cell r="AX9">
            <v>4.3066666666666658</v>
          </cell>
          <cell r="AY9">
            <v>4.3058333333333332</v>
          </cell>
          <cell r="AZ9">
            <v>4.3058333333333332</v>
          </cell>
          <cell r="BA9">
            <v>4.3066666666666658</v>
          </cell>
          <cell r="BB9">
            <v>4.24</v>
          </cell>
          <cell r="BC9">
            <v>4.24</v>
          </cell>
          <cell r="BD9">
            <v>4.24</v>
          </cell>
          <cell r="BE9">
            <v>4.24</v>
          </cell>
          <cell r="BF9">
            <v>4.24</v>
          </cell>
          <cell r="BG9">
            <v>4.24</v>
          </cell>
          <cell r="BH9">
            <v>4.24</v>
          </cell>
          <cell r="BI9">
            <v>4.24</v>
          </cell>
          <cell r="BJ9">
            <v>4.24</v>
          </cell>
          <cell r="BK9">
            <v>4.24</v>
          </cell>
          <cell r="BL9">
            <v>4.24</v>
          </cell>
          <cell r="BM9">
            <v>4.24</v>
          </cell>
          <cell r="BN9">
            <v>4.24</v>
          </cell>
          <cell r="BO9">
            <v>4.24</v>
          </cell>
          <cell r="BP9">
            <v>4.24</v>
          </cell>
          <cell r="BQ9">
            <v>4.24</v>
          </cell>
          <cell r="BR9">
            <v>4.24</v>
          </cell>
        </row>
        <row r="10">
          <cell r="A10" t="str">
            <v>Beckjord</v>
          </cell>
          <cell r="B10" t="str">
            <v>Beckjord 6</v>
          </cell>
          <cell r="C10" t="str">
            <v>Beckjord</v>
          </cell>
          <cell r="D10" t="str">
            <v>Beckjord6</v>
          </cell>
          <cell r="E10">
            <v>3.1</v>
          </cell>
          <cell r="F10">
            <v>3.22</v>
          </cell>
          <cell r="G10">
            <v>3.36</v>
          </cell>
          <cell r="H10">
            <v>3.49</v>
          </cell>
          <cell r="I10">
            <v>3.51</v>
          </cell>
          <cell r="J10">
            <v>3.65</v>
          </cell>
          <cell r="K10">
            <v>3.77</v>
          </cell>
          <cell r="L10">
            <v>3.85</v>
          </cell>
          <cell r="M10">
            <v>3.9</v>
          </cell>
          <cell r="N10">
            <v>4.0199999999999996</v>
          </cell>
          <cell r="O10">
            <v>4.08</v>
          </cell>
          <cell r="P10">
            <v>4.1100000000000003</v>
          </cell>
          <cell r="Q10">
            <v>4.21</v>
          </cell>
          <cell r="R10">
            <v>4.2699999999999996</v>
          </cell>
          <cell r="S10">
            <v>4.3499999999999996</v>
          </cell>
          <cell r="T10">
            <v>4.47</v>
          </cell>
          <cell r="U10">
            <v>4.6500000000000004</v>
          </cell>
          <cell r="V10">
            <v>4.82</v>
          </cell>
          <cell r="W10">
            <v>4.9400000000000004</v>
          </cell>
          <cell r="X10">
            <v>5.04</v>
          </cell>
          <cell r="Y10">
            <v>5.13</v>
          </cell>
          <cell r="Z10">
            <v>5.23</v>
          </cell>
          <cell r="AA10">
            <v>5.33</v>
          </cell>
          <cell r="AB10">
            <v>5.42</v>
          </cell>
          <cell r="AC10">
            <v>5.33</v>
          </cell>
          <cell r="AD10">
            <v>5.42</v>
          </cell>
          <cell r="AE10">
            <v>5.5338199999999995</v>
          </cell>
          <cell r="AF10">
            <v>5.6500302199999988</v>
          </cell>
          <cell r="AM10" t="str">
            <v>Beckjord</v>
          </cell>
          <cell r="AN10" t="str">
            <v>Beckjord 6</v>
          </cell>
          <cell r="AO10" t="str">
            <v>Beckjord</v>
          </cell>
          <cell r="AP10" t="str">
            <v>Beckjord6</v>
          </cell>
          <cell r="AQ10">
            <v>4.7449393793638901</v>
          </cell>
          <cell r="AR10">
            <v>4.7449393793638901</v>
          </cell>
          <cell r="AS10">
            <v>4.7449393793638901</v>
          </cell>
          <cell r="AT10">
            <v>4.7449393793638901</v>
          </cell>
          <cell r="AU10">
            <v>4.7449393793638901</v>
          </cell>
          <cell r="AV10">
            <v>4.7449393793638901</v>
          </cell>
          <cell r="AW10">
            <v>4.7449393793638901</v>
          </cell>
          <cell r="AX10">
            <v>4.7449392712550607</v>
          </cell>
          <cell r="AY10">
            <v>4.7449392712550607</v>
          </cell>
          <cell r="AZ10">
            <v>4.7449392712550607</v>
          </cell>
          <cell r="BA10">
            <v>4.7449392712550607</v>
          </cell>
          <cell r="BB10">
            <v>4.7449392712550607</v>
          </cell>
          <cell r="BC10">
            <v>4.7449392712550607</v>
          </cell>
          <cell r="BD10">
            <v>4.7449392712550607</v>
          </cell>
          <cell r="BE10">
            <v>4.7449392712550607</v>
          </cell>
          <cell r="BF10">
            <v>4.7449392712550607</v>
          </cell>
          <cell r="BG10">
            <v>4.7449392712550607</v>
          </cell>
          <cell r="BH10">
            <v>4.7449392712550607</v>
          </cell>
          <cell r="BI10">
            <v>4.7449392712550607</v>
          </cell>
          <cell r="BJ10">
            <v>4.7449392712550607</v>
          </cell>
          <cell r="BK10">
            <v>4.7449392712550607</v>
          </cell>
          <cell r="BL10">
            <v>4.7449392712550607</v>
          </cell>
          <cell r="BM10">
            <v>4.7449392712550607</v>
          </cell>
          <cell r="BN10">
            <v>4.7449392712550607</v>
          </cell>
          <cell r="BO10">
            <v>4.7449392712550607</v>
          </cell>
          <cell r="BP10">
            <v>4.7449392712550607</v>
          </cell>
          <cell r="BQ10">
            <v>4.7449392712550607</v>
          </cell>
          <cell r="BR10">
            <v>4.7449392712550607</v>
          </cell>
        </row>
        <row r="11">
          <cell r="A11" t="str">
            <v>BIG SANDY 1</v>
          </cell>
          <cell r="B11" t="str">
            <v>Big Sandy 1</v>
          </cell>
          <cell r="C11" t="str">
            <v>Big Sandy</v>
          </cell>
          <cell r="D11" t="str">
            <v>BigSandy1</v>
          </cell>
          <cell r="E11">
            <v>3.36</v>
          </cell>
          <cell r="F11">
            <v>3.51</v>
          </cell>
          <cell r="G11">
            <v>3.7</v>
          </cell>
          <cell r="H11">
            <v>3.88</v>
          </cell>
          <cell r="I11">
            <v>3.89</v>
          </cell>
          <cell r="J11">
            <v>4.04</v>
          </cell>
          <cell r="K11">
            <v>4.17</v>
          </cell>
          <cell r="L11">
            <v>4.22</v>
          </cell>
          <cell r="M11">
            <v>4.28</v>
          </cell>
          <cell r="N11">
            <v>4.3600000000000003</v>
          </cell>
          <cell r="O11">
            <v>4.42</v>
          </cell>
          <cell r="P11">
            <v>4.49</v>
          </cell>
          <cell r="Q11">
            <v>4.58</v>
          </cell>
          <cell r="R11">
            <v>4.68</v>
          </cell>
          <cell r="S11">
            <v>4.7699999999999996</v>
          </cell>
          <cell r="T11">
            <v>4.8899999999999997</v>
          </cell>
          <cell r="U11">
            <v>5.0599999999999996</v>
          </cell>
          <cell r="V11">
            <v>5.26</v>
          </cell>
          <cell r="W11">
            <v>5.41</v>
          </cell>
          <cell r="X11">
            <v>5.52</v>
          </cell>
          <cell r="Y11">
            <v>5.63</v>
          </cell>
          <cell r="Z11">
            <v>5.74</v>
          </cell>
          <cell r="AA11">
            <v>5.85</v>
          </cell>
          <cell r="AB11">
            <v>5.96</v>
          </cell>
          <cell r="AC11">
            <v>5.85</v>
          </cell>
          <cell r="AD11">
            <v>5.96</v>
          </cell>
          <cell r="AE11">
            <v>6.0851599999999992</v>
          </cell>
          <cell r="AF11">
            <v>6.2129483599999986</v>
          </cell>
          <cell r="AM11" t="str">
            <v>BIG SANDY 1</v>
          </cell>
          <cell r="AN11" t="str">
            <v>Big Sandy 1</v>
          </cell>
          <cell r="AO11" t="str">
            <v>Big Sandy</v>
          </cell>
          <cell r="AP11" t="str">
            <v>BigSandy1</v>
          </cell>
          <cell r="AQ11">
            <v>4.240000152587891</v>
          </cell>
          <cell r="AR11">
            <v>4.240000152587891</v>
          </cell>
          <cell r="AS11">
            <v>4.240000152587891</v>
          </cell>
          <cell r="AT11">
            <v>4.240000152587891</v>
          </cell>
          <cell r="AU11">
            <v>4.240000152587891</v>
          </cell>
          <cell r="AV11">
            <v>4.240000152587891</v>
          </cell>
          <cell r="AW11">
            <v>4.240000152587891</v>
          </cell>
          <cell r="AX11">
            <v>4.24</v>
          </cell>
          <cell r="AY11">
            <v>4.24</v>
          </cell>
          <cell r="AZ11">
            <v>4.24</v>
          </cell>
          <cell r="BA11">
            <v>4.24</v>
          </cell>
          <cell r="BB11">
            <v>4.24</v>
          </cell>
          <cell r="BC11">
            <v>4.24</v>
          </cell>
          <cell r="BD11">
            <v>4.24</v>
          </cell>
          <cell r="BE11">
            <v>4.24</v>
          </cell>
          <cell r="BF11">
            <v>4.24</v>
          </cell>
          <cell r="BG11">
            <v>4.24</v>
          </cell>
          <cell r="BH11">
            <v>4.24</v>
          </cell>
          <cell r="BI11">
            <v>4.24</v>
          </cell>
          <cell r="BJ11">
            <v>4.24</v>
          </cell>
          <cell r="BK11">
            <v>4.24</v>
          </cell>
          <cell r="BL11">
            <v>4.24</v>
          </cell>
          <cell r="BM11">
            <v>4.24</v>
          </cell>
          <cell r="BN11">
            <v>4.24</v>
          </cell>
          <cell r="BO11">
            <v>4.24</v>
          </cell>
          <cell r="BP11">
            <v>4.24</v>
          </cell>
          <cell r="BQ11">
            <v>4.24</v>
          </cell>
          <cell r="BR11">
            <v>4.24</v>
          </cell>
        </row>
        <row r="12">
          <cell r="A12" t="str">
            <v>BIG SANDY 2</v>
          </cell>
          <cell r="B12" t="str">
            <v>Big Sandy 2</v>
          </cell>
          <cell r="C12" t="str">
            <v>Big Sandy</v>
          </cell>
          <cell r="D12" t="str">
            <v>BigSandy2</v>
          </cell>
          <cell r="E12">
            <v>3.36</v>
          </cell>
          <cell r="F12">
            <v>3.51</v>
          </cell>
          <cell r="G12">
            <v>3.7</v>
          </cell>
          <cell r="H12">
            <v>3.88</v>
          </cell>
          <cell r="I12">
            <v>3.89</v>
          </cell>
          <cell r="J12">
            <v>4.04</v>
          </cell>
          <cell r="K12">
            <v>4.17</v>
          </cell>
          <cell r="L12">
            <v>4.22</v>
          </cell>
          <cell r="M12">
            <v>4.28</v>
          </cell>
          <cell r="N12">
            <v>4.3600000000000003</v>
          </cell>
          <cell r="O12">
            <v>4.42</v>
          </cell>
          <cell r="P12">
            <v>4.49</v>
          </cell>
          <cell r="Q12">
            <v>4.58</v>
          </cell>
          <cell r="R12">
            <v>4.68</v>
          </cell>
          <cell r="S12">
            <v>4.7699999999999996</v>
          </cell>
          <cell r="T12">
            <v>4.8899999999999997</v>
          </cell>
          <cell r="U12">
            <v>5.0599999999999996</v>
          </cell>
          <cell r="V12">
            <v>5.26</v>
          </cell>
          <cell r="W12">
            <v>5.41</v>
          </cell>
          <cell r="X12">
            <v>5.52</v>
          </cell>
          <cell r="Y12">
            <v>5.63</v>
          </cell>
          <cell r="Z12">
            <v>5.74</v>
          </cell>
          <cell r="AA12">
            <v>5.85</v>
          </cell>
          <cell r="AB12">
            <v>5.96</v>
          </cell>
          <cell r="AC12">
            <v>5.85</v>
          </cell>
          <cell r="AD12">
            <v>5.96</v>
          </cell>
          <cell r="AE12">
            <v>6.0851599999999992</v>
          </cell>
          <cell r="AF12">
            <v>6.2129483599999986</v>
          </cell>
          <cell r="AM12" t="str">
            <v>BIG SANDY 2</v>
          </cell>
          <cell r="AN12" t="str">
            <v>Big Sandy 2</v>
          </cell>
          <cell r="AO12" t="str">
            <v>Big Sandy</v>
          </cell>
          <cell r="AP12" t="str">
            <v>BigSandy2</v>
          </cell>
          <cell r="AQ12">
            <v>4.240000152587891</v>
          </cell>
          <cell r="AR12">
            <v>4.240000152587891</v>
          </cell>
          <cell r="AS12">
            <v>4.240000152587891</v>
          </cell>
          <cell r="AT12">
            <v>4.240000152587891</v>
          </cell>
          <cell r="AU12">
            <v>4.240000152587891</v>
          </cell>
          <cell r="AV12">
            <v>4.240000152587891</v>
          </cell>
          <cell r="AW12">
            <v>4.240000152587891</v>
          </cell>
          <cell r="AX12">
            <v>4.24</v>
          </cell>
          <cell r="AY12">
            <v>4.24</v>
          </cell>
          <cell r="AZ12">
            <v>4.24</v>
          </cell>
          <cell r="BA12">
            <v>4.24</v>
          </cell>
          <cell r="BB12">
            <v>4.24</v>
          </cell>
          <cell r="BC12">
            <v>4.24</v>
          </cell>
          <cell r="BD12">
            <v>4.24</v>
          </cell>
          <cell r="BE12">
            <v>4.24</v>
          </cell>
          <cell r="BF12">
            <v>4.24</v>
          </cell>
          <cell r="BG12">
            <v>4.24</v>
          </cell>
          <cell r="BH12">
            <v>4.24</v>
          </cell>
          <cell r="BI12">
            <v>4.24</v>
          </cell>
          <cell r="BJ12">
            <v>4.24</v>
          </cell>
          <cell r="BK12">
            <v>4.24</v>
          </cell>
          <cell r="BL12">
            <v>4.24</v>
          </cell>
          <cell r="BM12">
            <v>4.24</v>
          </cell>
          <cell r="BN12">
            <v>4.24</v>
          </cell>
          <cell r="BO12">
            <v>4.24</v>
          </cell>
          <cell r="BP12">
            <v>4.24</v>
          </cell>
          <cell r="BQ12">
            <v>4.24</v>
          </cell>
          <cell r="BR12">
            <v>4.24</v>
          </cell>
        </row>
        <row r="13">
          <cell r="A13" t="str">
            <v>CARDINAL 1</v>
          </cell>
          <cell r="B13" t="str">
            <v>Cardinal 1</v>
          </cell>
          <cell r="C13" t="str">
            <v>Cardinal</v>
          </cell>
          <cell r="D13" t="str">
            <v>Cardinal1</v>
          </cell>
          <cell r="E13">
            <v>2.1</v>
          </cell>
          <cell r="F13">
            <v>2.9</v>
          </cell>
          <cell r="G13">
            <v>3.21</v>
          </cell>
          <cell r="H13">
            <v>3.36</v>
          </cell>
          <cell r="I13">
            <v>3.38</v>
          </cell>
          <cell r="J13">
            <v>3.47</v>
          </cell>
          <cell r="K13">
            <v>3.56</v>
          </cell>
          <cell r="L13">
            <v>3.6</v>
          </cell>
          <cell r="M13">
            <v>3.6</v>
          </cell>
          <cell r="N13">
            <v>3.6</v>
          </cell>
          <cell r="O13">
            <v>3.63</v>
          </cell>
          <cell r="P13">
            <v>3.64</v>
          </cell>
          <cell r="Q13">
            <v>3.65</v>
          </cell>
          <cell r="R13">
            <v>3.66</v>
          </cell>
          <cell r="S13">
            <v>3.7</v>
          </cell>
          <cell r="T13">
            <v>3.8</v>
          </cell>
          <cell r="U13">
            <v>3.96</v>
          </cell>
          <cell r="V13">
            <v>4.1500000000000004</v>
          </cell>
          <cell r="W13">
            <v>4.29</v>
          </cell>
          <cell r="X13">
            <v>4.37</v>
          </cell>
          <cell r="Y13">
            <v>4.45</v>
          </cell>
          <cell r="Z13">
            <v>4.53</v>
          </cell>
          <cell r="AA13">
            <v>4.6100000000000003</v>
          </cell>
          <cell r="AB13">
            <v>4.6900000000000004</v>
          </cell>
          <cell r="AC13">
            <v>4.6100000000000003</v>
          </cell>
          <cell r="AD13">
            <v>4.6900000000000004</v>
          </cell>
          <cell r="AE13">
            <v>4.7884900000000004</v>
          </cell>
          <cell r="AF13">
            <v>4.8890482899999999</v>
          </cell>
          <cell r="AM13" t="str">
            <v>CARDINAL 1</v>
          </cell>
          <cell r="AN13" t="str">
            <v>Cardinal 1</v>
          </cell>
          <cell r="AO13" t="str">
            <v>Cardinal</v>
          </cell>
          <cell r="AP13" t="str">
            <v>Cardinal1</v>
          </cell>
          <cell r="AQ13">
            <v>6.3446582652558501</v>
          </cell>
          <cell r="AR13">
            <v>6.0000484466552733</v>
          </cell>
          <cell r="AS13">
            <v>6</v>
          </cell>
          <cell r="AT13">
            <v>6</v>
          </cell>
          <cell r="AU13">
            <v>6</v>
          </cell>
          <cell r="AV13">
            <v>6</v>
          </cell>
          <cell r="AW13">
            <v>6</v>
          </cell>
          <cell r="AX13">
            <v>6</v>
          </cell>
          <cell r="AY13">
            <v>6</v>
          </cell>
          <cell r="AZ13">
            <v>6</v>
          </cell>
          <cell r="BA13">
            <v>6</v>
          </cell>
          <cell r="BB13">
            <v>6</v>
          </cell>
          <cell r="BC13">
            <v>6</v>
          </cell>
          <cell r="BD13">
            <v>6</v>
          </cell>
          <cell r="BE13">
            <v>6</v>
          </cell>
          <cell r="BF13">
            <v>6</v>
          </cell>
          <cell r="BG13">
            <v>6</v>
          </cell>
          <cell r="BH13">
            <v>6</v>
          </cell>
          <cell r="BI13">
            <v>6</v>
          </cell>
          <cell r="BJ13">
            <v>6</v>
          </cell>
          <cell r="BK13">
            <v>6</v>
          </cell>
          <cell r="BL13">
            <v>6</v>
          </cell>
          <cell r="BM13">
            <v>6</v>
          </cell>
          <cell r="BN13">
            <v>6</v>
          </cell>
          <cell r="BO13">
            <v>6</v>
          </cell>
          <cell r="BP13">
            <v>6</v>
          </cell>
          <cell r="BQ13">
            <v>6</v>
          </cell>
          <cell r="BR13">
            <v>6</v>
          </cell>
        </row>
        <row r="14">
          <cell r="A14" t="str">
            <v>CARDINAL 2</v>
          </cell>
          <cell r="B14" t="str">
            <v>Cardinal 2</v>
          </cell>
          <cell r="C14" t="str">
            <v>Cardinal</v>
          </cell>
          <cell r="D14" t="str">
            <v>Cardinal2</v>
          </cell>
          <cell r="E14">
            <v>2.1800000000000002</v>
          </cell>
          <cell r="F14">
            <v>2.97</v>
          </cell>
          <cell r="G14">
            <v>3.28</v>
          </cell>
          <cell r="H14">
            <v>3.44</v>
          </cell>
          <cell r="I14">
            <v>3.46</v>
          </cell>
          <cell r="J14">
            <v>3.55</v>
          </cell>
          <cell r="K14">
            <v>3.65</v>
          </cell>
          <cell r="L14">
            <v>3.69</v>
          </cell>
          <cell r="M14">
            <v>3.69</v>
          </cell>
          <cell r="N14">
            <v>3.69</v>
          </cell>
          <cell r="O14">
            <v>3.72</v>
          </cell>
          <cell r="P14">
            <v>3.74</v>
          </cell>
          <cell r="Q14">
            <v>3.75</v>
          </cell>
          <cell r="R14">
            <v>3.77</v>
          </cell>
          <cell r="S14">
            <v>3.81</v>
          </cell>
          <cell r="T14">
            <v>3.91</v>
          </cell>
          <cell r="U14">
            <v>4.07</v>
          </cell>
          <cell r="V14">
            <v>4.2699999999999996</v>
          </cell>
          <cell r="W14">
            <v>4.41</v>
          </cell>
          <cell r="X14">
            <v>4.49</v>
          </cell>
          <cell r="Y14">
            <v>4.58</v>
          </cell>
          <cell r="Z14">
            <v>4.66</v>
          </cell>
          <cell r="AA14">
            <v>4.75</v>
          </cell>
          <cell r="AB14">
            <v>4.83</v>
          </cell>
          <cell r="AC14">
            <v>4.75</v>
          </cell>
          <cell r="AD14">
            <v>4.83</v>
          </cell>
          <cell r="AE14">
            <v>4.9314299999999998</v>
          </cell>
          <cell r="AF14">
            <v>5.0349900299999995</v>
          </cell>
          <cell r="AM14" t="str">
            <v>CARDINAL 2</v>
          </cell>
          <cell r="AN14" t="str">
            <v>Cardinal 2</v>
          </cell>
          <cell r="AO14" t="str">
            <v>Cardinal</v>
          </cell>
          <cell r="AP14" t="str">
            <v>Cardinal2</v>
          </cell>
          <cell r="AQ14">
            <v>6.2777546051809159</v>
          </cell>
          <cell r="AR14">
            <v>6</v>
          </cell>
          <cell r="AS14">
            <v>6</v>
          </cell>
          <cell r="AT14">
            <v>6</v>
          </cell>
          <cell r="AU14">
            <v>6</v>
          </cell>
          <cell r="AV14">
            <v>6</v>
          </cell>
          <cell r="AW14">
            <v>6</v>
          </cell>
          <cell r="AX14">
            <v>6</v>
          </cell>
          <cell r="AY14">
            <v>6</v>
          </cell>
          <cell r="AZ14">
            <v>6</v>
          </cell>
          <cell r="BA14">
            <v>6</v>
          </cell>
          <cell r="BB14">
            <v>6</v>
          </cell>
          <cell r="BC14">
            <v>6</v>
          </cell>
          <cell r="BD14">
            <v>6</v>
          </cell>
          <cell r="BE14">
            <v>6</v>
          </cell>
          <cell r="BF14">
            <v>6</v>
          </cell>
          <cell r="BG14">
            <v>6</v>
          </cell>
          <cell r="BH14">
            <v>6</v>
          </cell>
          <cell r="BI14">
            <v>6</v>
          </cell>
          <cell r="BJ14">
            <v>6</v>
          </cell>
          <cell r="BK14">
            <v>6</v>
          </cell>
          <cell r="BL14">
            <v>6</v>
          </cell>
          <cell r="BM14">
            <v>6</v>
          </cell>
          <cell r="BN14">
            <v>6</v>
          </cell>
          <cell r="BO14">
            <v>6</v>
          </cell>
          <cell r="BP14">
            <v>6</v>
          </cell>
          <cell r="BQ14">
            <v>6</v>
          </cell>
          <cell r="BR14">
            <v>6</v>
          </cell>
        </row>
        <row r="15">
          <cell r="A15" t="str">
            <v>CARDINAL 3</v>
          </cell>
          <cell r="B15" t="str">
            <v>Cardinal 3</v>
          </cell>
          <cell r="C15" t="str">
            <v>Cardinal</v>
          </cell>
          <cell r="D15" t="str">
            <v>Cardinal3</v>
          </cell>
          <cell r="E15">
            <v>2.57</v>
          </cell>
          <cell r="F15">
            <v>3.09</v>
          </cell>
          <cell r="G15">
            <v>3.39</v>
          </cell>
          <cell r="H15">
            <v>3.61</v>
          </cell>
          <cell r="I15">
            <v>3.64</v>
          </cell>
          <cell r="J15">
            <v>3.75</v>
          </cell>
          <cell r="K15">
            <v>3.94</v>
          </cell>
          <cell r="L15">
            <v>4.01</v>
          </cell>
          <cell r="M15">
            <v>4.01</v>
          </cell>
          <cell r="N15">
            <v>4.04</v>
          </cell>
          <cell r="O15">
            <v>4.0199999999999996</v>
          </cell>
          <cell r="P15">
            <v>3.99</v>
          </cell>
          <cell r="Q15">
            <v>4.08</v>
          </cell>
          <cell r="R15">
            <v>4.16</v>
          </cell>
          <cell r="S15">
            <v>4.24</v>
          </cell>
          <cell r="T15">
            <v>4.37</v>
          </cell>
          <cell r="U15">
            <v>4.54</v>
          </cell>
          <cell r="V15">
            <v>4.68</v>
          </cell>
          <cell r="W15">
            <v>4.83</v>
          </cell>
          <cell r="X15">
            <v>4.92</v>
          </cell>
          <cell r="Y15">
            <v>5.0199999999999996</v>
          </cell>
          <cell r="Z15">
            <v>5.12</v>
          </cell>
          <cell r="AA15">
            <v>5.22</v>
          </cell>
          <cell r="AB15">
            <v>5.32</v>
          </cell>
          <cell r="AC15">
            <v>5.22</v>
          </cell>
          <cell r="AD15">
            <v>5.32</v>
          </cell>
          <cell r="AE15">
            <v>5.4317199999999994</v>
          </cell>
          <cell r="AF15">
            <v>5.5457861199999989</v>
          </cell>
          <cell r="AM15" t="str">
            <v>CARDINAL 3</v>
          </cell>
          <cell r="AN15" t="str">
            <v>Cardinal 3</v>
          </cell>
          <cell r="AO15" t="str">
            <v>Cardinal</v>
          </cell>
          <cell r="AP15" t="str">
            <v>Cardinal3</v>
          </cell>
          <cell r="AQ15">
            <v>4.9459400017944741</v>
          </cell>
          <cell r="AR15">
            <v>4.929036169048409</v>
          </cell>
          <cell r="AS15">
            <v>4.5076924103956948</v>
          </cell>
          <cell r="AT15">
            <v>4.5076924103956948</v>
          </cell>
          <cell r="AU15">
            <v>4.5076924103956948</v>
          </cell>
          <cell r="AV15">
            <v>4.5076924103956948</v>
          </cell>
          <cell r="AW15">
            <v>4.5076924103956948</v>
          </cell>
          <cell r="AX15">
            <v>4.4923076923076923</v>
          </cell>
          <cell r="AY15">
            <v>4.4923076923076923</v>
          </cell>
          <cell r="AZ15">
            <v>4.4923076923076923</v>
          </cell>
          <cell r="BA15">
            <v>4.4923076923076923</v>
          </cell>
          <cell r="BB15">
            <v>4.4923076923076923</v>
          </cell>
          <cell r="BC15">
            <v>4.4923076923076923</v>
          </cell>
          <cell r="BD15">
            <v>4.4923076923076923</v>
          </cell>
          <cell r="BE15">
            <v>4.4923076923076923</v>
          </cell>
          <cell r="BF15">
            <v>4.4923076923076923</v>
          </cell>
          <cell r="BG15">
            <v>4.4923076923076923</v>
          </cell>
          <cell r="BH15">
            <v>4.4923076923076923</v>
          </cell>
          <cell r="BI15">
            <v>4.4923076923076923</v>
          </cell>
          <cell r="BJ15">
            <v>4.4923076923076923</v>
          </cell>
          <cell r="BK15">
            <v>4.4923076923076923</v>
          </cell>
          <cell r="BL15">
            <v>4.4923076923076923</v>
          </cell>
          <cell r="BM15">
            <v>4.4923076923076923</v>
          </cell>
          <cell r="BN15">
            <v>4.4923076923076923</v>
          </cell>
          <cell r="BO15">
            <v>4.4923076923076923</v>
          </cell>
          <cell r="BP15">
            <v>4.4923076923076923</v>
          </cell>
          <cell r="BQ15">
            <v>4.4923076923076923</v>
          </cell>
          <cell r="BR15">
            <v>4.4923076923076923</v>
          </cell>
        </row>
        <row r="16">
          <cell r="A16" t="str">
            <v xml:space="preserve">Clifty Creek </v>
          </cell>
          <cell r="B16" t="str">
            <v xml:space="preserve">Clifty Creek </v>
          </cell>
          <cell r="C16" t="str">
            <v>Clifty Creek</v>
          </cell>
          <cell r="D16" t="str">
            <v>Clifty Creek</v>
          </cell>
          <cell r="E16">
            <v>2.248416666666667</v>
          </cell>
          <cell r="F16">
            <v>2.2410000000000001</v>
          </cell>
          <cell r="G16">
            <v>1.9131666666666656</v>
          </cell>
          <cell r="H16">
            <v>1.8744166666666675</v>
          </cell>
          <cell r="I16">
            <v>1.9170000000000005</v>
          </cell>
          <cell r="J16">
            <v>1.9602499999999996</v>
          </cell>
          <cell r="K16">
            <v>2.0582624999999997</v>
          </cell>
          <cell r="L16">
            <v>2.1611756249999998</v>
          </cell>
          <cell r="M16">
            <v>2.2692344062499998</v>
          </cell>
          <cell r="N16">
            <v>2.3826961265624997</v>
          </cell>
          <cell r="O16">
            <v>2.5018309328906247</v>
          </cell>
          <cell r="P16">
            <v>2.5746709038829785</v>
          </cell>
          <cell r="Q16">
            <v>2.6849298604480278</v>
          </cell>
          <cell r="R16">
            <v>2.8244293029685092</v>
          </cell>
          <cell r="S16">
            <v>2.8765441695867811</v>
          </cell>
          <cell r="T16">
            <v>2.9347971269509792</v>
          </cell>
          <cell r="U16">
            <v>3.0416137018026395</v>
          </cell>
          <cell r="V16">
            <v>3.22684421960692</v>
          </cell>
          <cell r="W16">
            <v>3.4456084531832771</v>
          </cell>
          <cell r="X16">
            <v>3.568356418051343</v>
          </cell>
          <cell r="Y16">
            <v>3.5620885681482743</v>
          </cell>
          <cell r="Z16">
            <v>3.5560706738560737</v>
          </cell>
          <cell r="AA16">
            <v>3.6117319506074073</v>
          </cell>
          <cell r="AB16">
            <v>3.6683060962201557</v>
          </cell>
          <cell r="AC16">
            <v>3.7258090396678289</v>
          </cell>
          <cell r="AD16">
            <v>3.784257008892701</v>
          </cell>
          <cell r="AE16">
            <v>3.8436665368507512</v>
          </cell>
          <cell r="AF16">
            <v>3.9040544676871485</v>
          </cell>
          <cell r="AM16" t="str">
            <v xml:space="preserve">Clifty Creek </v>
          </cell>
          <cell r="AN16" t="str">
            <v xml:space="preserve">Clifty Creek </v>
          </cell>
          <cell r="AO16" t="str">
            <v>Clifty Creek</v>
          </cell>
          <cell r="AP16" t="str">
            <v>Clifty Creek</v>
          </cell>
          <cell r="AQ16">
            <v>5.1124999999999989</v>
          </cell>
          <cell r="AR16">
            <v>5.1633333333333331</v>
          </cell>
          <cell r="AS16">
            <v>5.1150000000000002</v>
          </cell>
          <cell r="AT16">
            <v>5</v>
          </cell>
          <cell r="AU16">
            <v>5</v>
          </cell>
          <cell r="AV16">
            <v>5</v>
          </cell>
          <cell r="AW16">
            <v>5</v>
          </cell>
          <cell r="AX16">
            <v>5</v>
          </cell>
          <cell r="AY16">
            <v>5</v>
          </cell>
          <cell r="AZ16">
            <v>5</v>
          </cell>
          <cell r="BA16">
            <v>5</v>
          </cell>
          <cell r="BB16">
            <v>5</v>
          </cell>
          <cell r="BC16">
            <v>5</v>
          </cell>
          <cell r="BD16">
            <v>5</v>
          </cell>
          <cell r="BE16">
            <v>5</v>
          </cell>
          <cell r="BF16">
            <v>5</v>
          </cell>
          <cell r="BG16">
            <v>5</v>
          </cell>
          <cell r="BH16">
            <v>5</v>
          </cell>
          <cell r="BI16">
            <v>5</v>
          </cell>
          <cell r="BJ16">
            <v>5</v>
          </cell>
          <cell r="BK16">
            <v>5</v>
          </cell>
          <cell r="BL16">
            <v>5</v>
          </cell>
          <cell r="BM16">
            <v>5</v>
          </cell>
          <cell r="BN16">
            <v>5</v>
          </cell>
          <cell r="BO16">
            <v>5</v>
          </cell>
          <cell r="BP16">
            <v>5</v>
          </cell>
          <cell r="BQ16">
            <v>5</v>
          </cell>
          <cell r="BR16">
            <v>5</v>
          </cell>
        </row>
        <row r="17">
          <cell r="A17" t="str">
            <v xml:space="preserve">CLINCH </v>
          </cell>
          <cell r="B17" t="str">
            <v>Clinch River 1</v>
          </cell>
          <cell r="C17" t="str">
            <v>Clinch River</v>
          </cell>
          <cell r="D17" t="str">
            <v>ClinchRvr1</v>
          </cell>
          <cell r="E17">
            <v>3.73</v>
          </cell>
          <cell r="F17">
            <v>3.89</v>
          </cell>
          <cell r="G17">
            <v>4.07</v>
          </cell>
          <cell r="H17">
            <v>4.29</v>
          </cell>
          <cell r="I17">
            <v>4.29</v>
          </cell>
          <cell r="J17">
            <v>4.51</v>
          </cell>
          <cell r="K17">
            <v>4.66</v>
          </cell>
          <cell r="L17">
            <v>4.82</v>
          </cell>
          <cell r="M17">
            <v>4.9800000000000004</v>
          </cell>
          <cell r="N17">
            <v>5.16</v>
          </cell>
          <cell r="O17">
            <v>5.27</v>
          </cell>
          <cell r="P17">
            <v>5.41</v>
          </cell>
          <cell r="Q17">
            <v>5.59</v>
          </cell>
          <cell r="R17">
            <v>5.82</v>
          </cell>
          <cell r="S17">
            <v>5.94</v>
          </cell>
          <cell r="T17">
            <v>6.13</v>
          </cell>
          <cell r="U17">
            <v>6.31</v>
          </cell>
          <cell r="V17">
            <v>6.52</v>
          </cell>
          <cell r="W17">
            <v>6.66</v>
          </cell>
          <cell r="X17">
            <v>6.8</v>
          </cell>
          <cell r="Y17">
            <v>6.93</v>
          </cell>
          <cell r="Z17">
            <v>7.07</v>
          </cell>
          <cell r="AA17">
            <v>7.22</v>
          </cell>
          <cell r="AB17">
            <v>7.36</v>
          </cell>
          <cell r="AC17">
            <v>7.22</v>
          </cell>
          <cell r="AD17">
            <v>7.36</v>
          </cell>
          <cell r="AE17">
            <v>7.5145599999999995</v>
          </cell>
          <cell r="AF17">
            <v>7.672365759999999</v>
          </cell>
          <cell r="AM17" t="str">
            <v xml:space="preserve">CLINCH </v>
          </cell>
          <cell r="AN17" t="str">
            <v>Clinch River 1</v>
          </cell>
          <cell r="AO17" t="str">
            <v>Clinch River</v>
          </cell>
          <cell r="AP17" t="str">
            <v>ClinchRvr1</v>
          </cell>
          <cell r="AQ17">
            <v>1.05600004196167</v>
          </cell>
          <cell r="AR17">
            <v>1.05600004196167</v>
          </cell>
          <cell r="AS17">
            <v>1.05600004196167</v>
          </cell>
          <cell r="AT17">
            <v>1.05600004196167</v>
          </cell>
          <cell r="AU17">
            <v>1.05600004196167</v>
          </cell>
          <cell r="AV17">
            <v>1.05600004196167</v>
          </cell>
          <cell r="AW17">
            <v>1.05600004196167</v>
          </cell>
          <cell r="AX17">
            <v>1.056</v>
          </cell>
          <cell r="AY17">
            <v>1.056</v>
          </cell>
          <cell r="AZ17">
            <v>1.056</v>
          </cell>
          <cell r="BA17">
            <v>1.056</v>
          </cell>
          <cell r="BB17">
            <v>1.056</v>
          </cell>
          <cell r="BC17">
            <v>1.056</v>
          </cell>
          <cell r="BD17">
            <v>1.056</v>
          </cell>
          <cell r="BE17">
            <v>1.056</v>
          </cell>
          <cell r="BF17">
            <v>1.056</v>
          </cell>
          <cell r="BG17">
            <v>1.056</v>
          </cell>
          <cell r="BH17">
            <v>1.056</v>
          </cell>
          <cell r="BI17">
            <v>1.056</v>
          </cell>
          <cell r="BJ17">
            <v>1.056</v>
          </cell>
          <cell r="BK17">
            <v>1.056</v>
          </cell>
          <cell r="BL17">
            <v>1.056</v>
          </cell>
          <cell r="BM17">
            <v>1.056</v>
          </cell>
          <cell r="BN17">
            <v>1.056</v>
          </cell>
          <cell r="BO17">
            <v>1.056</v>
          </cell>
          <cell r="BP17">
            <v>1.056</v>
          </cell>
          <cell r="BQ17">
            <v>1.056</v>
          </cell>
          <cell r="BR17">
            <v>1.056</v>
          </cell>
        </row>
        <row r="18">
          <cell r="A18" t="str">
            <v xml:space="preserve">CLINCH </v>
          </cell>
          <cell r="B18" t="str">
            <v>Clinch River 2</v>
          </cell>
          <cell r="C18" t="str">
            <v>Clinch River</v>
          </cell>
          <cell r="D18" t="str">
            <v>ClinchRvr2</v>
          </cell>
          <cell r="E18">
            <v>3.73</v>
          </cell>
          <cell r="F18">
            <v>3.89</v>
          </cell>
          <cell r="G18">
            <v>4.07</v>
          </cell>
          <cell r="H18">
            <v>4.29</v>
          </cell>
          <cell r="I18">
            <v>4.29</v>
          </cell>
          <cell r="J18">
            <v>4.51</v>
          </cell>
          <cell r="K18">
            <v>4.66</v>
          </cell>
          <cell r="L18">
            <v>4.82</v>
          </cell>
          <cell r="M18">
            <v>4.9800000000000004</v>
          </cell>
          <cell r="N18">
            <v>5.16</v>
          </cell>
          <cell r="O18">
            <v>5.27</v>
          </cell>
          <cell r="P18">
            <v>5.41</v>
          </cell>
          <cell r="Q18">
            <v>5.59</v>
          </cell>
          <cell r="R18">
            <v>5.82</v>
          </cell>
          <cell r="S18">
            <v>5.94</v>
          </cell>
          <cell r="T18">
            <v>6.13</v>
          </cell>
          <cell r="U18">
            <v>6.31</v>
          </cell>
          <cell r="V18">
            <v>6.52</v>
          </cell>
          <cell r="W18">
            <v>6.66</v>
          </cell>
          <cell r="X18">
            <v>6.8</v>
          </cell>
          <cell r="Y18">
            <v>6.93</v>
          </cell>
          <cell r="Z18">
            <v>7.07</v>
          </cell>
          <cell r="AA18">
            <v>7.22</v>
          </cell>
          <cell r="AB18">
            <v>7.36</v>
          </cell>
          <cell r="AC18">
            <v>7.22</v>
          </cell>
          <cell r="AD18">
            <v>7.36</v>
          </cell>
          <cell r="AE18">
            <v>7.5145599999999995</v>
          </cell>
          <cell r="AF18">
            <v>7.672365759999999</v>
          </cell>
          <cell r="AM18" t="str">
            <v xml:space="preserve">CLINCH </v>
          </cell>
          <cell r="AN18" t="str">
            <v>Clinch River 2</v>
          </cell>
          <cell r="AO18" t="str">
            <v>Clinch River</v>
          </cell>
          <cell r="AP18" t="str">
            <v>ClinchRvr2</v>
          </cell>
          <cell r="AQ18">
            <v>1.05600004196167</v>
          </cell>
          <cell r="AR18">
            <v>1.05600004196167</v>
          </cell>
          <cell r="AS18">
            <v>1.05600004196167</v>
          </cell>
          <cell r="AT18">
            <v>1.05600004196167</v>
          </cell>
          <cell r="AU18">
            <v>1.05600004196167</v>
          </cell>
          <cell r="AV18">
            <v>1.05600004196167</v>
          </cell>
          <cell r="AW18">
            <v>1.05600004196167</v>
          </cell>
          <cell r="AX18">
            <v>1.056</v>
          </cell>
          <cell r="AY18">
            <v>1.056</v>
          </cell>
          <cell r="AZ18">
            <v>1.056</v>
          </cell>
          <cell r="BA18">
            <v>1.056</v>
          </cell>
          <cell r="BB18">
            <v>1.056</v>
          </cell>
          <cell r="BC18">
            <v>1.056</v>
          </cell>
          <cell r="BD18">
            <v>1.056</v>
          </cell>
          <cell r="BE18">
            <v>1.056</v>
          </cell>
          <cell r="BF18">
            <v>1.056</v>
          </cell>
          <cell r="BG18">
            <v>1.056</v>
          </cell>
          <cell r="BH18">
            <v>1.056</v>
          </cell>
          <cell r="BI18">
            <v>1.056</v>
          </cell>
          <cell r="BJ18">
            <v>1.056</v>
          </cell>
          <cell r="BK18">
            <v>1.056</v>
          </cell>
          <cell r="BL18">
            <v>1.056</v>
          </cell>
          <cell r="BM18">
            <v>1.056</v>
          </cell>
          <cell r="BN18">
            <v>1.056</v>
          </cell>
          <cell r="BO18">
            <v>1.056</v>
          </cell>
          <cell r="BP18">
            <v>1.056</v>
          </cell>
          <cell r="BQ18">
            <v>1.056</v>
          </cell>
          <cell r="BR18">
            <v>1.056</v>
          </cell>
        </row>
        <row r="19">
          <cell r="A19" t="str">
            <v xml:space="preserve">CLINCH </v>
          </cell>
          <cell r="B19" t="str">
            <v>Clinch River 3</v>
          </cell>
          <cell r="C19" t="str">
            <v>Clinch River</v>
          </cell>
          <cell r="D19" t="str">
            <v>ClinchRvr3</v>
          </cell>
          <cell r="E19">
            <v>3.73</v>
          </cell>
          <cell r="F19">
            <v>3.89</v>
          </cell>
          <cell r="G19">
            <v>4.07</v>
          </cell>
          <cell r="H19">
            <v>4.29</v>
          </cell>
          <cell r="I19">
            <v>4.29</v>
          </cell>
          <cell r="J19">
            <v>4.51</v>
          </cell>
          <cell r="K19">
            <v>4.66</v>
          </cell>
          <cell r="L19">
            <v>4.82</v>
          </cell>
          <cell r="M19">
            <v>4.9800000000000004</v>
          </cell>
          <cell r="N19">
            <v>5.16</v>
          </cell>
          <cell r="O19">
            <v>5.27</v>
          </cell>
          <cell r="P19">
            <v>5.41</v>
          </cell>
          <cell r="Q19">
            <v>5.59</v>
          </cell>
          <cell r="R19">
            <v>5.82</v>
          </cell>
          <cell r="S19">
            <v>5.94</v>
          </cell>
          <cell r="T19">
            <v>6.13</v>
          </cell>
          <cell r="U19">
            <v>6.31</v>
          </cell>
          <cell r="V19">
            <v>6.52</v>
          </cell>
          <cell r="W19">
            <v>6.66</v>
          </cell>
          <cell r="X19">
            <v>6.8</v>
          </cell>
          <cell r="Y19">
            <v>6.93</v>
          </cell>
          <cell r="Z19">
            <v>7.07</v>
          </cell>
          <cell r="AA19">
            <v>7.22</v>
          </cell>
          <cell r="AB19">
            <v>7.36</v>
          </cell>
          <cell r="AC19">
            <v>7.22</v>
          </cell>
          <cell r="AD19">
            <v>7.36</v>
          </cell>
          <cell r="AE19">
            <v>7.5145599999999995</v>
          </cell>
          <cell r="AF19">
            <v>7.672365759999999</v>
          </cell>
          <cell r="AM19" t="str">
            <v xml:space="preserve">CLINCH </v>
          </cell>
          <cell r="AN19" t="str">
            <v>Clinch River 3</v>
          </cell>
          <cell r="AO19" t="str">
            <v>Clinch River</v>
          </cell>
          <cell r="AP19" t="str">
            <v>ClinchRvr3</v>
          </cell>
          <cell r="AQ19">
            <v>1.05600004196167</v>
          </cell>
          <cell r="AR19">
            <v>1.05600004196167</v>
          </cell>
          <cell r="AS19">
            <v>1.05600004196167</v>
          </cell>
          <cell r="AT19">
            <v>1.05600004196167</v>
          </cell>
          <cell r="AU19">
            <v>1.05600004196167</v>
          </cell>
          <cell r="AV19">
            <v>1.05600004196167</v>
          </cell>
          <cell r="AW19">
            <v>1.05600004196167</v>
          </cell>
          <cell r="AX19">
            <v>1.056</v>
          </cell>
          <cell r="AY19">
            <v>1.056</v>
          </cell>
          <cell r="AZ19">
            <v>1.056</v>
          </cell>
          <cell r="BA19">
            <v>1.056</v>
          </cell>
          <cell r="BB19">
            <v>1.056</v>
          </cell>
          <cell r="BC19">
            <v>1.056</v>
          </cell>
          <cell r="BD19">
            <v>1.056</v>
          </cell>
          <cell r="BE19">
            <v>1.056</v>
          </cell>
          <cell r="BF19">
            <v>1.056</v>
          </cell>
          <cell r="BG19">
            <v>1.056</v>
          </cell>
          <cell r="BH19">
            <v>1.056</v>
          </cell>
          <cell r="BI19">
            <v>1.056</v>
          </cell>
          <cell r="BJ19">
            <v>1.056</v>
          </cell>
          <cell r="BK19">
            <v>1.056</v>
          </cell>
          <cell r="BL19">
            <v>1.056</v>
          </cell>
          <cell r="BM19">
            <v>1.056</v>
          </cell>
          <cell r="BN19">
            <v>1.056</v>
          </cell>
          <cell r="BO19">
            <v>1.056</v>
          </cell>
          <cell r="BP19">
            <v>1.056</v>
          </cell>
          <cell r="BQ19">
            <v>1.056</v>
          </cell>
          <cell r="BR19">
            <v>1.056</v>
          </cell>
        </row>
        <row r="20">
          <cell r="A20" t="str">
            <v xml:space="preserve">CONESVILLE 1-3 </v>
          </cell>
          <cell r="B20" t="str">
            <v>Conesville 3</v>
          </cell>
          <cell r="C20" t="str">
            <v>Conesville</v>
          </cell>
          <cell r="D20" t="str">
            <v>Csvl3</v>
          </cell>
          <cell r="E20">
            <v>3.74</v>
          </cell>
          <cell r="F20">
            <v>3.8</v>
          </cell>
          <cell r="G20">
            <v>3.89</v>
          </cell>
          <cell r="H20">
            <v>3.95</v>
          </cell>
          <cell r="I20">
            <v>3.95</v>
          </cell>
          <cell r="J20">
            <v>3.95</v>
          </cell>
          <cell r="K20">
            <v>3.98</v>
          </cell>
          <cell r="L20">
            <v>4.01</v>
          </cell>
          <cell r="M20">
            <v>4.0199999999999996</v>
          </cell>
          <cell r="N20">
            <v>4.04</v>
          </cell>
          <cell r="O20">
            <v>4.0599999999999996</v>
          </cell>
          <cell r="P20">
            <v>4.1100000000000003</v>
          </cell>
          <cell r="Q20">
            <v>4.13</v>
          </cell>
          <cell r="R20">
            <v>4.17</v>
          </cell>
          <cell r="S20">
            <v>4.2</v>
          </cell>
          <cell r="T20">
            <v>4.3</v>
          </cell>
          <cell r="U20">
            <v>4.53</v>
          </cell>
          <cell r="V20">
            <v>4.74</v>
          </cell>
          <cell r="W20">
            <v>4.9000000000000004</v>
          </cell>
          <cell r="X20">
            <v>5</v>
          </cell>
          <cell r="Y20">
            <v>5.0999999999999996</v>
          </cell>
          <cell r="Z20">
            <v>5.2</v>
          </cell>
          <cell r="AA20">
            <v>5.3</v>
          </cell>
          <cell r="AB20">
            <v>5.41</v>
          </cell>
          <cell r="AC20">
            <v>5.3</v>
          </cell>
          <cell r="AD20">
            <v>5.41</v>
          </cell>
          <cell r="AE20">
            <v>5.5236099999999997</v>
          </cell>
          <cell r="AF20">
            <v>5.6396058099999991</v>
          </cell>
          <cell r="AM20" t="str">
            <v xml:space="preserve">CONESVILLE 1-3 </v>
          </cell>
          <cell r="AN20" t="str">
            <v>Conesville 3</v>
          </cell>
          <cell r="AO20" t="str">
            <v>Conesville</v>
          </cell>
          <cell r="AP20" t="str">
            <v>Csvl3</v>
          </cell>
          <cell r="AQ20">
            <v>5.0053474230644026</v>
          </cell>
          <cell r="AR20">
            <v>5.0085471226618834</v>
          </cell>
          <cell r="AS20">
            <v>5.0085471226618834</v>
          </cell>
          <cell r="AT20">
            <v>4.9733369969551573</v>
          </cell>
          <cell r="AU20">
            <v>4.9610066234617305</v>
          </cell>
          <cell r="AV20">
            <v>4.9610066234617305</v>
          </cell>
          <cell r="AW20">
            <v>4.366252915974755</v>
          </cell>
          <cell r="AX20">
            <v>4</v>
          </cell>
          <cell r="AY20">
            <v>4</v>
          </cell>
          <cell r="AZ20">
            <v>4</v>
          </cell>
          <cell r="BA20">
            <v>4</v>
          </cell>
          <cell r="BB20">
            <v>4</v>
          </cell>
          <cell r="BC20">
            <v>4</v>
          </cell>
          <cell r="BD20">
            <v>4</v>
          </cell>
          <cell r="BE20">
            <v>4</v>
          </cell>
          <cell r="BF20">
            <v>4</v>
          </cell>
          <cell r="BG20">
            <v>4</v>
          </cell>
          <cell r="BH20">
            <v>4</v>
          </cell>
          <cell r="BI20">
            <v>4</v>
          </cell>
          <cell r="BJ20">
            <v>4</v>
          </cell>
          <cell r="BK20">
            <v>4</v>
          </cell>
          <cell r="BL20">
            <v>4</v>
          </cell>
          <cell r="BM20">
            <v>4</v>
          </cell>
          <cell r="BN20">
            <v>4</v>
          </cell>
          <cell r="BO20">
            <v>4</v>
          </cell>
          <cell r="BP20">
            <v>4</v>
          </cell>
          <cell r="BQ20">
            <v>4</v>
          </cell>
          <cell r="BR20">
            <v>4</v>
          </cell>
        </row>
        <row r="21">
          <cell r="A21" t="str">
            <v>CONESVILLE 4</v>
          </cell>
          <cell r="B21" t="str">
            <v>Conesville 4</v>
          </cell>
          <cell r="C21" t="str">
            <v>Conesville</v>
          </cell>
          <cell r="D21" t="str">
            <v>Csvl4</v>
          </cell>
          <cell r="E21">
            <v>3.74</v>
          </cell>
          <cell r="F21">
            <v>3.8</v>
          </cell>
          <cell r="G21">
            <v>3.89</v>
          </cell>
          <cell r="H21">
            <v>3.95</v>
          </cell>
          <cell r="I21">
            <v>3.95</v>
          </cell>
          <cell r="J21">
            <v>3.95</v>
          </cell>
          <cell r="K21">
            <v>3.98</v>
          </cell>
          <cell r="L21">
            <v>4.01</v>
          </cell>
          <cell r="M21">
            <v>4.0199999999999996</v>
          </cell>
          <cell r="N21">
            <v>4.04</v>
          </cell>
          <cell r="O21">
            <v>4.0599999999999996</v>
          </cell>
          <cell r="P21">
            <v>4.1100000000000003</v>
          </cell>
          <cell r="Q21">
            <v>4.13</v>
          </cell>
          <cell r="R21">
            <v>4.17</v>
          </cell>
          <cell r="S21">
            <v>4.2</v>
          </cell>
          <cell r="T21">
            <v>4.3</v>
          </cell>
          <cell r="U21">
            <v>4.53</v>
          </cell>
          <cell r="V21">
            <v>4.74</v>
          </cell>
          <cell r="W21">
            <v>4.9000000000000004</v>
          </cell>
          <cell r="X21">
            <v>5</v>
          </cell>
          <cell r="Y21">
            <v>5.0999999999999996</v>
          </cell>
          <cell r="Z21">
            <v>5.2</v>
          </cell>
          <cell r="AA21">
            <v>5.3</v>
          </cell>
          <cell r="AB21">
            <v>5.41</v>
          </cell>
          <cell r="AC21">
            <v>5.3</v>
          </cell>
          <cell r="AD21">
            <v>5.41</v>
          </cell>
          <cell r="AE21">
            <v>5.5236099999999997</v>
          </cell>
          <cell r="AF21">
            <v>5.6396058099999991</v>
          </cell>
          <cell r="AM21" t="str">
            <v>CONESVILLE 4</v>
          </cell>
          <cell r="AN21" t="str">
            <v>Conesville 4</v>
          </cell>
          <cell r="AO21" t="str">
            <v>Conesville</v>
          </cell>
          <cell r="AP21" t="str">
            <v>Csvl4</v>
          </cell>
          <cell r="AQ21">
            <v>5.0053474230644026</v>
          </cell>
          <cell r="AR21">
            <v>5.0085471226618834</v>
          </cell>
          <cell r="AS21">
            <v>5.0085471226618834</v>
          </cell>
          <cell r="AT21">
            <v>4.9733369969551573</v>
          </cell>
          <cell r="AU21">
            <v>4.9610066234617305</v>
          </cell>
          <cell r="AV21">
            <v>4.9610066234617305</v>
          </cell>
          <cell r="AW21">
            <v>4.366252915974755</v>
          </cell>
          <cell r="AX21">
            <v>4</v>
          </cell>
          <cell r="AY21">
            <v>4</v>
          </cell>
          <cell r="AZ21">
            <v>4</v>
          </cell>
          <cell r="BA21">
            <v>4</v>
          </cell>
          <cell r="BB21">
            <v>4</v>
          </cell>
          <cell r="BC21">
            <v>4</v>
          </cell>
          <cell r="BD21">
            <v>4</v>
          </cell>
          <cell r="BE21">
            <v>4</v>
          </cell>
          <cell r="BF21">
            <v>4</v>
          </cell>
          <cell r="BG21">
            <v>4</v>
          </cell>
          <cell r="BH21">
            <v>4</v>
          </cell>
          <cell r="BI21">
            <v>4</v>
          </cell>
          <cell r="BJ21">
            <v>4</v>
          </cell>
          <cell r="BK21">
            <v>4</v>
          </cell>
          <cell r="BL21">
            <v>4</v>
          </cell>
          <cell r="BM21">
            <v>4</v>
          </cell>
          <cell r="BN21">
            <v>4</v>
          </cell>
          <cell r="BO21">
            <v>4</v>
          </cell>
          <cell r="BP21">
            <v>4</v>
          </cell>
          <cell r="BQ21">
            <v>4</v>
          </cell>
          <cell r="BR21">
            <v>4</v>
          </cell>
        </row>
        <row r="22">
          <cell r="A22" t="str">
            <v xml:space="preserve">CONESVILLE 5-6 </v>
          </cell>
          <cell r="B22" t="str">
            <v>Conesville 5</v>
          </cell>
          <cell r="C22" t="str">
            <v>Conesville</v>
          </cell>
          <cell r="D22" t="str">
            <v>Csvl5</v>
          </cell>
          <cell r="E22">
            <v>3.2</v>
          </cell>
          <cell r="F22">
            <v>3.37</v>
          </cell>
          <cell r="G22">
            <v>3.6</v>
          </cell>
          <cell r="H22">
            <v>3.78</v>
          </cell>
          <cell r="I22">
            <v>3.87</v>
          </cell>
          <cell r="J22">
            <v>3.97</v>
          </cell>
          <cell r="K22">
            <v>4.08</v>
          </cell>
          <cell r="L22">
            <v>4.1399999999999997</v>
          </cell>
          <cell r="M22">
            <v>4.13</v>
          </cell>
          <cell r="N22">
            <v>4.13</v>
          </cell>
          <cell r="O22">
            <v>4.1399999999999997</v>
          </cell>
          <cell r="P22">
            <v>4.17</v>
          </cell>
          <cell r="Q22">
            <v>4.17</v>
          </cell>
          <cell r="R22">
            <v>4.2</v>
          </cell>
          <cell r="S22">
            <v>4.2</v>
          </cell>
          <cell r="T22">
            <v>4.3</v>
          </cell>
          <cell r="U22">
            <v>4.5599999999999996</v>
          </cell>
          <cell r="V22">
            <v>4.79</v>
          </cell>
          <cell r="W22">
            <v>4.96</v>
          </cell>
          <cell r="X22">
            <v>5.05</v>
          </cell>
          <cell r="Y22">
            <v>5.14</v>
          </cell>
          <cell r="Z22">
            <v>5.23</v>
          </cell>
          <cell r="AA22">
            <v>5.33</v>
          </cell>
          <cell r="AB22">
            <v>5.42</v>
          </cell>
          <cell r="AC22">
            <v>5.33</v>
          </cell>
          <cell r="AD22">
            <v>5.42</v>
          </cell>
          <cell r="AE22">
            <v>5.5338199999999995</v>
          </cell>
          <cell r="AF22">
            <v>5.6500302199999988</v>
          </cell>
          <cell r="AM22" t="str">
            <v xml:space="preserve">CONESVILLE 5-6 </v>
          </cell>
          <cell r="AN22" t="str">
            <v>Conesville 5</v>
          </cell>
          <cell r="AO22" t="str">
            <v>Conesville</v>
          </cell>
          <cell r="AP22" t="str">
            <v>Csvl5</v>
          </cell>
          <cell r="AQ22">
            <v>5.0445740659133316</v>
          </cell>
          <cell r="AR22">
            <v>5.045260929422164</v>
          </cell>
          <cell r="AS22">
            <v>5.0426807724127247</v>
          </cell>
          <cell r="AT22">
            <v>5.0420168067226889</v>
          </cell>
          <cell r="AU22">
            <v>5.0420168067226889</v>
          </cell>
          <cell r="AV22">
            <v>5.0420168067226889</v>
          </cell>
          <cell r="AW22">
            <v>5.0420168067226889</v>
          </cell>
          <cell r="AX22">
            <v>5.0420168067226889</v>
          </cell>
          <cell r="AY22">
            <v>5.0420168067226889</v>
          </cell>
          <cell r="AZ22">
            <v>5.0420168067226889</v>
          </cell>
          <cell r="BA22">
            <v>5.0420168067226889</v>
          </cell>
          <cell r="BB22">
            <v>5.0420168067226889</v>
          </cell>
          <cell r="BC22">
            <v>5.0420168067226889</v>
          </cell>
          <cell r="BD22">
            <v>5.0420168067226889</v>
          </cell>
          <cell r="BE22">
            <v>5.0420168067226889</v>
          </cell>
          <cell r="BF22">
            <v>5.0420168067226889</v>
          </cell>
          <cell r="BG22">
            <v>5.0420168067226889</v>
          </cell>
          <cell r="BH22">
            <v>5.0420168067226889</v>
          </cell>
          <cell r="BI22">
            <v>5.0420168067226889</v>
          </cell>
          <cell r="BJ22">
            <v>5.0420168067226889</v>
          </cell>
          <cell r="BK22">
            <v>5.0420168067226889</v>
          </cell>
          <cell r="BL22">
            <v>5.0420168067226889</v>
          </cell>
          <cell r="BM22">
            <v>5.0420168067226889</v>
          </cell>
          <cell r="BN22">
            <v>5.0420168067226889</v>
          </cell>
          <cell r="BO22">
            <v>5.0420168067226889</v>
          </cell>
          <cell r="BP22">
            <v>5.0420168067226889</v>
          </cell>
          <cell r="BQ22">
            <v>5.0420168067226889</v>
          </cell>
          <cell r="BR22">
            <v>5.0420168067226889</v>
          </cell>
        </row>
        <row r="23">
          <cell r="A23" t="str">
            <v xml:space="preserve">CONESVILLE 5-6 </v>
          </cell>
          <cell r="B23" t="str">
            <v>Conesville 6</v>
          </cell>
          <cell r="C23" t="str">
            <v>Conesville</v>
          </cell>
          <cell r="D23" t="str">
            <v>Csvl6</v>
          </cell>
          <cell r="E23">
            <v>3.2</v>
          </cell>
          <cell r="F23">
            <v>3.37</v>
          </cell>
          <cell r="G23">
            <v>3.6</v>
          </cell>
          <cell r="H23">
            <v>3.78</v>
          </cell>
          <cell r="I23">
            <v>3.87</v>
          </cell>
          <cell r="J23">
            <v>3.97</v>
          </cell>
          <cell r="K23">
            <v>4.08</v>
          </cell>
          <cell r="L23">
            <v>4.1399999999999997</v>
          </cell>
          <cell r="M23">
            <v>4.13</v>
          </cell>
          <cell r="N23">
            <v>4.13</v>
          </cell>
          <cell r="O23">
            <v>4.1399999999999997</v>
          </cell>
          <cell r="P23">
            <v>4.17</v>
          </cell>
          <cell r="Q23">
            <v>4.17</v>
          </cell>
          <cell r="R23">
            <v>4.2</v>
          </cell>
          <cell r="S23">
            <v>4.2</v>
          </cell>
          <cell r="T23">
            <v>4.3</v>
          </cell>
          <cell r="U23">
            <v>4.5599999999999996</v>
          </cell>
          <cell r="V23">
            <v>4.79</v>
          </cell>
          <cell r="W23">
            <v>4.96</v>
          </cell>
          <cell r="X23">
            <v>5.05</v>
          </cell>
          <cell r="Y23">
            <v>5.14</v>
          </cell>
          <cell r="Z23">
            <v>5.23</v>
          </cell>
          <cell r="AA23">
            <v>5.33</v>
          </cell>
          <cell r="AB23">
            <v>5.42</v>
          </cell>
          <cell r="AC23">
            <v>5.33</v>
          </cell>
          <cell r="AD23">
            <v>5.42</v>
          </cell>
          <cell r="AE23">
            <v>5.5338199999999995</v>
          </cell>
          <cell r="AF23">
            <v>5.6500302199999988</v>
          </cell>
          <cell r="AM23" t="str">
            <v xml:space="preserve">CONESVILLE 5-6 </v>
          </cell>
          <cell r="AN23" t="str">
            <v>Conesville 6</v>
          </cell>
          <cell r="AO23" t="str">
            <v>Conesville</v>
          </cell>
          <cell r="AP23" t="str">
            <v>Csvl6</v>
          </cell>
          <cell r="AQ23">
            <v>5.0445740659133316</v>
          </cell>
          <cell r="AR23">
            <v>5.045260929422164</v>
          </cell>
          <cell r="AS23">
            <v>5.0426807724127247</v>
          </cell>
          <cell r="AT23">
            <v>5.0420168067226889</v>
          </cell>
          <cell r="AU23">
            <v>5.0420168067226889</v>
          </cell>
          <cell r="AV23">
            <v>5.0420168067226889</v>
          </cell>
          <cell r="AW23">
            <v>5.0420168067226889</v>
          </cell>
          <cell r="AX23">
            <v>5.0420168067226889</v>
          </cell>
          <cell r="AY23">
            <v>5.0420168067226889</v>
          </cell>
          <cell r="AZ23">
            <v>5.0420168067226889</v>
          </cell>
          <cell r="BA23">
            <v>5.0420168067226889</v>
          </cell>
          <cell r="BB23">
            <v>5.0420168067226889</v>
          </cell>
          <cell r="BC23">
            <v>5.0420168067226889</v>
          </cell>
          <cell r="BD23">
            <v>5.0420168067226889</v>
          </cell>
          <cell r="BE23">
            <v>5.0420168067226889</v>
          </cell>
          <cell r="BF23">
            <v>5.0420168067226889</v>
          </cell>
          <cell r="BG23">
            <v>5.0420168067226889</v>
          </cell>
          <cell r="BH23">
            <v>5.0420168067226889</v>
          </cell>
          <cell r="BI23">
            <v>5.0420168067226889</v>
          </cell>
          <cell r="BJ23">
            <v>5.0420168067226889</v>
          </cell>
          <cell r="BK23">
            <v>5.0420168067226889</v>
          </cell>
          <cell r="BL23">
            <v>5.0420168067226889</v>
          </cell>
          <cell r="BM23">
            <v>5.0420168067226889</v>
          </cell>
          <cell r="BN23">
            <v>5.0420168067226889</v>
          </cell>
          <cell r="BO23">
            <v>5.0420168067226889</v>
          </cell>
          <cell r="BP23">
            <v>5.0420168067226889</v>
          </cell>
          <cell r="BQ23">
            <v>5.0420168067226889</v>
          </cell>
          <cell r="BR23">
            <v>5.0420168067226889</v>
          </cell>
        </row>
        <row r="24">
          <cell r="A24" t="str">
            <v>DOLET HILLS</v>
          </cell>
          <cell r="B24" t="str">
            <v>Dolet Hills 1</v>
          </cell>
          <cell r="C24" t="str">
            <v>Dolet Hills</v>
          </cell>
          <cell r="D24" t="str">
            <v>DoletHills1</v>
          </cell>
          <cell r="E24">
            <v>22.236916666666669</v>
          </cell>
          <cell r="F24">
            <v>22.41716666666667</v>
          </cell>
          <cell r="G24">
            <v>18.184999999999999</v>
          </cell>
          <cell r="H24">
            <v>18.184999999999999</v>
          </cell>
          <cell r="I24">
            <v>18.184999999999999</v>
          </cell>
          <cell r="J24">
            <v>18.184999999999999</v>
          </cell>
          <cell r="K24">
            <v>18.184999999999999</v>
          </cell>
          <cell r="L24">
            <v>18.184999999999999</v>
          </cell>
          <cell r="M24">
            <v>18.184999999999999</v>
          </cell>
          <cell r="N24">
            <v>18.184999999999999</v>
          </cell>
          <cell r="O24">
            <v>18.184999999999999</v>
          </cell>
          <cell r="P24">
            <v>18.184999999999999</v>
          </cell>
          <cell r="Q24">
            <v>18.184999999999999</v>
          </cell>
          <cell r="R24">
            <v>18.184999999999999</v>
          </cell>
          <cell r="S24">
            <v>18.184999999999999</v>
          </cell>
          <cell r="T24">
            <v>18.184999999999999</v>
          </cell>
          <cell r="U24">
            <v>18.184999999999999</v>
          </cell>
          <cell r="V24">
            <v>18.184999999999999</v>
          </cell>
          <cell r="W24">
            <v>18.184999999999999</v>
          </cell>
          <cell r="X24">
            <v>18.184999999999999</v>
          </cell>
          <cell r="Y24">
            <v>18.184999999999999</v>
          </cell>
          <cell r="Z24">
            <v>18.184999999999999</v>
          </cell>
          <cell r="AA24">
            <v>18.184999999999999</v>
          </cell>
          <cell r="AB24">
            <v>18.184999999999999</v>
          </cell>
          <cell r="AC24">
            <v>18.184999999999999</v>
          </cell>
          <cell r="AD24">
            <v>18.184999999999999</v>
          </cell>
          <cell r="AE24">
            <v>18.184999999999999</v>
          </cell>
          <cell r="AF24">
            <v>18.184999999999999</v>
          </cell>
          <cell r="AM24" t="str">
            <v>DOLET HILLS</v>
          </cell>
          <cell r="AN24" t="str">
            <v>Dolet Hills 1</v>
          </cell>
          <cell r="AO24" t="str">
            <v>Dolet Hills</v>
          </cell>
          <cell r="AP24" t="str">
            <v>DoletHills1</v>
          </cell>
          <cell r="AQ24">
            <v>1.6033333333333328</v>
          </cell>
          <cell r="AR24">
            <v>1.7558333333333334</v>
          </cell>
          <cell r="AS24">
            <v>1.84</v>
          </cell>
          <cell r="AT24">
            <v>1.84</v>
          </cell>
          <cell r="AU24">
            <v>1.84</v>
          </cell>
          <cell r="AV24">
            <v>1.84</v>
          </cell>
          <cell r="AW24">
            <v>1.84</v>
          </cell>
          <cell r="AX24">
            <v>1.84</v>
          </cell>
          <cell r="AY24">
            <v>1.84</v>
          </cell>
          <cell r="AZ24">
            <v>1.84</v>
          </cell>
          <cell r="BA24">
            <v>1.84</v>
          </cell>
          <cell r="BB24">
            <v>1.84</v>
          </cell>
          <cell r="BC24">
            <v>1.84</v>
          </cell>
          <cell r="BD24">
            <v>1.84</v>
          </cell>
          <cell r="BE24">
            <v>1.84</v>
          </cell>
          <cell r="BF24">
            <v>1.84</v>
          </cell>
          <cell r="BG24">
            <v>1.84</v>
          </cell>
          <cell r="BH24">
            <v>1.84</v>
          </cell>
          <cell r="BI24">
            <v>1.84</v>
          </cell>
          <cell r="BJ24">
            <v>1.84</v>
          </cell>
          <cell r="BK24">
            <v>1.84</v>
          </cell>
          <cell r="BL24">
            <v>1.84</v>
          </cell>
          <cell r="BM24">
            <v>1.84</v>
          </cell>
          <cell r="BN24">
            <v>1.84</v>
          </cell>
          <cell r="BO24">
            <v>1.84</v>
          </cell>
          <cell r="BP24">
            <v>1.84</v>
          </cell>
          <cell r="BQ24">
            <v>1.84</v>
          </cell>
          <cell r="BR24">
            <v>1.84</v>
          </cell>
        </row>
        <row r="25">
          <cell r="A25" t="str">
            <v>Flint Creek</v>
          </cell>
          <cell r="B25" t="str">
            <v>Flint Creek 1</v>
          </cell>
          <cell r="C25" t="str">
            <v>Flint Creek</v>
          </cell>
          <cell r="D25" t="str">
            <v>FlintCreek1</v>
          </cell>
          <cell r="E25">
            <v>1.715583333333333</v>
          </cell>
          <cell r="F25">
            <v>1.4505000000000001</v>
          </cell>
          <cell r="G25">
            <v>1.5875000000000004</v>
          </cell>
          <cell r="H25">
            <v>1.6049166666666668</v>
          </cell>
          <cell r="I25">
            <v>1.6338333333333328</v>
          </cell>
          <cell r="J25">
            <v>1.6801666666666673</v>
          </cell>
          <cell r="K25">
            <v>1.7261666666666675</v>
          </cell>
          <cell r="L25">
            <v>1.7730833333333325</v>
          </cell>
          <cell r="M25">
            <v>1.8162499999999999</v>
          </cell>
          <cell r="N25">
            <v>1.8644166666666668</v>
          </cell>
          <cell r="O25">
            <v>1.9090833333333339</v>
          </cell>
          <cell r="P25">
            <v>2.0587088560824007</v>
          </cell>
          <cell r="Q25">
            <v>2.2151112179422427</v>
          </cell>
          <cell r="R25">
            <v>2.2412510090302242</v>
          </cell>
          <cell r="S25">
            <v>2.2061863847097292</v>
          </cell>
          <cell r="T25">
            <v>2.2593597994146917</v>
          </cell>
          <cell r="U25">
            <v>2.3072177303025678</v>
          </cell>
          <cell r="V25">
            <v>2.3613640894036849</v>
          </cell>
          <cell r="W25">
            <v>2.5903267714603584</v>
          </cell>
          <cell r="X25">
            <v>2.6989363464838836</v>
          </cell>
          <cell r="Y25">
            <v>2.802918220774143</v>
          </cell>
          <cell r="Z25">
            <v>2.857600216154554</v>
          </cell>
          <cell r="AA25">
            <v>2.9134296770480206</v>
          </cell>
          <cell r="AB25">
            <v>2.9704321280774191</v>
          </cell>
          <cell r="AC25">
            <v>3.0286336864481842</v>
          </cell>
          <cell r="AD25">
            <v>3.0880610761071954</v>
          </cell>
          <cell r="AE25">
            <v>3.1487416422461951</v>
          </cell>
          <cell r="AF25">
            <v>3.2107033661582194</v>
          </cell>
          <cell r="AM25" t="str">
            <v>Flint Creek</v>
          </cell>
          <cell r="AN25" t="str">
            <v>Flint Creek 1</v>
          </cell>
          <cell r="AO25" t="str">
            <v>Flint Creek</v>
          </cell>
          <cell r="AP25" t="str">
            <v>FlintCreek1</v>
          </cell>
          <cell r="AQ25">
            <v>0.51166666666666671</v>
          </cell>
          <cell r="AR25">
            <v>0.48666666666666658</v>
          </cell>
          <cell r="AS25">
            <v>0.52083333333333359</v>
          </cell>
          <cell r="AT25">
            <v>0.54</v>
          </cell>
          <cell r="AU25">
            <v>0.54</v>
          </cell>
          <cell r="AV25">
            <v>0.54</v>
          </cell>
          <cell r="AW25">
            <v>0.54</v>
          </cell>
          <cell r="AX25">
            <v>0.54</v>
          </cell>
          <cell r="AY25">
            <v>0.54</v>
          </cell>
          <cell r="AZ25">
            <v>0.54</v>
          </cell>
          <cell r="BA25">
            <v>0.54</v>
          </cell>
          <cell r="BB25">
            <v>0.55000000000000004</v>
          </cell>
          <cell r="BC25">
            <v>0.55000000000000004</v>
          </cell>
          <cell r="BD25">
            <v>0.55000000000000004</v>
          </cell>
          <cell r="BE25">
            <v>0.55000000000000004</v>
          </cell>
          <cell r="BF25">
            <v>0.55000000000000004</v>
          </cell>
          <cell r="BG25">
            <v>0.55000000000000004</v>
          </cell>
          <cell r="BH25">
            <v>0.55000000000000004</v>
          </cell>
          <cell r="BI25">
            <v>0.55000000000000004</v>
          </cell>
          <cell r="BJ25">
            <v>0.55000000000000004</v>
          </cell>
          <cell r="BK25">
            <v>0.55000000000000004</v>
          </cell>
          <cell r="BL25">
            <v>0.55000000000000004</v>
          </cell>
          <cell r="BM25">
            <v>0.55000000000000004</v>
          </cell>
          <cell r="BN25">
            <v>0.55000000000000004</v>
          </cell>
          <cell r="BO25">
            <v>0.55000000000000004</v>
          </cell>
          <cell r="BP25">
            <v>0.55000000000000004</v>
          </cell>
          <cell r="BQ25">
            <v>0.55000000000000004</v>
          </cell>
          <cell r="BR25">
            <v>0.55000000000000004</v>
          </cell>
        </row>
        <row r="26">
          <cell r="A26" t="str">
            <v>GAVIN</v>
          </cell>
          <cell r="B26" t="str">
            <v>Gavin 1</v>
          </cell>
          <cell r="C26" t="str">
            <v>Gavin</v>
          </cell>
          <cell r="D26" t="str">
            <v>Gavin1</v>
          </cell>
          <cell r="E26">
            <v>2.59</v>
          </cell>
          <cell r="F26">
            <v>3.04</v>
          </cell>
          <cell r="G26">
            <v>3.28</v>
          </cell>
          <cell r="H26">
            <v>3.43</v>
          </cell>
          <cell r="I26">
            <v>3.46</v>
          </cell>
          <cell r="J26">
            <v>3.55</v>
          </cell>
          <cell r="K26">
            <v>3.65</v>
          </cell>
          <cell r="L26">
            <v>3.69</v>
          </cell>
          <cell r="M26">
            <v>3.69</v>
          </cell>
          <cell r="N26">
            <v>3.7</v>
          </cell>
          <cell r="O26">
            <v>3.72</v>
          </cell>
          <cell r="P26">
            <v>3.74</v>
          </cell>
          <cell r="Q26">
            <v>3.76</v>
          </cell>
          <cell r="R26">
            <v>3.77</v>
          </cell>
          <cell r="S26">
            <v>3.81</v>
          </cell>
          <cell r="T26">
            <v>3.91</v>
          </cell>
          <cell r="U26">
            <v>4.08</v>
          </cell>
          <cell r="V26">
            <v>4.2699999999999996</v>
          </cell>
          <cell r="W26">
            <v>4.42</v>
          </cell>
          <cell r="X26">
            <v>4.5</v>
          </cell>
          <cell r="Y26">
            <v>4.58</v>
          </cell>
          <cell r="Z26">
            <v>4.67</v>
          </cell>
          <cell r="AA26">
            <v>4.75</v>
          </cell>
          <cell r="AB26">
            <v>4.84</v>
          </cell>
          <cell r="AC26">
            <v>4.75</v>
          </cell>
          <cell r="AD26">
            <v>4.84</v>
          </cell>
          <cell r="AE26">
            <v>4.9416399999999996</v>
          </cell>
          <cell r="AF26">
            <v>5.0454144399999992</v>
          </cell>
          <cell r="AM26" t="str">
            <v>GAVIN</v>
          </cell>
          <cell r="AN26" t="str">
            <v>Gavin 1</v>
          </cell>
          <cell r="AO26" t="str">
            <v>Gavin</v>
          </cell>
          <cell r="AP26" t="str">
            <v>Gavin1</v>
          </cell>
          <cell r="AQ26">
            <v>6.5150429103578871</v>
          </cell>
          <cell r="AR26">
            <v>6.0264305799881974</v>
          </cell>
          <cell r="AS26">
            <v>6.0244715775254827</v>
          </cell>
          <cell r="AT26">
            <v>6.0244864739121944</v>
          </cell>
          <cell r="AU26">
            <v>6.0244310899103199</v>
          </cell>
          <cell r="AV26">
            <v>6</v>
          </cell>
          <cell r="AW26">
            <v>6</v>
          </cell>
          <cell r="AX26">
            <v>6</v>
          </cell>
          <cell r="AY26">
            <v>6</v>
          </cell>
          <cell r="AZ26">
            <v>6</v>
          </cell>
          <cell r="BA26">
            <v>6</v>
          </cell>
          <cell r="BB26">
            <v>6</v>
          </cell>
          <cell r="BC26">
            <v>6</v>
          </cell>
          <cell r="BD26">
            <v>6</v>
          </cell>
          <cell r="BE26">
            <v>6</v>
          </cell>
          <cell r="BF26">
            <v>6</v>
          </cell>
          <cell r="BG26">
            <v>6</v>
          </cell>
          <cell r="BH26">
            <v>6</v>
          </cell>
          <cell r="BI26">
            <v>6</v>
          </cell>
          <cell r="BJ26">
            <v>6</v>
          </cell>
          <cell r="BK26">
            <v>6</v>
          </cell>
          <cell r="BL26">
            <v>6</v>
          </cell>
          <cell r="BM26">
            <v>6</v>
          </cell>
          <cell r="BN26">
            <v>6</v>
          </cell>
          <cell r="BO26">
            <v>6</v>
          </cell>
          <cell r="BP26">
            <v>6</v>
          </cell>
          <cell r="BQ26">
            <v>6</v>
          </cell>
          <cell r="BR26">
            <v>6</v>
          </cell>
        </row>
        <row r="27">
          <cell r="A27" t="str">
            <v>GAVIN</v>
          </cell>
          <cell r="B27" t="str">
            <v>Gavin 2</v>
          </cell>
          <cell r="C27" t="str">
            <v>Gavin</v>
          </cell>
          <cell r="D27" t="str">
            <v>Gavin2</v>
          </cell>
          <cell r="E27">
            <v>2.59</v>
          </cell>
          <cell r="F27">
            <v>3.04</v>
          </cell>
          <cell r="G27">
            <v>3.28</v>
          </cell>
          <cell r="H27">
            <v>3.43</v>
          </cell>
          <cell r="I27">
            <v>3.46</v>
          </cell>
          <cell r="J27">
            <v>3.55</v>
          </cell>
          <cell r="K27">
            <v>3.65</v>
          </cell>
          <cell r="L27">
            <v>3.69</v>
          </cell>
          <cell r="M27">
            <v>3.69</v>
          </cell>
          <cell r="N27">
            <v>3.7</v>
          </cell>
          <cell r="O27">
            <v>3.72</v>
          </cell>
          <cell r="P27">
            <v>3.74</v>
          </cell>
          <cell r="Q27">
            <v>3.76</v>
          </cell>
          <cell r="R27">
            <v>3.77</v>
          </cell>
          <cell r="S27">
            <v>3.81</v>
          </cell>
          <cell r="T27">
            <v>3.91</v>
          </cell>
          <cell r="U27">
            <v>4.08</v>
          </cell>
          <cell r="V27">
            <v>4.2699999999999996</v>
          </cell>
          <cell r="W27">
            <v>4.42</v>
          </cell>
          <cell r="X27">
            <v>4.5</v>
          </cell>
          <cell r="Y27">
            <v>4.58</v>
          </cell>
          <cell r="Z27">
            <v>4.67</v>
          </cell>
          <cell r="AA27">
            <v>4.75</v>
          </cell>
          <cell r="AB27">
            <v>4.84</v>
          </cell>
          <cell r="AC27">
            <v>4.75</v>
          </cell>
          <cell r="AD27">
            <v>4.84</v>
          </cell>
          <cell r="AE27">
            <v>4.9416399999999996</v>
          </cell>
          <cell r="AF27">
            <v>5.0454144399999992</v>
          </cell>
          <cell r="AM27" t="str">
            <v>GAVIN</v>
          </cell>
          <cell r="AN27" t="str">
            <v>Gavin 2</v>
          </cell>
          <cell r="AO27" t="str">
            <v>Gavin</v>
          </cell>
          <cell r="AP27" t="str">
            <v>Gavin2</v>
          </cell>
          <cell r="AQ27">
            <v>6.5150429103578871</v>
          </cell>
          <cell r="AR27">
            <v>6.0264305799881974</v>
          </cell>
          <cell r="AS27">
            <v>6.0244715775254827</v>
          </cell>
          <cell r="AT27">
            <v>6.0244864739121944</v>
          </cell>
          <cell r="AU27">
            <v>6.0244310899103199</v>
          </cell>
          <cell r="AV27">
            <v>6</v>
          </cell>
          <cell r="AW27">
            <v>6</v>
          </cell>
          <cell r="AX27">
            <v>6</v>
          </cell>
          <cell r="AY27">
            <v>6</v>
          </cell>
          <cell r="AZ27">
            <v>6</v>
          </cell>
          <cell r="BA27">
            <v>6</v>
          </cell>
          <cell r="BB27">
            <v>6</v>
          </cell>
          <cell r="BC27">
            <v>6</v>
          </cell>
          <cell r="BD27">
            <v>6</v>
          </cell>
          <cell r="BE27">
            <v>6</v>
          </cell>
          <cell r="BF27">
            <v>6</v>
          </cell>
          <cell r="BG27">
            <v>6</v>
          </cell>
          <cell r="BH27">
            <v>6</v>
          </cell>
          <cell r="BI27">
            <v>6</v>
          </cell>
          <cell r="BJ27">
            <v>6</v>
          </cell>
          <cell r="BK27">
            <v>6</v>
          </cell>
          <cell r="BL27">
            <v>6</v>
          </cell>
          <cell r="BM27">
            <v>6</v>
          </cell>
          <cell r="BN27">
            <v>6</v>
          </cell>
          <cell r="BO27">
            <v>6</v>
          </cell>
          <cell r="BP27">
            <v>6</v>
          </cell>
          <cell r="BQ27">
            <v>6</v>
          </cell>
          <cell r="BR27">
            <v>6</v>
          </cell>
        </row>
        <row r="28">
          <cell r="A28" t="str">
            <v>GLEN LYN</v>
          </cell>
          <cell r="B28" t="str">
            <v>Glen Lyn 5</v>
          </cell>
          <cell r="C28" t="str">
            <v>Glen Lyn</v>
          </cell>
          <cell r="D28" t="str">
            <v>GlenLyn5</v>
          </cell>
          <cell r="E28">
            <v>4.18</v>
          </cell>
          <cell r="F28">
            <v>4.33</v>
          </cell>
          <cell r="G28">
            <v>4.53</v>
          </cell>
          <cell r="H28">
            <v>4.75</v>
          </cell>
          <cell r="I28">
            <v>4.8099999999999996</v>
          </cell>
          <cell r="J28">
            <v>5.01</v>
          </cell>
          <cell r="K28">
            <v>5.17</v>
          </cell>
          <cell r="L28">
            <v>5.31</v>
          </cell>
          <cell r="M28">
            <v>5.48</v>
          </cell>
          <cell r="N28">
            <v>5.65</v>
          </cell>
          <cell r="O28">
            <v>5.79</v>
          </cell>
          <cell r="P28">
            <v>5.95</v>
          </cell>
          <cell r="Q28">
            <v>6.16</v>
          </cell>
          <cell r="R28">
            <v>6.37</v>
          </cell>
          <cell r="S28">
            <v>6.53</v>
          </cell>
          <cell r="T28">
            <v>6.72</v>
          </cell>
          <cell r="U28">
            <v>6.9</v>
          </cell>
          <cell r="V28">
            <v>7.14</v>
          </cell>
          <cell r="W28">
            <v>7.32</v>
          </cell>
          <cell r="X28">
            <v>7.47</v>
          </cell>
          <cell r="Y28">
            <v>7.63</v>
          </cell>
          <cell r="Z28">
            <v>7.79</v>
          </cell>
          <cell r="AA28">
            <v>7.95</v>
          </cell>
          <cell r="AB28">
            <v>8.1199999999999992</v>
          </cell>
          <cell r="AC28">
            <v>7.95</v>
          </cell>
          <cell r="AD28">
            <v>8.1199999999999992</v>
          </cell>
          <cell r="AE28">
            <v>8.290519999999999</v>
          </cell>
          <cell r="AF28">
            <v>8.464620919999998</v>
          </cell>
          <cell r="AM28" t="str">
            <v>GLEN LYN</v>
          </cell>
          <cell r="AN28" t="str">
            <v>Glen Lyn 5</v>
          </cell>
          <cell r="AO28" t="str">
            <v>Glen Lyn</v>
          </cell>
          <cell r="AP28" t="str">
            <v>GlenLyn5</v>
          </cell>
          <cell r="AQ28">
            <v>1.6</v>
          </cell>
          <cell r="AR28">
            <v>1.6</v>
          </cell>
          <cell r="AS28">
            <v>1.6</v>
          </cell>
          <cell r="AT28">
            <v>1.6</v>
          </cell>
          <cell r="AU28">
            <v>1.6</v>
          </cell>
          <cell r="AV28">
            <v>1.6</v>
          </cell>
          <cell r="AW28">
            <v>1.6</v>
          </cell>
          <cell r="AX28">
            <v>1.6</v>
          </cell>
          <cell r="AY28">
            <v>1.6</v>
          </cell>
          <cell r="AZ28">
            <v>1.6</v>
          </cell>
          <cell r="BA28">
            <v>1.6</v>
          </cell>
          <cell r="BB28">
            <v>1.6</v>
          </cell>
          <cell r="BC28">
            <v>1.6</v>
          </cell>
          <cell r="BD28">
            <v>1.6</v>
          </cell>
          <cell r="BE28">
            <v>1.6</v>
          </cell>
          <cell r="BF28">
            <v>1.6</v>
          </cell>
          <cell r="BG28">
            <v>1.6</v>
          </cell>
          <cell r="BH28">
            <v>1.6</v>
          </cell>
          <cell r="BI28">
            <v>1.6</v>
          </cell>
          <cell r="BJ28">
            <v>1.6</v>
          </cell>
          <cell r="BK28">
            <v>1.6</v>
          </cell>
          <cell r="BL28">
            <v>1.6</v>
          </cell>
          <cell r="BM28">
            <v>1.6</v>
          </cell>
          <cell r="BN28">
            <v>1.6</v>
          </cell>
          <cell r="BO28">
            <v>1.6</v>
          </cell>
          <cell r="BP28">
            <v>1.6</v>
          </cell>
          <cell r="BQ28">
            <v>1.6</v>
          </cell>
          <cell r="BR28">
            <v>1.6</v>
          </cell>
        </row>
        <row r="29">
          <cell r="A29" t="str">
            <v>GLEN LYN</v>
          </cell>
          <cell r="B29" t="str">
            <v>Glen Lyn 6</v>
          </cell>
          <cell r="C29" t="str">
            <v>Glen Lyn</v>
          </cell>
          <cell r="D29" t="str">
            <v>GlenLyn6</v>
          </cell>
          <cell r="E29">
            <v>4.18</v>
          </cell>
          <cell r="F29">
            <v>4.33</v>
          </cell>
          <cell r="G29">
            <v>4.53</v>
          </cell>
          <cell r="H29">
            <v>4.75</v>
          </cell>
          <cell r="I29">
            <v>4.8099999999999996</v>
          </cell>
          <cell r="J29">
            <v>5.01</v>
          </cell>
          <cell r="K29">
            <v>5.17</v>
          </cell>
          <cell r="L29">
            <v>5.31</v>
          </cell>
          <cell r="M29">
            <v>5.48</v>
          </cell>
          <cell r="N29">
            <v>5.65</v>
          </cell>
          <cell r="O29">
            <v>5.79</v>
          </cell>
          <cell r="P29">
            <v>5.95</v>
          </cell>
          <cell r="Q29">
            <v>6.16</v>
          </cell>
          <cell r="R29">
            <v>6.37</v>
          </cell>
          <cell r="S29">
            <v>6.53</v>
          </cell>
          <cell r="T29">
            <v>6.72</v>
          </cell>
          <cell r="U29">
            <v>6.9</v>
          </cell>
          <cell r="V29">
            <v>7.14</v>
          </cell>
          <cell r="W29">
            <v>7.32</v>
          </cell>
          <cell r="X29">
            <v>7.47</v>
          </cell>
          <cell r="Y29">
            <v>7.63</v>
          </cell>
          <cell r="Z29">
            <v>7.79</v>
          </cell>
          <cell r="AA29">
            <v>7.95</v>
          </cell>
          <cell r="AB29">
            <v>8.1199999999999992</v>
          </cell>
          <cell r="AC29">
            <v>7.95</v>
          </cell>
          <cell r="AD29">
            <v>8.1199999999999992</v>
          </cell>
          <cell r="AE29">
            <v>8.290519999999999</v>
          </cell>
          <cell r="AF29">
            <v>8.464620919999998</v>
          </cell>
          <cell r="AM29" t="str">
            <v>GLEN LYN</v>
          </cell>
          <cell r="AN29" t="str">
            <v>Glen Lyn 6</v>
          </cell>
          <cell r="AO29" t="str">
            <v>Glen Lyn</v>
          </cell>
          <cell r="AP29" t="str">
            <v>GlenLyn6</v>
          </cell>
          <cell r="AQ29">
            <v>1.6</v>
          </cell>
          <cell r="AR29">
            <v>1.6</v>
          </cell>
          <cell r="AS29">
            <v>1.6</v>
          </cell>
          <cell r="AT29">
            <v>1.6</v>
          </cell>
          <cell r="AU29">
            <v>1.6</v>
          </cell>
          <cell r="AV29">
            <v>1.6</v>
          </cell>
          <cell r="AW29">
            <v>1.6</v>
          </cell>
          <cell r="AX29">
            <v>1.6</v>
          </cell>
          <cell r="AY29">
            <v>1.6</v>
          </cell>
          <cell r="AZ29">
            <v>1.6</v>
          </cell>
          <cell r="BA29">
            <v>1.6</v>
          </cell>
          <cell r="BB29">
            <v>1.6</v>
          </cell>
          <cell r="BC29">
            <v>1.6</v>
          </cell>
          <cell r="BD29">
            <v>1.6</v>
          </cell>
          <cell r="BE29">
            <v>1.6</v>
          </cell>
          <cell r="BF29">
            <v>1.6</v>
          </cell>
          <cell r="BG29">
            <v>1.6</v>
          </cell>
          <cell r="BH29">
            <v>1.6</v>
          </cell>
          <cell r="BI29">
            <v>1.6</v>
          </cell>
          <cell r="BJ29">
            <v>1.6</v>
          </cell>
          <cell r="BK29">
            <v>1.6</v>
          </cell>
          <cell r="BL29">
            <v>1.6</v>
          </cell>
          <cell r="BM29">
            <v>1.6</v>
          </cell>
          <cell r="BN29">
            <v>1.6</v>
          </cell>
          <cell r="BO29">
            <v>1.6</v>
          </cell>
          <cell r="BP29">
            <v>1.6</v>
          </cell>
          <cell r="BQ29">
            <v>1.6</v>
          </cell>
          <cell r="BR29">
            <v>1.6</v>
          </cell>
        </row>
        <row r="30">
          <cell r="A30" t="str">
            <v>KAMMER</v>
          </cell>
          <cell r="B30" t="str">
            <v>Kammer 1</v>
          </cell>
          <cell r="C30" t="str">
            <v>Kammer</v>
          </cell>
          <cell r="D30" t="str">
            <v>Kammer1</v>
          </cell>
          <cell r="E30">
            <v>3.39</v>
          </cell>
          <cell r="F30">
            <v>3.54</v>
          </cell>
          <cell r="G30">
            <v>3.73</v>
          </cell>
          <cell r="H30">
            <v>3.88</v>
          </cell>
          <cell r="I30">
            <v>3.9</v>
          </cell>
          <cell r="J30">
            <v>4.04</v>
          </cell>
          <cell r="K30">
            <v>4.1900000000000004</v>
          </cell>
          <cell r="L30">
            <v>4.24</v>
          </cell>
          <cell r="M30">
            <v>4.28</v>
          </cell>
          <cell r="N30">
            <v>4.34</v>
          </cell>
          <cell r="O30">
            <v>4.32</v>
          </cell>
          <cell r="P30">
            <v>4.3499999999999996</v>
          </cell>
          <cell r="Q30">
            <v>4.4400000000000004</v>
          </cell>
          <cell r="R30">
            <v>4.5599999999999996</v>
          </cell>
          <cell r="S30">
            <v>4.7</v>
          </cell>
          <cell r="T30">
            <v>4.92</v>
          </cell>
          <cell r="U30">
            <v>5.19</v>
          </cell>
          <cell r="V30">
            <v>5.43</v>
          </cell>
          <cell r="W30">
            <v>5.57</v>
          </cell>
          <cell r="X30">
            <v>5.7</v>
          </cell>
          <cell r="Y30">
            <v>5.83</v>
          </cell>
          <cell r="Z30">
            <v>5.96</v>
          </cell>
          <cell r="AA30">
            <v>6.09</v>
          </cell>
          <cell r="AB30">
            <v>6.23</v>
          </cell>
          <cell r="AC30">
            <v>6.09</v>
          </cell>
          <cell r="AD30">
            <v>6.23</v>
          </cell>
          <cell r="AE30">
            <v>6.36083</v>
          </cell>
          <cell r="AF30">
            <v>6.494407429999999</v>
          </cell>
          <cell r="AM30" t="str">
            <v>KAMMER</v>
          </cell>
          <cell r="AN30" t="str">
            <v>Kammer 1</v>
          </cell>
          <cell r="AO30" t="str">
            <v>Kammer</v>
          </cell>
          <cell r="AP30" t="str">
            <v>Kammer1</v>
          </cell>
          <cell r="AQ30">
            <v>2.586572414573427</v>
          </cell>
          <cell r="AR30">
            <v>2.586572414573427</v>
          </cell>
          <cell r="AS30">
            <v>2.586572414573427</v>
          </cell>
          <cell r="AT30">
            <v>2.586572414573427</v>
          </cell>
          <cell r="AU30">
            <v>2.586572414573427</v>
          </cell>
          <cell r="AV30">
            <v>2.586572414573427</v>
          </cell>
          <cell r="AW30">
            <v>2.586572414573427</v>
          </cell>
          <cell r="AX30">
            <v>2.579505300353357</v>
          </cell>
          <cell r="AY30">
            <v>2.579505300353357</v>
          </cell>
          <cell r="AZ30">
            <v>2.579505300353357</v>
          </cell>
          <cell r="BA30">
            <v>2.579505300353357</v>
          </cell>
          <cell r="BB30">
            <v>2.579505300353357</v>
          </cell>
          <cell r="BC30">
            <v>2.579505300353357</v>
          </cell>
          <cell r="BD30">
            <v>2.579505300353357</v>
          </cell>
          <cell r="BE30">
            <v>2.579505300353357</v>
          </cell>
          <cell r="BF30">
            <v>2.579505300353357</v>
          </cell>
          <cell r="BG30">
            <v>2.579505300353357</v>
          </cell>
          <cell r="BH30">
            <v>2.579505300353357</v>
          </cell>
          <cell r="BI30">
            <v>2.579505300353357</v>
          </cell>
          <cell r="BJ30">
            <v>2.579505300353357</v>
          </cell>
          <cell r="BK30">
            <v>2.579505300353357</v>
          </cell>
          <cell r="BL30">
            <v>2.579505300353357</v>
          </cell>
          <cell r="BM30">
            <v>2.579505300353357</v>
          </cell>
          <cell r="BN30">
            <v>2.579505300353357</v>
          </cell>
          <cell r="BO30">
            <v>2.579505300353357</v>
          </cell>
          <cell r="BP30">
            <v>2.579505300353357</v>
          </cell>
          <cell r="BQ30">
            <v>2.579505300353357</v>
          </cell>
          <cell r="BR30">
            <v>2.579505300353357</v>
          </cell>
        </row>
        <row r="31">
          <cell r="A31" t="str">
            <v>KAMMER</v>
          </cell>
          <cell r="B31" t="str">
            <v>Kammer 2</v>
          </cell>
          <cell r="C31" t="str">
            <v>Kammer</v>
          </cell>
          <cell r="D31" t="str">
            <v>Kammer2</v>
          </cell>
          <cell r="E31">
            <v>3.39</v>
          </cell>
          <cell r="F31">
            <v>3.54</v>
          </cell>
          <cell r="G31">
            <v>3.73</v>
          </cell>
          <cell r="H31">
            <v>3.88</v>
          </cell>
          <cell r="I31">
            <v>3.9</v>
          </cell>
          <cell r="J31">
            <v>4.04</v>
          </cell>
          <cell r="K31">
            <v>4.1900000000000004</v>
          </cell>
          <cell r="L31">
            <v>4.24</v>
          </cell>
          <cell r="M31">
            <v>4.28</v>
          </cell>
          <cell r="N31">
            <v>4.34</v>
          </cell>
          <cell r="O31">
            <v>4.32</v>
          </cell>
          <cell r="P31">
            <v>4.3499999999999996</v>
          </cell>
          <cell r="Q31">
            <v>4.4400000000000004</v>
          </cell>
          <cell r="R31">
            <v>4.5599999999999996</v>
          </cell>
          <cell r="S31">
            <v>4.7</v>
          </cell>
          <cell r="T31">
            <v>4.92</v>
          </cell>
          <cell r="U31">
            <v>5.19</v>
          </cell>
          <cell r="V31">
            <v>5.43</v>
          </cell>
          <cell r="W31">
            <v>5.57</v>
          </cell>
          <cell r="X31">
            <v>5.7</v>
          </cell>
          <cell r="Y31">
            <v>5.83</v>
          </cell>
          <cell r="Z31">
            <v>5.96</v>
          </cell>
          <cell r="AA31">
            <v>6.09</v>
          </cell>
          <cell r="AB31">
            <v>6.23</v>
          </cell>
          <cell r="AC31">
            <v>6.09</v>
          </cell>
          <cell r="AD31">
            <v>6.23</v>
          </cell>
          <cell r="AE31">
            <v>6.36083</v>
          </cell>
          <cell r="AF31">
            <v>6.494407429999999</v>
          </cell>
          <cell r="AM31" t="str">
            <v>KAMMER</v>
          </cell>
          <cell r="AN31" t="str">
            <v>Kammer 2</v>
          </cell>
          <cell r="AO31" t="str">
            <v>Kammer</v>
          </cell>
          <cell r="AP31" t="str">
            <v>Kammer2</v>
          </cell>
          <cell r="AQ31">
            <v>2.586572414573427</v>
          </cell>
          <cell r="AR31">
            <v>2.586572414573427</v>
          </cell>
          <cell r="AS31">
            <v>2.586572414573427</v>
          </cell>
          <cell r="AT31">
            <v>2.586572414573427</v>
          </cell>
          <cell r="AU31">
            <v>2.586572414573427</v>
          </cell>
          <cell r="AV31">
            <v>2.586572414573427</v>
          </cell>
          <cell r="AW31">
            <v>2.586572414573427</v>
          </cell>
          <cell r="AX31">
            <v>2.579505300353357</v>
          </cell>
          <cell r="AY31">
            <v>2.579505300353357</v>
          </cell>
          <cell r="AZ31">
            <v>2.579505300353357</v>
          </cell>
          <cell r="BA31">
            <v>2.579505300353357</v>
          </cell>
          <cell r="BB31">
            <v>2.579505300353357</v>
          </cell>
          <cell r="BC31">
            <v>2.579505300353357</v>
          </cell>
          <cell r="BD31">
            <v>2.579505300353357</v>
          </cell>
          <cell r="BE31">
            <v>2.579505300353357</v>
          </cell>
          <cell r="BF31">
            <v>2.579505300353357</v>
          </cell>
          <cell r="BG31">
            <v>2.579505300353357</v>
          </cell>
          <cell r="BH31">
            <v>2.579505300353357</v>
          </cell>
          <cell r="BI31">
            <v>2.579505300353357</v>
          </cell>
          <cell r="BJ31">
            <v>2.579505300353357</v>
          </cell>
          <cell r="BK31">
            <v>2.579505300353357</v>
          </cell>
          <cell r="BL31">
            <v>2.579505300353357</v>
          </cell>
          <cell r="BM31">
            <v>2.579505300353357</v>
          </cell>
          <cell r="BN31">
            <v>2.579505300353357</v>
          </cell>
          <cell r="BO31">
            <v>2.579505300353357</v>
          </cell>
          <cell r="BP31">
            <v>2.579505300353357</v>
          </cell>
          <cell r="BQ31">
            <v>2.579505300353357</v>
          </cell>
          <cell r="BR31">
            <v>2.579505300353357</v>
          </cell>
        </row>
        <row r="32">
          <cell r="A32" t="str">
            <v>KAMMER</v>
          </cell>
          <cell r="B32" t="str">
            <v>Kammer 3</v>
          </cell>
          <cell r="C32" t="str">
            <v>Kammer</v>
          </cell>
          <cell r="D32" t="str">
            <v>Kammer3</v>
          </cell>
          <cell r="E32">
            <v>3.39</v>
          </cell>
          <cell r="F32">
            <v>3.54</v>
          </cell>
          <cell r="G32">
            <v>3.73</v>
          </cell>
          <cell r="H32">
            <v>3.88</v>
          </cell>
          <cell r="I32">
            <v>3.9</v>
          </cell>
          <cell r="J32">
            <v>4.04</v>
          </cell>
          <cell r="K32">
            <v>4.1900000000000004</v>
          </cell>
          <cell r="L32">
            <v>4.24</v>
          </cell>
          <cell r="M32">
            <v>4.28</v>
          </cell>
          <cell r="N32">
            <v>4.34</v>
          </cell>
          <cell r="O32">
            <v>4.32</v>
          </cell>
          <cell r="P32">
            <v>4.3499999999999996</v>
          </cell>
          <cell r="Q32">
            <v>4.4400000000000004</v>
          </cell>
          <cell r="R32">
            <v>4.5599999999999996</v>
          </cell>
          <cell r="S32">
            <v>4.7</v>
          </cell>
          <cell r="T32">
            <v>4.92</v>
          </cell>
          <cell r="U32">
            <v>5.19</v>
          </cell>
          <cell r="V32">
            <v>5.43</v>
          </cell>
          <cell r="W32">
            <v>5.57</v>
          </cell>
          <cell r="X32">
            <v>5.7</v>
          </cell>
          <cell r="Y32">
            <v>5.83</v>
          </cell>
          <cell r="Z32">
            <v>5.96</v>
          </cell>
          <cell r="AA32">
            <v>6.09</v>
          </cell>
          <cell r="AB32">
            <v>6.23</v>
          </cell>
          <cell r="AC32">
            <v>6.09</v>
          </cell>
          <cell r="AD32">
            <v>6.23</v>
          </cell>
          <cell r="AE32">
            <v>6.36083</v>
          </cell>
          <cell r="AF32">
            <v>6.494407429999999</v>
          </cell>
          <cell r="AM32" t="str">
            <v>KAMMER</v>
          </cell>
          <cell r="AN32" t="str">
            <v>Kammer 3</v>
          </cell>
          <cell r="AO32" t="str">
            <v>Kammer</v>
          </cell>
          <cell r="AP32" t="str">
            <v>Kammer3</v>
          </cell>
          <cell r="AQ32">
            <v>2.586572414573427</v>
          </cell>
          <cell r="AR32">
            <v>2.586572414573427</v>
          </cell>
          <cell r="AS32">
            <v>2.586572414573427</v>
          </cell>
          <cell r="AT32">
            <v>2.586572414573427</v>
          </cell>
          <cell r="AU32">
            <v>2.586572414573427</v>
          </cell>
          <cell r="AV32">
            <v>2.586572414573427</v>
          </cell>
          <cell r="AW32">
            <v>2.586572414573427</v>
          </cell>
          <cell r="AX32">
            <v>2.579505300353357</v>
          </cell>
          <cell r="AY32">
            <v>2.579505300353357</v>
          </cell>
          <cell r="AZ32">
            <v>2.579505300353357</v>
          </cell>
          <cell r="BA32">
            <v>2.579505300353357</v>
          </cell>
          <cell r="BB32">
            <v>2.579505300353357</v>
          </cell>
          <cell r="BC32">
            <v>2.579505300353357</v>
          </cell>
          <cell r="BD32">
            <v>2.579505300353357</v>
          </cell>
          <cell r="BE32">
            <v>2.579505300353357</v>
          </cell>
          <cell r="BF32">
            <v>2.579505300353357</v>
          </cell>
          <cell r="BG32">
            <v>2.579505300353357</v>
          </cell>
          <cell r="BH32">
            <v>2.579505300353357</v>
          </cell>
          <cell r="BI32">
            <v>2.579505300353357</v>
          </cell>
          <cell r="BJ32">
            <v>2.579505300353357</v>
          </cell>
          <cell r="BK32">
            <v>2.579505300353357</v>
          </cell>
          <cell r="BL32">
            <v>2.579505300353357</v>
          </cell>
          <cell r="BM32">
            <v>2.579505300353357</v>
          </cell>
          <cell r="BN32">
            <v>2.579505300353357</v>
          </cell>
          <cell r="BO32">
            <v>2.579505300353357</v>
          </cell>
          <cell r="BP32">
            <v>2.579505300353357</v>
          </cell>
          <cell r="BQ32">
            <v>2.579505300353357</v>
          </cell>
          <cell r="BR32">
            <v>2.579505300353357</v>
          </cell>
        </row>
        <row r="33">
          <cell r="A33" t="str">
            <v xml:space="preserve">KANAWHA </v>
          </cell>
          <cell r="B33" t="str">
            <v>Kanawha River 1</v>
          </cell>
          <cell r="C33" t="str">
            <v>Kanawha River</v>
          </cell>
          <cell r="D33" t="str">
            <v>Kanawha1</v>
          </cell>
          <cell r="E33">
            <v>3.06</v>
          </cell>
          <cell r="F33">
            <v>3.07</v>
          </cell>
          <cell r="G33">
            <v>3.08</v>
          </cell>
          <cell r="H33">
            <v>3.16</v>
          </cell>
          <cell r="I33">
            <v>3.19</v>
          </cell>
          <cell r="J33">
            <v>3.4</v>
          </cell>
          <cell r="K33">
            <v>3.55</v>
          </cell>
          <cell r="L33">
            <v>3.79</v>
          </cell>
          <cell r="M33">
            <v>3.96</v>
          </cell>
          <cell r="N33">
            <v>4.34</v>
          </cell>
          <cell r="O33">
            <v>4.46</v>
          </cell>
          <cell r="P33">
            <v>4.5199999999999996</v>
          </cell>
          <cell r="Q33">
            <v>4.82</v>
          </cell>
          <cell r="R33">
            <v>4.96</v>
          </cell>
          <cell r="S33">
            <v>5.1100000000000003</v>
          </cell>
          <cell r="T33">
            <v>5.26</v>
          </cell>
          <cell r="U33">
            <v>5.49</v>
          </cell>
          <cell r="V33">
            <v>5.56</v>
          </cell>
          <cell r="W33">
            <v>5.63</v>
          </cell>
          <cell r="X33">
            <v>5.73</v>
          </cell>
          <cell r="Y33">
            <v>5.83</v>
          </cell>
          <cell r="Z33">
            <v>5.94</v>
          </cell>
          <cell r="AA33">
            <v>6.05</v>
          </cell>
          <cell r="AB33">
            <v>6.15</v>
          </cell>
          <cell r="AC33">
            <v>6.05</v>
          </cell>
          <cell r="AD33">
            <v>6.15</v>
          </cell>
          <cell r="AE33">
            <v>6.2791499999999996</v>
          </cell>
          <cell r="AF33">
            <v>6.4110121499999986</v>
          </cell>
          <cell r="AM33" t="str">
            <v xml:space="preserve">KANAWHA </v>
          </cell>
          <cell r="AN33" t="str">
            <v>Kanawha River 1</v>
          </cell>
          <cell r="AO33" t="str">
            <v>Kanawha River</v>
          </cell>
          <cell r="AP33" t="str">
            <v>Kanawha1</v>
          </cell>
          <cell r="AQ33">
            <v>1.6694213946660357</v>
          </cell>
          <cell r="AR33">
            <v>1.669171055157979</v>
          </cell>
          <cell r="AS33">
            <v>1.668943365414937</v>
          </cell>
          <cell r="AT33">
            <v>1.6687363386154175</v>
          </cell>
          <cell r="AU33">
            <v>1.6685481866200762</v>
          </cell>
          <cell r="AV33">
            <v>1.6683771212895708</v>
          </cell>
          <cell r="AW33">
            <v>1.6682217518488565</v>
          </cell>
          <cell r="AX33">
            <v>1.6666666666666665</v>
          </cell>
          <cell r="AY33">
            <v>1.6666666666666665</v>
          </cell>
          <cell r="AZ33">
            <v>1.6666666666666665</v>
          </cell>
          <cell r="BA33">
            <v>1.6666666666666665</v>
          </cell>
          <cell r="BB33">
            <v>1.6666666666666665</v>
          </cell>
          <cell r="BC33">
            <v>1.6666666666666665</v>
          </cell>
          <cell r="BD33">
            <v>1.6666666666666665</v>
          </cell>
          <cell r="BE33">
            <v>1.6666666666666665</v>
          </cell>
          <cell r="BF33">
            <v>1.6666666666666665</v>
          </cell>
          <cell r="BG33">
            <v>1.6666666666666665</v>
          </cell>
          <cell r="BH33">
            <v>1.6666666666666665</v>
          </cell>
          <cell r="BI33">
            <v>1.6666666666666665</v>
          </cell>
          <cell r="BJ33">
            <v>1.6666666666666665</v>
          </cell>
          <cell r="BK33">
            <v>1.6666666666666665</v>
          </cell>
          <cell r="BL33">
            <v>1.6666666666666665</v>
          </cell>
          <cell r="BM33">
            <v>1.6666666666666665</v>
          </cell>
          <cell r="BN33">
            <v>1.6666666666666665</v>
          </cell>
          <cell r="BO33">
            <v>1.6666666666666665</v>
          </cell>
          <cell r="BP33">
            <v>1.6666666666666665</v>
          </cell>
          <cell r="BQ33">
            <v>1.6666666666666665</v>
          </cell>
          <cell r="BR33">
            <v>1.6666666666666665</v>
          </cell>
        </row>
        <row r="34">
          <cell r="A34" t="str">
            <v xml:space="preserve">KANAWHA </v>
          </cell>
          <cell r="B34" t="str">
            <v>Kanawha River 2</v>
          </cell>
          <cell r="C34" t="str">
            <v>Kanawha River</v>
          </cell>
          <cell r="D34" t="str">
            <v>Kanawha2</v>
          </cell>
          <cell r="E34">
            <v>3.06</v>
          </cell>
          <cell r="F34">
            <v>3.07</v>
          </cell>
          <cell r="G34">
            <v>3.08</v>
          </cell>
          <cell r="H34">
            <v>3.16</v>
          </cell>
          <cell r="I34">
            <v>3.19</v>
          </cell>
          <cell r="J34">
            <v>3.4</v>
          </cell>
          <cell r="K34">
            <v>3.55</v>
          </cell>
          <cell r="L34">
            <v>3.79</v>
          </cell>
          <cell r="M34">
            <v>3.96</v>
          </cell>
          <cell r="N34">
            <v>4.34</v>
          </cell>
          <cell r="O34">
            <v>4.46</v>
          </cell>
          <cell r="P34">
            <v>4.5199999999999996</v>
          </cell>
          <cell r="Q34">
            <v>4.82</v>
          </cell>
          <cell r="R34">
            <v>4.96</v>
          </cell>
          <cell r="S34">
            <v>5.1100000000000003</v>
          </cell>
          <cell r="T34">
            <v>5.26</v>
          </cell>
          <cell r="U34">
            <v>5.49</v>
          </cell>
          <cell r="V34">
            <v>5.56</v>
          </cell>
          <cell r="W34">
            <v>5.63</v>
          </cell>
          <cell r="X34">
            <v>5.73</v>
          </cell>
          <cell r="Y34">
            <v>5.83</v>
          </cell>
          <cell r="Z34">
            <v>5.94</v>
          </cell>
          <cell r="AA34">
            <v>6.05</v>
          </cell>
          <cell r="AB34">
            <v>6.15</v>
          </cell>
          <cell r="AC34">
            <v>6.05</v>
          </cell>
          <cell r="AD34">
            <v>6.15</v>
          </cell>
          <cell r="AE34">
            <v>6.2791499999999996</v>
          </cell>
          <cell r="AF34">
            <v>6.4110121499999986</v>
          </cell>
          <cell r="AM34" t="str">
            <v xml:space="preserve">KANAWHA </v>
          </cell>
          <cell r="AN34" t="str">
            <v>Kanawha River 2</v>
          </cell>
          <cell r="AO34" t="str">
            <v>Kanawha River</v>
          </cell>
          <cell r="AP34" t="str">
            <v>Kanawha2</v>
          </cell>
          <cell r="AQ34">
            <v>1.6694213946660357</v>
          </cell>
          <cell r="AR34">
            <v>1.669171055157979</v>
          </cell>
          <cell r="AS34">
            <v>1.668943365414937</v>
          </cell>
          <cell r="AT34">
            <v>1.6687363386154175</v>
          </cell>
          <cell r="AU34">
            <v>1.6685481866200762</v>
          </cell>
          <cell r="AV34">
            <v>1.6683771212895708</v>
          </cell>
          <cell r="AW34">
            <v>1.6682217518488565</v>
          </cell>
          <cell r="AX34">
            <v>1.6666666666666665</v>
          </cell>
          <cell r="AY34">
            <v>1.6666666666666665</v>
          </cell>
          <cell r="AZ34">
            <v>1.6666666666666665</v>
          </cell>
          <cell r="BA34">
            <v>1.6666666666666665</v>
          </cell>
          <cell r="BB34">
            <v>1.6666666666666665</v>
          </cell>
          <cell r="BC34">
            <v>1.6666666666666665</v>
          </cell>
          <cell r="BD34">
            <v>1.6666666666666665</v>
          </cell>
          <cell r="BE34">
            <v>1.6666666666666665</v>
          </cell>
          <cell r="BF34">
            <v>1.6666666666666665</v>
          </cell>
          <cell r="BG34">
            <v>1.6666666666666665</v>
          </cell>
          <cell r="BH34">
            <v>1.6666666666666665</v>
          </cell>
          <cell r="BI34">
            <v>1.6666666666666665</v>
          </cell>
          <cell r="BJ34">
            <v>1.6666666666666665</v>
          </cell>
          <cell r="BK34">
            <v>1.6666666666666665</v>
          </cell>
          <cell r="BL34">
            <v>1.6666666666666665</v>
          </cell>
          <cell r="BM34">
            <v>1.6666666666666665</v>
          </cell>
          <cell r="BN34">
            <v>1.6666666666666665</v>
          </cell>
          <cell r="BO34">
            <v>1.6666666666666665</v>
          </cell>
          <cell r="BP34">
            <v>1.6666666666666665</v>
          </cell>
          <cell r="BQ34">
            <v>1.6666666666666665</v>
          </cell>
          <cell r="BR34">
            <v>1.6666666666666665</v>
          </cell>
        </row>
        <row r="35">
          <cell r="A35" t="str">
            <v xml:space="preserve">Kyger Creek </v>
          </cell>
          <cell r="B35" t="str">
            <v xml:space="preserve">Kyger Creek </v>
          </cell>
          <cell r="C35" t="str">
            <v>Kyger Creek</v>
          </cell>
          <cell r="D35" t="str">
            <v>Kyger Creek</v>
          </cell>
          <cell r="E35">
            <v>1.8088333333333326</v>
          </cell>
          <cell r="F35">
            <v>1.8180000000000003</v>
          </cell>
          <cell r="G35">
            <v>1.6354166666666667</v>
          </cell>
          <cell r="H35">
            <v>1.5729166666666672</v>
          </cell>
          <cell r="I35">
            <v>1.6316666666666666</v>
          </cell>
          <cell r="J35">
            <v>1.7525000000000002</v>
          </cell>
          <cell r="K35">
            <v>1.8401250000000002</v>
          </cell>
          <cell r="L35">
            <v>1.9321312500000003</v>
          </cell>
          <cell r="M35">
            <v>2.0287378125000002</v>
          </cell>
          <cell r="N35">
            <v>2.1301747031250002</v>
          </cell>
          <cell r="O35">
            <v>2.2366834382812502</v>
          </cell>
          <cell r="P35">
            <v>2.5347598133684657</v>
          </cell>
          <cell r="Q35">
            <v>2.7116099879704727</v>
          </cell>
          <cell r="R35">
            <v>2.9660312169416816</v>
          </cell>
          <cell r="S35">
            <v>2.9791288668010973</v>
          </cell>
          <cell r="T35">
            <v>3.0248280511745484</v>
          </cell>
          <cell r="U35">
            <v>3.0712552970202647</v>
          </cell>
          <cell r="V35">
            <v>3.1184228382538794</v>
          </cell>
          <cell r="W35">
            <v>3.1663431287051718</v>
          </cell>
          <cell r="X35">
            <v>3.2150288463784737</v>
          </cell>
          <cell r="Y35">
            <v>3.2644928978017691</v>
          </cell>
          <cell r="Z35">
            <v>3.314748422466447</v>
          </cell>
          <cell r="AA35">
            <v>3.3658087973597044</v>
          </cell>
          <cell r="AB35">
            <v>3.4176876415916677</v>
          </cell>
          <cell r="AC35">
            <v>3.4703988211193204</v>
          </cell>
          <cell r="AD35">
            <v>3.523956453569391</v>
          </cell>
          <cell r="AE35">
            <v>3.5783749131623903</v>
          </cell>
          <cell r="AF35">
            <v>3.6336688357400688</v>
          </cell>
          <cell r="AM35" t="str">
            <v xml:space="preserve">Kyger Creek </v>
          </cell>
          <cell r="AN35" t="str">
            <v xml:space="preserve">Kyger Creek </v>
          </cell>
          <cell r="AO35" t="str">
            <v>Kyger Creek</v>
          </cell>
          <cell r="AP35" t="str">
            <v>Kyger Creek</v>
          </cell>
          <cell r="AQ35">
            <v>5.7566666666666668</v>
          </cell>
          <cell r="AR35">
            <v>6.4233333333333329</v>
          </cell>
          <cell r="AS35">
            <v>6.6608333333333336</v>
          </cell>
          <cell r="AT35">
            <v>5.748333333333334</v>
          </cell>
          <cell r="AU35">
            <v>5.9900000000000011</v>
          </cell>
          <cell r="AV35">
            <v>5.9900000000000011</v>
          </cell>
          <cell r="AW35">
            <v>6</v>
          </cell>
          <cell r="AX35">
            <v>6</v>
          </cell>
          <cell r="AY35">
            <v>6</v>
          </cell>
          <cell r="AZ35">
            <v>6</v>
          </cell>
          <cell r="BA35">
            <v>6</v>
          </cell>
          <cell r="BB35">
            <v>6</v>
          </cell>
          <cell r="BC35">
            <v>6</v>
          </cell>
          <cell r="BD35">
            <v>6</v>
          </cell>
          <cell r="BE35">
            <v>6</v>
          </cell>
          <cell r="BF35">
            <v>6</v>
          </cell>
          <cell r="BG35">
            <v>6</v>
          </cell>
          <cell r="BH35">
            <v>6</v>
          </cell>
          <cell r="BI35">
            <v>6</v>
          </cell>
          <cell r="BJ35">
            <v>6</v>
          </cell>
          <cell r="BK35">
            <v>6</v>
          </cell>
          <cell r="BL35">
            <v>6</v>
          </cell>
          <cell r="BM35">
            <v>6</v>
          </cell>
          <cell r="BN35">
            <v>6</v>
          </cell>
          <cell r="BO35">
            <v>6</v>
          </cell>
          <cell r="BP35">
            <v>6</v>
          </cell>
          <cell r="BQ35">
            <v>6</v>
          </cell>
          <cell r="BR35">
            <v>6</v>
          </cell>
        </row>
        <row r="36">
          <cell r="A36" t="str">
            <v>MITCHELL</v>
          </cell>
          <cell r="B36" t="str">
            <v>Mitchell 1</v>
          </cell>
          <cell r="C36" t="str">
            <v>Mitchell</v>
          </cell>
          <cell r="D36" t="str">
            <v>Mitchell1</v>
          </cell>
          <cell r="E36">
            <v>2.2143333333333333</v>
          </cell>
          <cell r="F36">
            <v>2.2498333333333336</v>
          </cell>
          <cell r="G36">
            <v>2.0934166666666667</v>
          </cell>
          <cell r="H36">
            <v>1.9909999999999999</v>
          </cell>
          <cell r="I36">
            <v>1.9777500000000001</v>
          </cell>
          <cell r="J36">
            <v>2.0520833333333344</v>
          </cell>
          <cell r="K36">
            <v>2.0799166666666662</v>
          </cell>
          <cell r="L36">
            <v>2.1779166666666674</v>
          </cell>
          <cell r="M36">
            <v>2.262666666666667</v>
          </cell>
          <cell r="N36">
            <v>2.3995833333333327</v>
          </cell>
          <cell r="O36">
            <v>2.5346666666666668</v>
          </cell>
          <cell r="P36">
            <v>2.7243352204193316</v>
          </cell>
          <cell r="Q36">
            <v>2.8779626322762994</v>
          </cell>
          <cell r="R36">
            <v>3.1081333866991496</v>
          </cell>
          <cell r="S36">
            <v>3.132311331173101</v>
          </cell>
          <cell r="T36">
            <v>3.2633296287532141</v>
          </cell>
          <cell r="U36">
            <v>3.3388531987099026</v>
          </cell>
          <cell r="V36">
            <v>3.4256009677231498</v>
          </cell>
          <cell r="W36">
            <v>3.5027310027882153</v>
          </cell>
          <cell r="X36">
            <v>3.5856688994755839</v>
          </cell>
          <cell r="Y36">
            <v>3.6268059776034396</v>
          </cell>
          <cell r="Z36">
            <v>3.6684823218147202</v>
          </cell>
          <cell r="AA36">
            <v>3.7243473439505483</v>
          </cell>
          <cell r="AB36">
            <v>3.7810927943226731</v>
          </cell>
          <cell r="AC36">
            <v>3.838733250395638</v>
          </cell>
          <cell r="AD36">
            <v>3.8972835470319209</v>
          </cell>
          <cell r="AE36">
            <v>3.9567587813855325</v>
          </cell>
          <cell r="AF36">
            <v>4.0171743178957424</v>
          </cell>
          <cell r="AM36" t="str">
            <v>MITCHELL</v>
          </cell>
          <cell r="AN36" t="str">
            <v>Mitchell 1</v>
          </cell>
          <cell r="AO36" t="str">
            <v>Mitchell</v>
          </cell>
          <cell r="AP36" t="str">
            <v>Mitchell1</v>
          </cell>
          <cell r="AQ36">
            <v>3.9466666666666659</v>
          </cell>
          <cell r="AR36">
            <v>3.9724999999999988</v>
          </cell>
          <cell r="AS36">
            <v>4.42</v>
          </cell>
          <cell r="AT36">
            <v>4.474166666666668</v>
          </cell>
          <cell r="AU36">
            <v>4.314166666666666</v>
          </cell>
          <cell r="AV36">
            <v>4.3049999999999997</v>
          </cell>
          <cell r="AW36">
            <v>4.3066666666666658</v>
          </cell>
          <cell r="AX36">
            <v>4.3050000000000006</v>
          </cell>
          <cell r="AY36">
            <v>4.3058333333333332</v>
          </cell>
          <cell r="AZ36">
            <v>4.3041666666666663</v>
          </cell>
          <cell r="BA36">
            <v>4.3066666666666658</v>
          </cell>
          <cell r="BB36">
            <v>4.2679999999999998</v>
          </cell>
          <cell r="BC36">
            <v>4.2679999999999998</v>
          </cell>
          <cell r="BD36">
            <v>4.2679999999999998</v>
          </cell>
          <cell r="BE36">
            <v>4.2679999999999998</v>
          </cell>
          <cell r="BF36">
            <v>4.2679999999999998</v>
          </cell>
          <cell r="BG36">
            <v>4.2679999999999998</v>
          </cell>
          <cell r="BH36">
            <v>4.2679999999999998</v>
          </cell>
          <cell r="BI36">
            <v>4.2679999999999998</v>
          </cell>
          <cell r="BJ36">
            <v>4.2679999999999998</v>
          </cell>
          <cell r="BK36">
            <v>4.2679999999999998</v>
          </cell>
          <cell r="BL36">
            <v>4.2679999999999998</v>
          </cell>
          <cell r="BM36">
            <v>4.2679999999999998</v>
          </cell>
          <cell r="BN36">
            <v>4.2679999999999998</v>
          </cell>
          <cell r="BO36">
            <v>4.2679999999999998</v>
          </cell>
          <cell r="BP36">
            <v>4.2679999999999998</v>
          </cell>
          <cell r="BQ36">
            <v>4.2679999999999998</v>
          </cell>
          <cell r="BR36">
            <v>4.2679999999999998</v>
          </cell>
        </row>
        <row r="37">
          <cell r="A37" t="str">
            <v>MITCHELL</v>
          </cell>
          <cell r="B37" t="str">
            <v>Mitchell 2</v>
          </cell>
          <cell r="C37" t="str">
            <v>Mitchell</v>
          </cell>
          <cell r="D37" t="str">
            <v>Mitchell2</v>
          </cell>
          <cell r="E37">
            <v>2.2143333333333333</v>
          </cell>
          <cell r="F37">
            <v>2.2498333333333336</v>
          </cell>
          <cell r="G37">
            <v>2.0934166666666667</v>
          </cell>
          <cell r="H37">
            <v>1.9909999999999999</v>
          </cell>
          <cell r="I37">
            <v>1.9777500000000001</v>
          </cell>
          <cell r="J37">
            <v>2.0520833333333344</v>
          </cell>
          <cell r="K37">
            <v>2.0799166666666662</v>
          </cell>
          <cell r="L37">
            <v>2.1779166666666674</v>
          </cell>
          <cell r="M37">
            <v>2.262666666666667</v>
          </cell>
          <cell r="N37">
            <v>2.3995833333333327</v>
          </cell>
          <cell r="O37">
            <v>2.5346666666666668</v>
          </cell>
          <cell r="P37">
            <v>2.7243352204193316</v>
          </cell>
          <cell r="Q37">
            <v>2.8779626322762994</v>
          </cell>
          <cell r="R37">
            <v>3.1081333866991496</v>
          </cell>
          <cell r="S37">
            <v>3.132311331173101</v>
          </cell>
          <cell r="T37">
            <v>3.2633296287532141</v>
          </cell>
          <cell r="U37">
            <v>3.3388531987099026</v>
          </cell>
          <cell r="V37">
            <v>3.4256009677231498</v>
          </cell>
          <cell r="W37">
            <v>3.5027310027882153</v>
          </cell>
          <cell r="X37">
            <v>3.5856688994755839</v>
          </cell>
          <cell r="Y37">
            <v>3.6268059776034396</v>
          </cell>
          <cell r="Z37">
            <v>3.6684823218147202</v>
          </cell>
          <cell r="AA37">
            <v>3.7243473439505483</v>
          </cell>
          <cell r="AB37">
            <v>3.7810927943226731</v>
          </cell>
          <cell r="AC37">
            <v>3.838733250395638</v>
          </cell>
          <cell r="AD37">
            <v>3.8972835470319209</v>
          </cell>
          <cell r="AE37">
            <v>3.9567587813855325</v>
          </cell>
          <cell r="AF37">
            <v>4.0171743178957424</v>
          </cell>
          <cell r="AM37" t="str">
            <v>MITCHELL</v>
          </cell>
          <cell r="AN37" t="str">
            <v>Mitchell 2</v>
          </cell>
          <cell r="AO37" t="str">
            <v>Mitchell</v>
          </cell>
          <cell r="AP37" t="str">
            <v>Mitchell2</v>
          </cell>
          <cell r="AQ37">
            <v>3.9466666666666659</v>
          </cell>
          <cell r="AR37">
            <v>3.9724999999999988</v>
          </cell>
          <cell r="AS37">
            <v>4.42</v>
          </cell>
          <cell r="AT37">
            <v>4.474166666666668</v>
          </cell>
          <cell r="AU37">
            <v>4.314166666666666</v>
          </cell>
          <cell r="AV37">
            <v>4.3049999999999997</v>
          </cell>
          <cell r="AW37">
            <v>4.3066666666666658</v>
          </cell>
          <cell r="AX37">
            <v>4.3050000000000006</v>
          </cell>
          <cell r="AY37">
            <v>4.3058333333333332</v>
          </cell>
          <cell r="AZ37">
            <v>4.3041666666666663</v>
          </cell>
          <cell r="BA37">
            <v>4.3066666666666658</v>
          </cell>
          <cell r="BB37">
            <v>4.2679999999999998</v>
          </cell>
          <cell r="BC37">
            <v>4.2679999999999998</v>
          </cell>
          <cell r="BD37">
            <v>4.2679999999999998</v>
          </cell>
          <cell r="BE37">
            <v>4.2679999999999998</v>
          </cell>
          <cell r="BF37">
            <v>4.2679999999999998</v>
          </cell>
          <cell r="BG37">
            <v>4.2679999999999998</v>
          </cell>
          <cell r="BH37">
            <v>4.2679999999999998</v>
          </cell>
          <cell r="BI37">
            <v>4.2679999999999998</v>
          </cell>
          <cell r="BJ37">
            <v>4.2679999999999998</v>
          </cell>
          <cell r="BK37">
            <v>4.2679999999999998</v>
          </cell>
          <cell r="BL37">
            <v>4.2679999999999998</v>
          </cell>
          <cell r="BM37">
            <v>4.2679999999999998</v>
          </cell>
          <cell r="BN37">
            <v>4.2679999999999998</v>
          </cell>
          <cell r="BO37">
            <v>4.2679999999999998</v>
          </cell>
          <cell r="BP37">
            <v>4.2679999999999998</v>
          </cell>
          <cell r="BQ37">
            <v>4.2679999999999998</v>
          </cell>
          <cell r="BR37">
            <v>4.2679999999999998</v>
          </cell>
        </row>
        <row r="38">
          <cell r="A38" t="str">
            <v>MOUNTAINEER</v>
          </cell>
          <cell r="B38" t="str">
            <v xml:space="preserve">Mountaineer </v>
          </cell>
          <cell r="C38" t="str">
            <v>Mountaineer</v>
          </cell>
          <cell r="D38" t="str">
            <v>Mountnr</v>
          </cell>
          <cell r="E38">
            <v>1.795333333333333</v>
          </cell>
          <cell r="F38">
            <v>1.7846666666666666</v>
          </cell>
          <cell r="G38">
            <v>1.8116666666666665</v>
          </cell>
          <cell r="H38">
            <v>1.6026666666666676</v>
          </cell>
          <cell r="I38">
            <v>1.6029999999999998</v>
          </cell>
          <cell r="J38">
            <v>1.7165833333333327</v>
          </cell>
          <cell r="K38">
            <v>1.7217499999999999</v>
          </cell>
          <cell r="L38">
            <v>1.8271666666666666</v>
          </cell>
          <cell r="M38">
            <v>1.9541666666666659</v>
          </cell>
          <cell r="N38">
            <v>2.0904999999999996</v>
          </cell>
          <cell r="O38">
            <v>2.2563333333333335</v>
          </cell>
          <cell r="P38">
            <v>2.4136654771270565</v>
          </cell>
          <cell r="Q38">
            <v>2.5874882933230281</v>
          </cell>
          <cell r="R38">
            <v>2.838806479928051</v>
          </cell>
          <cell r="S38">
            <v>2.8487235113621261</v>
          </cell>
          <cell r="T38">
            <v>2.8911625618496033</v>
          </cell>
          <cell r="U38">
            <v>2.9342481704621961</v>
          </cell>
          <cell r="V38">
            <v>2.9779905335318593</v>
          </cell>
          <cell r="W38">
            <v>3.0224000163651006</v>
          </cell>
          <cell r="X38">
            <v>3.0674871562299004</v>
          </cell>
          <cell r="Y38">
            <v>3.1132626653994824</v>
          </cell>
          <cell r="Z38">
            <v>3.1597374342541027</v>
          </cell>
          <cell r="AA38">
            <v>3.2069225344420511</v>
          </cell>
          <cell r="AB38">
            <v>3.2548292221010731</v>
          </cell>
          <cell r="AC38">
            <v>3.3034689411414617</v>
          </cell>
          <cell r="AD38">
            <v>3.352853326592085</v>
          </cell>
          <cell r="AE38">
            <v>3.4029942080106519</v>
          </cell>
          <cell r="AF38">
            <v>3.4539036129595364</v>
          </cell>
          <cell r="AM38" t="str">
            <v>MOUNTAINEER</v>
          </cell>
          <cell r="AN38" t="str">
            <v xml:space="preserve">Mountaineer </v>
          </cell>
          <cell r="AO38" t="str">
            <v>Mountaineer</v>
          </cell>
          <cell r="AP38" t="str">
            <v>Mountnr</v>
          </cell>
          <cell r="AQ38">
            <v>6.4266666666666667</v>
          </cell>
          <cell r="AR38">
            <v>6.1208333333333345</v>
          </cell>
          <cell r="AS38">
            <v>5.9858333333333329</v>
          </cell>
          <cell r="AT38">
            <v>6.1066666666666682</v>
          </cell>
          <cell r="AU38">
            <v>6</v>
          </cell>
          <cell r="AV38">
            <v>6</v>
          </cell>
          <cell r="AW38">
            <v>6</v>
          </cell>
          <cell r="AX38">
            <v>6</v>
          </cell>
          <cell r="AY38">
            <v>5.9991666666666674</v>
          </cell>
          <cell r="AZ38">
            <v>6</v>
          </cell>
          <cell r="BA38">
            <v>6</v>
          </cell>
          <cell r="BB38">
            <v>6</v>
          </cell>
          <cell r="BC38">
            <v>6</v>
          </cell>
          <cell r="BD38">
            <v>6</v>
          </cell>
          <cell r="BE38">
            <v>6</v>
          </cell>
          <cell r="BF38">
            <v>6</v>
          </cell>
          <cell r="BG38">
            <v>6</v>
          </cell>
          <cell r="BH38">
            <v>6</v>
          </cell>
          <cell r="BI38">
            <v>6</v>
          </cell>
          <cell r="BJ38">
            <v>6</v>
          </cell>
          <cell r="BK38">
            <v>6</v>
          </cell>
          <cell r="BL38">
            <v>6</v>
          </cell>
          <cell r="BM38">
            <v>6</v>
          </cell>
          <cell r="BN38">
            <v>6</v>
          </cell>
          <cell r="BO38">
            <v>6</v>
          </cell>
          <cell r="BP38">
            <v>6</v>
          </cell>
          <cell r="BQ38">
            <v>6</v>
          </cell>
          <cell r="BR38">
            <v>6</v>
          </cell>
        </row>
        <row r="39">
          <cell r="A39" t="str">
            <v>MUSKINGUM 1-4</v>
          </cell>
          <cell r="B39" t="str">
            <v>Muskingum River 1</v>
          </cell>
          <cell r="C39" t="str">
            <v>Muskingum River</v>
          </cell>
          <cell r="D39" t="str">
            <v>MuskRvr1</v>
          </cell>
          <cell r="E39">
            <v>3.22</v>
          </cell>
          <cell r="F39">
            <v>3.39</v>
          </cell>
          <cell r="G39">
            <v>3.59</v>
          </cell>
          <cell r="H39">
            <v>3.74</v>
          </cell>
          <cell r="I39">
            <v>3.76</v>
          </cell>
          <cell r="J39">
            <v>3.87</v>
          </cell>
          <cell r="K39">
            <v>3.98</v>
          </cell>
          <cell r="L39">
            <v>4</v>
          </cell>
          <cell r="M39">
            <v>4.01</v>
          </cell>
          <cell r="N39">
            <v>4.03</v>
          </cell>
          <cell r="O39">
            <v>4.0599999999999996</v>
          </cell>
          <cell r="P39">
            <v>4.09</v>
          </cell>
          <cell r="Q39">
            <v>4.12</v>
          </cell>
          <cell r="R39">
            <v>4.1399999999999997</v>
          </cell>
          <cell r="S39">
            <v>4.2</v>
          </cell>
          <cell r="T39">
            <v>4.3099999999999996</v>
          </cell>
          <cell r="U39">
            <v>4.4800000000000004</v>
          </cell>
          <cell r="V39">
            <v>4.6900000000000004</v>
          </cell>
          <cell r="W39">
            <v>4.8499999999999996</v>
          </cell>
          <cell r="X39">
            <v>4.9400000000000004</v>
          </cell>
          <cell r="Y39">
            <v>5.04</v>
          </cell>
          <cell r="Z39">
            <v>5.14</v>
          </cell>
          <cell r="AA39">
            <v>5.24</v>
          </cell>
          <cell r="AB39">
            <v>5.34</v>
          </cell>
          <cell r="AC39">
            <v>5.24</v>
          </cell>
          <cell r="AD39">
            <v>5.34</v>
          </cell>
          <cell r="AE39">
            <v>5.4521399999999991</v>
          </cell>
          <cell r="AF39">
            <v>5.5666349399999984</v>
          </cell>
          <cell r="AM39" t="str">
            <v>MUSKINGUM 1-4</v>
          </cell>
          <cell r="AN39" t="str">
            <v>Muskingum River 1</v>
          </cell>
          <cell r="AO39" t="str">
            <v>Muskingum River</v>
          </cell>
          <cell r="AP39" t="str">
            <v>MuskRvr1</v>
          </cell>
          <cell r="AQ39">
            <v>6</v>
          </cell>
          <cell r="AR39">
            <v>6</v>
          </cell>
          <cell r="AS39">
            <v>6</v>
          </cell>
          <cell r="AT39">
            <v>6</v>
          </cell>
          <cell r="AU39">
            <v>6</v>
          </cell>
          <cell r="AV39">
            <v>6</v>
          </cell>
          <cell r="AW39">
            <v>6</v>
          </cell>
          <cell r="AX39">
            <v>6</v>
          </cell>
          <cell r="AY39">
            <v>6</v>
          </cell>
          <cell r="AZ39">
            <v>6</v>
          </cell>
          <cell r="BA39">
            <v>6</v>
          </cell>
          <cell r="BB39">
            <v>6</v>
          </cell>
          <cell r="BC39">
            <v>6</v>
          </cell>
          <cell r="BD39">
            <v>6</v>
          </cell>
          <cell r="BE39">
            <v>6</v>
          </cell>
          <cell r="BF39">
            <v>6</v>
          </cell>
          <cell r="BG39">
            <v>6</v>
          </cell>
          <cell r="BH39">
            <v>6</v>
          </cell>
          <cell r="BI39">
            <v>6</v>
          </cell>
          <cell r="BJ39">
            <v>6</v>
          </cell>
          <cell r="BK39">
            <v>6</v>
          </cell>
          <cell r="BL39">
            <v>6</v>
          </cell>
          <cell r="BM39">
            <v>6</v>
          </cell>
          <cell r="BN39">
            <v>6</v>
          </cell>
          <cell r="BO39">
            <v>6</v>
          </cell>
          <cell r="BP39">
            <v>6</v>
          </cell>
          <cell r="BQ39">
            <v>6</v>
          </cell>
          <cell r="BR39">
            <v>6</v>
          </cell>
        </row>
        <row r="40">
          <cell r="A40" t="str">
            <v>MUSKINGUM 1-4</v>
          </cell>
          <cell r="B40" t="str">
            <v>Muskingum River 2</v>
          </cell>
          <cell r="C40" t="str">
            <v>Muskingum River</v>
          </cell>
          <cell r="D40" t="str">
            <v>MuskRvr2</v>
          </cell>
          <cell r="E40">
            <v>3.22</v>
          </cell>
          <cell r="F40">
            <v>3.39</v>
          </cell>
          <cell r="G40">
            <v>3.59</v>
          </cell>
          <cell r="H40">
            <v>3.74</v>
          </cell>
          <cell r="I40">
            <v>3.76</v>
          </cell>
          <cell r="J40">
            <v>3.87</v>
          </cell>
          <cell r="K40">
            <v>3.98</v>
          </cell>
          <cell r="L40">
            <v>4</v>
          </cell>
          <cell r="M40">
            <v>4.01</v>
          </cell>
          <cell r="N40">
            <v>4.03</v>
          </cell>
          <cell r="O40">
            <v>4.0599999999999996</v>
          </cell>
          <cell r="P40">
            <v>4.09</v>
          </cell>
          <cell r="Q40">
            <v>4.12</v>
          </cell>
          <cell r="R40">
            <v>4.1399999999999997</v>
          </cell>
          <cell r="S40">
            <v>4.2</v>
          </cell>
          <cell r="T40">
            <v>4.3099999999999996</v>
          </cell>
          <cell r="U40">
            <v>4.4800000000000004</v>
          </cell>
          <cell r="V40">
            <v>4.6900000000000004</v>
          </cell>
          <cell r="W40">
            <v>4.8499999999999996</v>
          </cell>
          <cell r="X40">
            <v>4.9400000000000004</v>
          </cell>
          <cell r="Y40">
            <v>5.04</v>
          </cell>
          <cell r="Z40">
            <v>5.14</v>
          </cell>
          <cell r="AA40">
            <v>5.24</v>
          </cell>
          <cell r="AB40">
            <v>5.34</v>
          </cell>
          <cell r="AC40">
            <v>5.24</v>
          </cell>
          <cell r="AD40">
            <v>5.34</v>
          </cell>
          <cell r="AE40">
            <v>5.4521399999999991</v>
          </cell>
          <cell r="AF40">
            <v>5.5666349399999984</v>
          </cell>
          <cell r="AM40" t="str">
            <v>MUSKINGUM 1-4</v>
          </cell>
          <cell r="AN40" t="str">
            <v>Muskingum River 2</v>
          </cell>
          <cell r="AO40" t="str">
            <v>Muskingum River</v>
          </cell>
          <cell r="AP40" t="str">
            <v>MuskRvr2</v>
          </cell>
          <cell r="AQ40">
            <v>6</v>
          </cell>
          <cell r="AR40">
            <v>6</v>
          </cell>
          <cell r="AS40">
            <v>6</v>
          </cell>
          <cell r="AT40">
            <v>6</v>
          </cell>
          <cell r="AU40">
            <v>6</v>
          </cell>
          <cell r="AV40">
            <v>6</v>
          </cell>
          <cell r="AW40">
            <v>6</v>
          </cell>
          <cell r="AX40">
            <v>6</v>
          </cell>
          <cell r="AY40">
            <v>6</v>
          </cell>
          <cell r="AZ40">
            <v>6</v>
          </cell>
          <cell r="BA40">
            <v>6</v>
          </cell>
          <cell r="BB40">
            <v>6</v>
          </cell>
          <cell r="BC40">
            <v>6</v>
          </cell>
          <cell r="BD40">
            <v>6</v>
          </cell>
          <cell r="BE40">
            <v>6</v>
          </cell>
          <cell r="BF40">
            <v>6</v>
          </cell>
          <cell r="BG40">
            <v>6</v>
          </cell>
          <cell r="BH40">
            <v>6</v>
          </cell>
          <cell r="BI40">
            <v>6</v>
          </cell>
          <cell r="BJ40">
            <v>6</v>
          </cell>
          <cell r="BK40">
            <v>6</v>
          </cell>
          <cell r="BL40">
            <v>6</v>
          </cell>
          <cell r="BM40">
            <v>6</v>
          </cell>
          <cell r="BN40">
            <v>6</v>
          </cell>
          <cell r="BO40">
            <v>6</v>
          </cell>
          <cell r="BP40">
            <v>6</v>
          </cell>
          <cell r="BQ40">
            <v>6</v>
          </cell>
          <cell r="BR40">
            <v>6</v>
          </cell>
        </row>
        <row r="41">
          <cell r="A41" t="str">
            <v>MUSKINGUM 1-4</v>
          </cell>
          <cell r="B41" t="str">
            <v>Muskingum River 3</v>
          </cell>
          <cell r="C41" t="str">
            <v>Muskingum River</v>
          </cell>
          <cell r="D41" t="str">
            <v>MuskRvr3</v>
          </cell>
          <cell r="E41">
            <v>3.22</v>
          </cell>
          <cell r="F41">
            <v>3.39</v>
          </cell>
          <cell r="G41">
            <v>3.59</v>
          </cell>
          <cell r="H41">
            <v>3.74</v>
          </cell>
          <cell r="I41">
            <v>3.76</v>
          </cell>
          <cell r="J41">
            <v>3.87</v>
          </cell>
          <cell r="K41">
            <v>3.98</v>
          </cell>
          <cell r="L41">
            <v>4</v>
          </cell>
          <cell r="M41">
            <v>4.01</v>
          </cell>
          <cell r="N41">
            <v>4.03</v>
          </cell>
          <cell r="O41">
            <v>4.0599999999999996</v>
          </cell>
          <cell r="P41">
            <v>4.09</v>
          </cell>
          <cell r="Q41">
            <v>4.12</v>
          </cell>
          <cell r="R41">
            <v>4.1399999999999997</v>
          </cell>
          <cell r="S41">
            <v>4.2</v>
          </cell>
          <cell r="T41">
            <v>4.3099999999999996</v>
          </cell>
          <cell r="U41">
            <v>4.4800000000000004</v>
          </cell>
          <cell r="V41">
            <v>4.6900000000000004</v>
          </cell>
          <cell r="W41">
            <v>4.8499999999999996</v>
          </cell>
          <cell r="X41">
            <v>4.9400000000000004</v>
          </cell>
          <cell r="Y41">
            <v>5.04</v>
          </cell>
          <cell r="Z41">
            <v>5.14</v>
          </cell>
          <cell r="AA41">
            <v>5.24</v>
          </cell>
          <cell r="AB41">
            <v>5.34</v>
          </cell>
          <cell r="AC41">
            <v>5.24</v>
          </cell>
          <cell r="AD41">
            <v>5.34</v>
          </cell>
          <cell r="AE41">
            <v>5.4521399999999991</v>
          </cell>
          <cell r="AF41">
            <v>5.5666349399999984</v>
          </cell>
          <cell r="AM41" t="str">
            <v>MUSKINGUM 1-4</v>
          </cell>
          <cell r="AN41" t="str">
            <v>Muskingum River 3</v>
          </cell>
          <cell r="AO41" t="str">
            <v>Muskingum River</v>
          </cell>
          <cell r="AP41" t="str">
            <v>MuskRvr3</v>
          </cell>
          <cell r="AQ41">
            <v>6</v>
          </cell>
          <cell r="AR41">
            <v>6</v>
          </cell>
          <cell r="AS41">
            <v>6</v>
          </cell>
          <cell r="AT41">
            <v>6</v>
          </cell>
          <cell r="AU41">
            <v>6</v>
          </cell>
          <cell r="AV41">
            <v>6</v>
          </cell>
          <cell r="AW41">
            <v>6</v>
          </cell>
          <cell r="AX41">
            <v>6</v>
          </cell>
          <cell r="AY41">
            <v>6</v>
          </cell>
          <cell r="AZ41">
            <v>6</v>
          </cell>
          <cell r="BA41">
            <v>6</v>
          </cell>
          <cell r="BB41">
            <v>6</v>
          </cell>
          <cell r="BC41">
            <v>6</v>
          </cell>
          <cell r="BD41">
            <v>6</v>
          </cell>
          <cell r="BE41">
            <v>6</v>
          </cell>
          <cell r="BF41">
            <v>6</v>
          </cell>
          <cell r="BG41">
            <v>6</v>
          </cell>
          <cell r="BH41">
            <v>6</v>
          </cell>
          <cell r="BI41">
            <v>6</v>
          </cell>
          <cell r="BJ41">
            <v>6</v>
          </cell>
          <cell r="BK41">
            <v>6</v>
          </cell>
          <cell r="BL41">
            <v>6</v>
          </cell>
          <cell r="BM41">
            <v>6</v>
          </cell>
          <cell r="BN41">
            <v>6</v>
          </cell>
          <cell r="BO41">
            <v>6</v>
          </cell>
          <cell r="BP41">
            <v>6</v>
          </cell>
          <cell r="BQ41">
            <v>6</v>
          </cell>
          <cell r="BR41">
            <v>6</v>
          </cell>
        </row>
        <row r="42">
          <cell r="A42" t="str">
            <v>MUSKINGUM 1-4</v>
          </cell>
          <cell r="B42" t="str">
            <v>Muskingum River 4</v>
          </cell>
          <cell r="C42" t="str">
            <v>Muskingum River</v>
          </cell>
          <cell r="D42" t="str">
            <v>MuskRvr4</v>
          </cell>
          <cell r="E42">
            <v>3.22</v>
          </cell>
          <cell r="F42">
            <v>3.39</v>
          </cell>
          <cell r="G42">
            <v>3.59</v>
          </cell>
          <cell r="H42">
            <v>3.74</v>
          </cell>
          <cell r="I42">
            <v>3.76</v>
          </cell>
          <cell r="J42">
            <v>3.87</v>
          </cell>
          <cell r="K42">
            <v>3.98</v>
          </cell>
          <cell r="L42">
            <v>4</v>
          </cell>
          <cell r="M42">
            <v>4.01</v>
          </cell>
          <cell r="N42">
            <v>4.03</v>
          </cell>
          <cell r="O42">
            <v>4.0599999999999996</v>
          </cell>
          <cell r="P42">
            <v>4.09</v>
          </cell>
          <cell r="Q42">
            <v>4.12</v>
          </cell>
          <cell r="R42">
            <v>4.1399999999999997</v>
          </cell>
          <cell r="S42">
            <v>4.2</v>
          </cell>
          <cell r="T42">
            <v>4.3099999999999996</v>
          </cell>
          <cell r="U42">
            <v>4.4800000000000004</v>
          </cell>
          <cell r="V42">
            <v>4.6900000000000004</v>
          </cell>
          <cell r="W42">
            <v>4.8499999999999996</v>
          </cell>
          <cell r="X42">
            <v>4.9400000000000004</v>
          </cell>
          <cell r="Y42">
            <v>5.04</v>
          </cell>
          <cell r="Z42">
            <v>5.14</v>
          </cell>
          <cell r="AA42">
            <v>5.24</v>
          </cell>
          <cell r="AB42">
            <v>5.34</v>
          </cell>
          <cell r="AC42">
            <v>5.24</v>
          </cell>
          <cell r="AD42">
            <v>5.34</v>
          </cell>
          <cell r="AE42">
            <v>5.4521399999999991</v>
          </cell>
          <cell r="AF42">
            <v>5.5666349399999984</v>
          </cell>
          <cell r="AM42" t="str">
            <v>MUSKINGUM 1-4</v>
          </cell>
          <cell r="AN42" t="str">
            <v>Muskingum River 4</v>
          </cell>
          <cell r="AO42" t="str">
            <v>Muskingum River</v>
          </cell>
          <cell r="AP42" t="str">
            <v>MuskRvr4</v>
          </cell>
          <cell r="AQ42">
            <v>6</v>
          </cell>
          <cell r="AR42">
            <v>6</v>
          </cell>
          <cell r="AS42">
            <v>6</v>
          </cell>
          <cell r="AT42">
            <v>6</v>
          </cell>
          <cell r="AU42">
            <v>6</v>
          </cell>
          <cell r="AV42">
            <v>6</v>
          </cell>
          <cell r="AW42">
            <v>6</v>
          </cell>
          <cell r="AX42">
            <v>6</v>
          </cell>
          <cell r="AY42">
            <v>6</v>
          </cell>
          <cell r="AZ42">
            <v>6</v>
          </cell>
          <cell r="BA42">
            <v>6</v>
          </cell>
          <cell r="BB42">
            <v>6</v>
          </cell>
          <cell r="BC42">
            <v>6</v>
          </cell>
          <cell r="BD42">
            <v>6</v>
          </cell>
          <cell r="BE42">
            <v>6</v>
          </cell>
          <cell r="BF42">
            <v>6</v>
          </cell>
          <cell r="BG42">
            <v>6</v>
          </cell>
          <cell r="BH42">
            <v>6</v>
          </cell>
          <cell r="BI42">
            <v>6</v>
          </cell>
          <cell r="BJ42">
            <v>6</v>
          </cell>
          <cell r="BK42">
            <v>6</v>
          </cell>
          <cell r="BL42">
            <v>6</v>
          </cell>
          <cell r="BM42">
            <v>6</v>
          </cell>
          <cell r="BN42">
            <v>6</v>
          </cell>
          <cell r="BO42">
            <v>6</v>
          </cell>
          <cell r="BP42">
            <v>6</v>
          </cell>
          <cell r="BQ42">
            <v>6</v>
          </cell>
          <cell r="BR42">
            <v>6</v>
          </cell>
        </row>
        <row r="43">
          <cell r="A43" t="str">
            <v>MUSKINGUM 5</v>
          </cell>
          <cell r="B43" t="str">
            <v>Muskingum River 5</v>
          </cell>
          <cell r="C43" t="str">
            <v>Muskingum River</v>
          </cell>
          <cell r="D43" t="str">
            <v>MuskRvr5</v>
          </cell>
          <cell r="E43">
            <v>3.51</v>
          </cell>
          <cell r="F43">
            <v>3.53</v>
          </cell>
          <cell r="G43">
            <v>3.54</v>
          </cell>
          <cell r="H43">
            <v>3.65</v>
          </cell>
          <cell r="I43">
            <v>3.69</v>
          </cell>
          <cell r="J43">
            <v>3.91</v>
          </cell>
          <cell r="K43">
            <v>4.07</v>
          </cell>
          <cell r="L43">
            <v>4.32</v>
          </cell>
          <cell r="M43">
            <v>4.5</v>
          </cell>
          <cell r="N43">
            <v>4.9000000000000004</v>
          </cell>
          <cell r="O43">
            <v>5.03</v>
          </cell>
          <cell r="P43">
            <v>5.0999999999999996</v>
          </cell>
          <cell r="Q43">
            <v>5.42</v>
          </cell>
          <cell r="R43">
            <v>5.59</v>
          </cell>
          <cell r="S43">
            <v>5.75</v>
          </cell>
          <cell r="T43">
            <v>5.92</v>
          </cell>
          <cell r="U43">
            <v>6.17</v>
          </cell>
          <cell r="V43">
            <v>6.26</v>
          </cell>
          <cell r="W43">
            <v>6.35</v>
          </cell>
          <cell r="X43">
            <v>6.47</v>
          </cell>
          <cell r="Y43">
            <v>6.6</v>
          </cell>
          <cell r="Z43">
            <v>6.73</v>
          </cell>
          <cell r="AA43">
            <v>6.86</v>
          </cell>
          <cell r="AB43">
            <v>6.99</v>
          </cell>
          <cell r="AC43">
            <v>6.86</v>
          </cell>
          <cell r="AD43">
            <v>6.99</v>
          </cell>
          <cell r="AE43">
            <v>7.1367899999999995</v>
          </cell>
          <cell r="AF43">
            <v>7.2866625899999988</v>
          </cell>
          <cell r="AM43" t="str">
            <v>MUSKINGUM 5</v>
          </cell>
          <cell r="AN43" t="str">
            <v>Muskingum River 5</v>
          </cell>
          <cell r="AO43" t="str">
            <v>Muskingum River</v>
          </cell>
          <cell r="AP43" t="str">
            <v>MuskRvr5</v>
          </cell>
          <cell r="AQ43">
            <v>1.6666666666666665</v>
          </cell>
          <cell r="AR43">
            <v>1.6666666666666665</v>
          </cell>
          <cell r="AS43">
            <v>1.6666666666666665</v>
          </cell>
          <cell r="AT43">
            <v>1.6666666666666665</v>
          </cell>
          <cell r="AU43">
            <v>1.6666666666666665</v>
          </cell>
          <cell r="AV43">
            <v>1.6666666666666665</v>
          </cell>
          <cell r="AW43">
            <v>1.6666666666666665</v>
          </cell>
          <cell r="AX43">
            <v>1.6666666666666665</v>
          </cell>
          <cell r="AY43">
            <v>1.6666666666666665</v>
          </cell>
          <cell r="AZ43">
            <v>1.6666666666666665</v>
          </cell>
          <cell r="BA43">
            <v>1.6666666666666665</v>
          </cell>
          <cell r="BB43">
            <v>1.6666666666666665</v>
          </cell>
          <cell r="BC43">
            <v>1.6666666666666665</v>
          </cell>
          <cell r="BD43">
            <v>1.6666666666666665</v>
          </cell>
          <cell r="BE43">
            <v>1.6666666666666665</v>
          </cell>
          <cell r="BF43">
            <v>1.6666666666666665</v>
          </cell>
          <cell r="BG43">
            <v>1.6666666666666665</v>
          </cell>
          <cell r="BH43">
            <v>1.6666666666666665</v>
          </cell>
          <cell r="BI43">
            <v>1.6666666666666665</v>
          </cell>
          <cell r="BJ43">
            <v>1.6666666666666665</v>
          </cell>
          <cell r="BK43">
            <v>1.6666666666666665</v>
          </cell>
          <cell r="BL43">
            <v>1.6666666666666665</v>
          </cell>
          <cell r="BM43">
            <v>1.6666666666666665</v>
          </cell>
          <cell r="BN43">
            <v>1.6666666666666665</v>
          </cell>
          <cell r="BO43">
            <v>1.6666666666666665</v>
          </cell>
          <cell r="BP43">
            <v>1.6666666666666665</v>
          </cell>
          <cell r="BQ43">
            <v>1.6666666666666665</v>
          </cell>
          <cell r="BR43">
            <v>1.6666666666666665</v>
          </cell>
        </row>
        <row r="44">
          <cell r="A44" t="str">
            <v>Northeastern 3&amp;4</v>
          </cell>
          <cell r="B44" t="str">
            <v>Northeastern 3</v>
          </cell>
          <cell r="C44" t="str">
            <v>Northeastern</v>
          </cell>
          <cell r="D44" t="str">
            <v>Northeastern3</v>
          </cell>
          <cell r="E44">
            <v>1.6045833333333339</v>
          </cell>
          <cell r="F44">
            <v>1.4368333333333341</v>
          </cell>
          <cell r="G44">
            <v>1.5263333333333333</v>
          </cell>
          <cell r="H44">
            <v>1.546</v>
          </cell>
          <cell r="I44">
            <v>1.5681666666666667</v>
          </cell>
          <cell r="J44">
            <v>1.6079166666666669</v>
          </cell>
          <cell r="K44">
            <v>1.6546666666666672</v>
          </cell>
          <cell r="L44">
            <v>1.7040000000000004</v>
          </cell>
          <cell r="M44">
            <v>1.7509999999999994</v>
          </cell>
          <cell r="N44">
            <v>1.7950000000000006</v>
          </cell>
          <cell r="O44">
            <v>1.8659999999999994</v>
          </cell>
          <cell r="P44">
            <v>1.9866067479434941</v>
          </cell>
          <cell r="Q44">
            <v>2.1413486025544097</v>
          </cell>
          <cell r="R44">
            <v>2.16578637371224</v>
          </cell>
          <cell r="S44">
            <v>2.1289771789633414</v>
          </cell>
          <cell r="T44">
            <v>2.1803624089791898</v>
          </cell>
          <cell r="U44">
            <v>2.2263874505607233</v>
          </cell>
          <cell r="V44">
            <v>2.2786550981228397</v>
          </cell>
          <cell r="W44">
            <v>2.5056921008520376</v>
          </cell>
          <cell r="X44">
            <v>2.6123278545648994</v>
          </cell>
          <cell r="Y44">
            <v>2.71428656201173</v>
          </cell>
          <cell r="Z44">
            <v>2.7668948113776266</v>
          </cell>
          <cell r="AA44">
            <v>2.820598682606215</v>
          </cell>
          <cell r="AB44">
            <v>2.875422404229115</v>
          </cell>
          <cell r="AC44">
            <v>2.9313907649582176</v>
          </cell>
          <cell r="AD44">
            <v>2.9885291270345249</v>
          </cell>
          <cell r="AE44">
            <v>3.0468634399012542</v>
          </cell>
          <cell r="AF44">
            <v>3.1064202542091999</v>
          </cell>
          <cell r="AM44" t="str">
            <v>Northeastern 3&amp;4</v>
          </cell>
          <cell r="AN44" t="str">
            <v>Northeastern 3</v>
          </cell>
          <cell r="AO44" t="str">
            <v>Northeastern</v>
          </cell>
          <cell r="AP44" t="str">
            <v>Northeastern3</v>
          </cell>
          <cell r="AQ44">
            <v>0.47666666666666663</v>
          </cell>
          <cell r="AR44">
            <v>0.47083333333333321</v>
          </cell>
          <cell r="AS44">
            <v>0.50833333333333319</v>
          </cell>
          <cell r="AT44">
            <v>0.54</v>
          </cell>
          <cell r="AU44">
            <v>0.54</v>
          </cell>
          <cell r="AV44">
            <v>0.54</v>
          </cell>
          <cell r="AW44">
            <v>0.5475000000000001</v>
          </cell>
          <cell r="AX44">
            <v>0.54999999999999993</v>
          </cell>
          <cell r="AY44">
            <v>0.54999999999999993</v>
          </cell>
          <cell r="AZ44">
            <v>0.54999999999999993</v>
          </cell>
          <cell r="BA44">
            <v>0.54999999999999993</v>
          </cell>
          <cell r="BB44">
            <v>0.55000000000000004</v>
          </cell>
          <cell r="BC44">
            <v>0.55000000000000004</v>
          </cell>
          <cell r="BD44">
            <v>0.55000000000000004</v>
          </cell>
          <cell r="BE44">
            <v>0.55000000000000004</v>
          </cell>
          <cell r="BF44">
            <v>0.55000000000000004</v>
          </cell>
          <cell r="BG44">
            <v>0.55000000000000004</v>
          </cell>
          <cell r="BH44">
            <v>0.55000000000000004</v>
          </cell>
          <cell r="BI44">
            <v>0.55000000000000004</v>
          </cell>
          <cell r="BJ44">
            <v>0.55000000000000004</v>
          </cell>
          <cell r="BK44">
            <v>0.55000000000000004</v>
          </cell>
          <cell r="BL44">
            <v>0.55000000000000004</v>
          </cell>
          <cell r="BM44">
            <v>0.55000000000000004</v>
          </cell>
          <cell r="BN44">
            <v>0.55000000000000004</v>
          </cell>
          <cell r="BO44">
            <v>0.55000000000000004</v>
          </cell>
          <cell r="BP44">
            <v>0.55000000000000004</v>
          </cell>
          <cell r="BQ44">
            <v>0.55000000000000004</v>
          </cell>
          <cell r="BR44">
            <v>0.55000000000000004</v>
          </cell>
        </row>
        <row r="45">
          <cell r="A45" t="str">
            <v>Northeastern 3&amp;4</v>
          </cell>
          <cell r="B45" t="str">
            <v>Northeastern 4</v>
          </cell>
          <cell r="C45" t="str">
            <v>Northeastern</v>
          </cell>
          <cell r="D45" t="str">
            <v>Northeastern4</v>
          </cell>
          <cell r="E45">
            <v>1.6045833333333339</v>
          </cell>
          <cell r="F45">
            <v>1.4368333333333341</v>
          </cell>
          <cell r="G45">
            <v>1.5263333333333333</v>
          </cell>
          <cell r="H45">
            <v>1.546</v>
          </cell>
          <cell r="I45">
            <v>1.5681666666666667</v>
          </cell>
          <cell r="J45">
            <v>1.6079166666666669</v>
          </cell>
          <cell r="K45">
            <v>1.6546666666666672</v>
          </cell>
          <cell r="L45">
            <v>1.7040000000000004</v>
          </cell>
          <cell r="M45">
            <v>1.7509999999999994</v>
          </cell>
          <cell r="N45">
            <v>1.7950000000000006</v>
          </cell>
          <cell r="O45">
            <v>1.8659999999999994</v>
          </cell>
          <cell r="P45">
            <v>1.9866067479434941</v>
          </cell>
          <cell r="Q45">
            <v>2.1413486025544097</v>
          </cell>
          <cell r="R45">
            <v>2.16578637371224</v>
          </cell>
          <cell r="S45">
            <v>2.1289771789633414</v>
          </cell>
          <cell r="T45">
            <v>2.1803624089791898</v>
          </cell>
          <cell r="U45">
            <v>2.2263874505607233</v>
          </cell>
          <cell r="V45">
            <v>2.2786550981228397</v>
          </cell>
          <cell r="W45">
            <v>2.5056921008520376</v>
          </cell>
          <cell r="X45">
            <v>2.6123278545648994</v>
          </cell>
          <cell r="Y45">
            <v>2.71428656201173</v>
          </cell>
          <cell r="Z45">
            <v>2.7668948113776266</v>
          </cell>
          <cell r="AA45">
            <v>2.820598682606215</v>
          </cell>
          <cell r="AB45">
            <v>2.875422404229115</v>
          </cell>
          <cell r="AC45">
            <v>2.9313907649582176</v>
          </cell>
          <cell r="AD45">
            <v>2.9885291270345249</v>
          </cell>
          <cell r="AE45">
            <v>3.0468634399012542</v>
          </cell>
          <cell r="AF45">
            <v>3.1064202542091999</v>
          </cell>
          <cell r="AM45" t="str">
            <v>Northeastern 3&amp;4</v>
          </cell>
          <cell r="AN45" t="str">
            <v>Northeastern 4</v>
          </cell>
          <cell r="AO45" t="str">
            <v>Northeastern</v>
          </cell>
          <cell r="AP45" t="str">
            <v>Northeastern4</v>
          </cell>
          <cell r="AQ45">
            <v>0.47666666666666663</v>
          </cell>
          <cell r="AR45">
            <v>0.47083333333333321</v>
          </cell>
          <cell r="AS45">
            <v>0.50833333333333319</v>
          </cell>
          <cell r="AT45">
            <v>0.54</v>
          </cell>
          <cell r="AU45">
            <v>0.54</v>
          </cell>
          <cell r="AV45">
            <v>0.54</v>
          </cell>
          <cell r="AW45">
            <v>0.5475000000000001</v>
          </cell>
          <cell r="AX45">
            <v>0.54999999999999993</v>
          </cell>
          <cell r="AY45">
            <v>0.54999999999999993</v>
          </cell>
          <cell r="AZ45">
            <v>0.54999999999999993</v>
          </cell>
          <cell r="BA45">
            <v>0.54999999999999993</v>
          </cell>
          <cell r="BB45">
            <v>0.55000000000000004</v>
          </cell>
          <cell r="BC45">
            <v>0.55000000000000004</v>
          </cell>
          <cell r="BD45">
            <v>0.55000000000000004</v>
          </cell>
          <cell r="BE45">
            <v>0.55000000000000004</v>
          </cell>
          <cell r="BF45">
            <v>0.55000000000000004</v>
          </cell>
          <cell r="BG45">
            <v>0.55000000000000004</v>
          </cell>
          <cell r="BH45">
            <v>0.55000000000000004</v>
          </cell>
          <cell r="BI45">
            <v>0.55000000000000004</v>
          </cell>
          <cell r="BJ45">
            <v>0.55000000000000004</v>
          </cell>
          <cell r="BK45">
            <v>0.55000000000000004</v>
          </cell>
          <cell r="BL45">
            <v>0.55000000000000004</v>
          </cell>
          <cell r="BM45">
            <v>0.55000000000000004</v>
          </cell>
          <cell r="BN45">
            <v>0.55000000000000004</v>
          </cell>
          <cell r="BO45">
            <v>0.55000000000000004</v>
          </cell>
          <cell r="BP45">
            <v>0.55000000000000004</v>
          </cell>
          <cell r="BQ45">
            <v>0.55000000000000004</v>
          </cell>
          <cell r="BR45">
            <v>0.55000000000000004</v>
          </cell>
        </row>
        <row r="46">
          <cell r="A46" t="str">
            <v>Oklaunion</v>
          </cell>
          <cell r="B46" t="str">
            <v>Oklaunion 1</v>
          </cell>
          <cell r="C46" t="str">
            <v>Oklaunion</v>
          </cell>
          <cell r="D46" t="str">
            <v>Oklaunion1</v>
          </cell>
          <cell r="E46">
            <v>1.6515833333333336</v>
          </cell>
          <cell r="F46">
            <v>1.6515833333333336</v>
          </cell>
          <cell r="G46">
            <v>2.3912499999999999</v>
          </cell>
          <cell r="H46">
            <v>2.4583496503496503</v>
          </cell>
          <cell r="I46">
            <v>2.4665000000000004</v>
          </cell>
          <cell r="J46">
            <v>2.5085646853146844</v>
          </cell>
          <cell r="K46">
            <v>2.579708041958042</v>
          </cell>
          <cell r="L46">
            <v>2.6481293706293703</v>
          </cell>
          <cell r="M46">
            <v>2.7193618881118882</v>
          </cell>
          <cell r="N46">
            <v>2.7913076923076927</v>
          </cell>
          <cell r="O46">
            <v>2.8402989510489509</v>
          </cell>
          <cell r="P46">
            <v>2.895375</v>
          </cell>
          <cell r="Q46">
            <v>2.9512370454545453</v>
          </cell>
          <cell r="R46">
            <v>2.9573754227272731</v>
          </cell>
          <cell r="S46">
            <v>3.0603979311818188</v>
          </cell>
          <cell r="T46">
            <v>3.1006627079872731</v>
          </cell>
          <cell r="U46">
            <v>3.1225055076015638</v>
          </cell>
          <cell r="V46">
            <v>3.1770806177535955</v>
          </cell>
          <cell r="W46">
            <v>3.2399745028359401</v>
          </cell>
          <cell r="X46">
            <v>3.3043876292562953</v>
          </cell>
          <cell r="Y46">
            <v>3.4987481091141484</v>
          </cell>
          <cell r="Z46">
            <v>3.5679617076600683</v>
          </cell>
          <cell r="AA46">
            <v>3.6154573054496324</v>
          </cell>
          <cell r="AB46">
            <v>3.6857857697404439</v>
          </cell>
          <cell r="AC46">
            <v>3.7574851510443437</v>
          </cell>
          <cell r="AD46">
            <v>3.830582225960685</v>
          </cell>
          <cell r="AE46">
            <v>3.9051042950694712</v>
          </cell>
          <cell r="AF46">
            <v>3.9810791932030458</v>
          </cell>
          <cell r="AM46" t="str">
            <v>Oklaunion</v>
          </cell>
          <cell r="AN46" t="str">
            <v>Oklaunion 1</v>
          </cell>
          <cell r="AO46" t="str">
            <v>Oklaunion</v>
          </cell>
          <cell r="AP46" t="str">
            <v>Oklaunion1</v>
          </cell>
          <cell r="AQ46">
            <v>0.36416666666666669</v>
          </cell>
          <cell r="AR46">
            <v>0.36416666666666669</v>
          </cell>
          <cell r="AS46">
            <v>0.54076923076923067</v>
          </cell>
          <cell r="AT46">
            <v>0.54076923076923067</v>
          </cell>
          <cell r="AU46">
            <v>0.54076923076923067</v>
          </cell>
          <cell r="AV46">
            <v>0.54076923076923067</v>
          </cell>
          <cell r="AW46">
            <v>0.54076923076923067</v>
          </cell>
          <cell r="AX46">
            <v>0.54076923076923067</v>
          </cell>
          <cell r="AY46">
            <v>0.54153846153846164</v>
          </cell>
          <cell r="AZ46">
            <v>0.54769230769230759</v>
          </cell>
          <cell r="BA46">
            <v>0.55000000000000004</v>
          </cell>
          <cell r="BB46">
            <v>0.55000000000000004</v>
          </cell>
          <cell r="BC46">
            <v>0.55000000000000004</v>
          </cell>
          <cell r="BD46">
            <v>0.55000000000000004</v>
          </cell>
          <cell r="BE46">
            <v>0.55000000000000004</v>
          </cell>
          <cell r="BF46">
            <v>0.55000000000000004</v>
          </cell>
          <cell r="BG46">
            <v>0.55000000000000004</v>
          </cell>
          <cell r="BH46">
            <v>0.55000000000000004</v>
          </cell>
          <cell r="BI46">
            <v>0.55000000000000004</v>
          </cell>
          <cell r="BJ46">
            <v>0.55000000000000004</v>
          </cell>
          <cell r="BK46">
            <v>0.55000000000000004</v>
          </cell>
          <cell r="BL46">
            <v>0.55000000000000004</v>
          </cell>
          <cell r="BM46">
            <v>0.55000000000000004</v>
          </cell>
          <cell r="BN46">
            <v>0.55000000000000004</v>
          </cell>
          <cell r="BO46">
            <v>0.55000000000000004</v>
          </cell>
          <cell r="BP46">
            <v>0.55000000000000004</v>
          </cell>
          <cell r="BQ46">
            <v>0.55000000000000004</v>
          </cell>
          <cell r="BR46">
            <v>0.55000000000000004</v>
          </cell>
        </row>
        <row r="47">
          <cell r="A47" t="str">
            <v>PICWAY</v>
          </cell>
          <cell r="B47" t="str">
            <v xml:space="preserve">Picway </v>
          </cell>
          <cell r="C47" t="str">
            <v>Picway</v>
          </cell>
          <cell r="D47" t="str">
            <v>Picway</v>
          </cell>
          <cell r="E47">
            <v>3.24</v>
          </cell>
          <cell r="F47">
            <v>3.41</v>
          </cell>
          <cell r="G47">
            <v>3.62</v>
          </cell>
          <cell r="H47">
            <v>3.77</v>
          </cell>
          <cell r="I47">
            <v>3.84</v>
          </cell>
          <cell r="J47">
            <v>3.96</v>
          </cell>
          <cell r="K47">
            <v>4.07</v>
          </cell>
          <cell r="L47">
            <v>4.1100000000000003</v>
          </cell>
          <cell r="M47">
            <v>4.12</v>
          </cell>
          <cell r="N47">
            <v>4.1500000000000004</v>
          </cell>
          <cell r="O47">
            <v>4.18</v>
          </cell>
          <cell r="P47">
            <v>4.2300000000000004</v>
          </cell>
          <cell r="Q47">
            <v>4.25</v>
          </cell>
          <cell r="R47">
            <v>4.3</v>
          </cell>
          <cell r="S47">
            <v>4.33</v>
          </cell>
          <cell r="T47">
            <v>4.4400000000000004</v>
          </cell>
          <cell r="U47">
            <v>4.67</v>
          </cell>
          <cell r="V47">
            <v>4.88</v>
          </cell>
          <cell r="W47">
            <v>5.05</v>
          </cell>
          <cell r="X47">
            <v>5.15</v>
          </cell>
          <cell r="Y47">
            <v>5.25</v>
          </cell>
          <cell r="Z47">
            <v>5.36</v>
          </cell>
          <cell r="AA47">
            <v>5.47</v>
          </cell>
          <cell r="AB47">
            <v>5.58</v>
          </cell>
          <cell r="AC47">
            <v>5.47</v>
          </cell>
          <cell r="AD47">
            <v>5.58</v>
          </cell>
          <cell r="AE47">
            <v>5.6971799999999995</v>
          </cell>
          <cell r="AF47">
            <v>5.8168207799999987</v>
          </cell>
          <cell r="AM47" t="str">
            <v>PICWAY</v>
          </cell>
          <cell r="AN47" t="str">
            <v xml:space="preserve">Picway </v>
          </cell>
          <cell r="AO47" t="str">
            <v>Picway</v>
          </cell>
          <cell r="AP47" t="str">
            <v>Picway</v>
          </cell>
          <cell r="AQ47">
            <v>3.9999999170717984</v>
          </cell>
          <cell r="AR47">
            <v>3.9999999170717984</v>
          </cell>
          <cell r="AS47">
            <v>3.9999999170717984</v>
          </cell>
          <cell r="AT47">
            <v>3.9999999170717984</v>
          </cell>
          <cell r="AU47">
            <v>3.9999999170717984</v>
          </cell>
          <cell r="AV47">
            <v>3.9999999170717984</v>
          </cell>
          <cell r="AW47">
            <v>3.9999999170717984</v>
          </cell>
          <cell r="AX47">
            <v>4</v>
          </cell>
          <cell r="AY47">
            <v>4</v>
          </cell>
          <cell r="AZ47">
            <v>4</v>
          </cell>
          <cell r="BA47">
            <v>4</v>
          </cell>
          <cell r="BB47">
            <v>4</v>
          </cell>
          <cell r="BC47">
            <v>4</v>
          </cell>
          <cell r="BD47">
            <v>4</v>
          </cell>
          <cell r="BE47">
            <v>4</v>
          </cell>
          <cell r="BF47">
            <v>4</v>
          </cell>
          <cell r="BG47">
            <v>4</v>
          </cell>
          <cell r="BH47">
            <v>4</v>
          </cell>
          <cell r="BI47">
            <v>4</v>
          </cell>
          <cell r="BJ47">
            <v>4</v>
          </cell>
          <cell r="BK47">
            <v>4</v>
          </cell>
          <cell r="BL47">
            <v>4</v>
          </cell>
          <cell r="BM47">
            <v>4</v>
          </cell>
          <cell r="BN47">
            <v>4</v>
          </cell>
          <cell r="BO47">
            <v>4</v>
          </cell>
          <cell r="BP47">
            <v>4</v>
          </cell>
          <cell r="BQ47">
            <v>4</v>
          </cell>
          <cell r="BR47">
            <v>4</v>
          </cell>
        </row>
        <row r="48">
          <cell r="A48" t="str">
            <v>Pirkey</v>
          </cell>
          <cell r="B48" t="str">
            <v>Pirkey 1</v>
          </cell>
          <cell r="C48" t="str">
            <v>Pirkey</v>
          </cell>
          <cell r="D48" t="str">
            <v>Pirkey1</v>
          </cell>
          <cell r="E48">
            <v>1.4790159200483577</v>
          </cell>
          <cell r="F48">
            <v>1.5887365201468486</v>
          </cell>
          <cell r="G48">
            <v>1.5426532406670554</v>
          </cell>
          <cell r="H48">
            <v>1.3795259987015773</v>
          </cell>
          <cell r="I48">
            <v>1.4148527560140958</v>
          </cell>
          <cell r="J48">
            <v>1.5197144981092618</v>
          </cell>
          <cell r="K48">
            <v>1.4049253385755112</v>
          </cell>
          <cell r="L48">
            <v>1.4172385240555261</v>
          </cell>
          <cell r="M48">
            <v>1.4300837203432957</v>
          </cell>
          <cell r="N48">
            <v>1.4335153911322254</v>
          </cell>
          <cell r="O48">
            <v>1.5921054460579518</v>
          </cell>
          <cell r="P48">
            <v>1.4675577116115621</v>
          </cell>
          <cell r="Q48">
            <v>1.4803686303728505</v>
          </cell>
          <cell r="R48">
            <v>1.4883631750769477</v>
          </cell>
          <cell r="S48">
            <v>1.5030389894227687</v>
          </cell>
          <cell r="T48">
            <v>1.6639318752189756</v>
          </cell>
          <cell r="U48">
            <v>1.6972105127233552</v>
          </cell>
          <cell r="V48">
            <v>1.7311547229778224</v>
          </cell>
          <cell r="W48">
            <v>1.7657778174373788</v>
          </cell>
          <cell r="X48">
            <v>1.8010933737861263</v>
          </cell>
          <cell r="Y48">
            <v>1.837115241261849</v>
          </cell>
          <cell r="Z48">
            <v>1.8738575460870861</v>
          </cell>
          <cell r="AA48">
            <v>1.9113346970088279</v>
          </cell>
          <cell r="AB48">
            <v>1.9495613909490044</v>
          </cell>
          <cell r="AC48">
            <v>1.9885526187679845</v>
          </cell>
          <cell r="AD48">
            <v>2.0283236711433443</v>
          </cell>
          <cell r="AE48">
            <v>2.0688901445662111</v>
          </cell>
          <cell r="AF48">
            <v>2.1102679474575354</v>
          </cell>
          <cell r="AM48" t="str">
            <v>Pirkey</v>
          </cell>
          <cell r="AN48" t="str">
            <v>Pirkey 1</v>
          </cell>
          <cell r="AO48" t="str">
            <v>Pirkey</v>
          </cell>
          <cell r="AP48" t="str">
            <v>Pirkey1</v>
          </cell>
          <cell r="AQ48">
            <v>2.2824999999999998</v>
          </cell>
          <cell r="AR48">
            <v>2.0300000000000007</v>
          </cell>
          <cell r="AS48">
            <v>1.9724999999999999</v>
          </cell>
          <cell r="AT48">
            <v>1.7050000000000001</v>
          </cell>
          <cell r="AU48">
            <v>1.7833333333333339</v>
          </cell>
          <cell r="AV48">
            <v>2.0699999999999998</v>
          </cell>
          <cell r="AW48">
            <v>1.9266666666666661</v>
          </cell>
          <cell r="AX48">
            <v>1.9125000000000003</v>
          </cell>
          <cell r="AY48">
            <v>1.9450000000000001</v>
          </cell>
          <cell r="AZ48">
            <v>1.7650000000000003</v>
          </cell>
          <cell r="BA48">
            <v>2.1283333333333334</v>
          </cell>
          <cell r="BB48">
            <v>1.94</v>
          </cell>
          <cell r="BC48">
            <v>1.94</v>
          </cell>
          <cell r="BD48">
            <v>1.9147230340211936</v>
          </cell>
          <cell r="BE48">
            <v>1.7992046993006994</v>
          </cell>
          <cell r="BF48">
            <v>2.1334381389654111</v>
          </cell>
          <cell r="BG48">
            <v>2.13</v>
          </cell>
          <cell r="BH48">
            <v>2.13</v>
          </cell>
          <cell r="BI48">
            <v>2.13</v>
          </cell>
          <cell r="BJ48">
            <v>2.13</v>
          </cell>
          <cell r="BK48">
            <v>2.13</v>
          </cell>
          <cell r="BL48">
            <v>2.13</v>
          </cell>
          <cell r="BM48">
            <v>2.13</v>
          </cell>
          <cell r="BN48">
            <v>2.13</v>
          </cell>
          <cell r="BO48">
            <v>2.13</v>
          </cell>
          <cell r="BP48">
            <v>2.13</v>
          </cell>
          <cell r="BQ48">
            <v>2.13</v>
          </cell>
          <cell r="BR48">
            <v>0</v>
          </cell>
        </row>
        <row r="49">
          <cell r="A49" t="str">
            <v>RED ROCK</v>
          </cell>
          <cell r="B49" t="str">
            <v>Red Rock 1</v>
          </cell>
          <cell r="C49" t="str">
            <v>Red Rock</v>
          </cell>
          <cell r="D49" t="str">
            <v>RedRock1</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M49" t="str">
            <v>RED ROCK</v>
          </cell>
          <cell r="AN49" t="str">
            <v>Red Rock 1</v>
          </cell>
          <cell r="AO49" t="str">
            <v>Red Rock</v>
          </cell>
          <cell r="AP49" t="str">
            <v>RedRock1</v>
          </cell>
          <cell r="AQ49" t="e">
            <v>#N/A</v>
          </cell>
          <cell r="AR49" t="e">
            <v>#N/A</v>
          </cell>
          <cell r="AS49" t="e">
            <v>#N/A</v>
          </cell>
          <cell r="AT49" t="e">
            <v>#N/A</v>
          </cell>
          <cell r="AU49" t="e">
            <v>#N/A</v>
          </cell>
          <cell r="AV49" t="e">
            <v>#N/A</v>
          </cell>
          <cell r="AW49" t="e">
            <v>#N/A</v>
          </cell>
          <cell r="AX49" t="e">
            <v>#N/A</v>
          </cell>
          <cell r="AY49" t="e">
            <v>#N/A</v>
          </cell>
          <cell r="AZ49" t="e">
            <v>#N/A</v>
          </cell>
          <cell r="BA49" t="e">
            <v>#N/A</v>
          </cell>
          <cell r="BB49" t="e">
            <v>#N/A</v>
          </cell>
          <cell r="BC49" t="e">
            <v>#N/A</v>
          </cell>
          <cell r="BD49" t="e">
            <v>#N/A</v>
          </cell>
          <cell r="BE49" t="e">
            <v>#N/A</v>
          </cell>
          <cell r="BF49" t="e">
            <v>#N/A</v>
          </cell>
          <cell r="BG49" t="e">
            <v>#N/A</v>
          </cell>
          <cell r="BH49" t="e">
            <v>#N/A</v>
          </cell>
          <cell r="BI49" t="e">
            <v>#N/A</v>
          </cell>
          <cell r="BJ49" t="e">
            <v>#N/A</v>
          </cell>
          <cell r="BK49" t="e">
            <v>#N/A</v>
          </cell>
          <cell r="BL49" t="e">
            <v>#N/A</v>
          </cell>
          <cell r="BM49" t="e">
            <v>#N/A</v>
          </cell>
          <cell r="BN49" t="e">
            <v>#N/A</v>
          </cell>
          <cell r="BO49" t="e">
            <v>#N/A</v>
          </cell>
          <cell r="BP49" t="e">
            <v>#N/A</v>
          </cell>
          <cell r="BQ49" t="e">
            <v>#N/A</v>
          </cell>
          <cell r="BR49" t="e">
            <v>#N/A</v>
          </cell>
        </row>
        <row r="50">
          <cell r="A50" t="str">
            <v>ROCKPORT 1</v>
          </cell>
          <cell r="B50" t="str">
            <v>Rockport 1</v>
          </cell>
          <cell r="C50" t="str">
            <v>Rockport</v>
          </cell>
          <cell r="D50" t="str">
            <v>Rockport1</v>
          </cell>
          <cell r="E50">
            <v>2.4634166666666668</v>
          </cell>
          <cell r="F50">
            <v>2.3281666666666667</v>
          </cell>
          <cell r="G50">
            <v>2.3354166666666667</v>
          </cell>
          <cell r="H50">
            <v>2.3885000000000001</v>
          </cell>
          <cell r="I50">
            <v>2.4381666666666666</v>
          </cell>
          <cell r="J50">
            <v>2.4967499999999996</v>
          </cell>
          <cell r="K50">
            <v>2.5595000000000003</v>
          </cell>
          <cell r="L50">
            <v>2.6250833333333334</v>
          </cell>
          <cell r="M50">
            <v>2.7019999999999986</v>
          </cell>
          <cell r="N50">
            <v>2.7599999999999993</v>
          </cell>
          <cell r="O50">
            <v>2.8380000000000005</v>
          </cell>
          <cell r="P50">
            <v>2.9640378129974061</v>
          </cell>
          <cell r="Q50">
            <v>3.132509316122591</v>
          </cell>
          <cell r="R50">
            <v>3.2059196664000371</v>
          </cell>
          <cell r="S50">
            <v>3.2034403307515884</v>
          </cell>
          <cell r="T50">
            <v>3.3124736342976733</v>
          </cell>
          <cell r="U50">
            <v>3.3933303826005869</v>
          </cell>
          <cell r="V50">
            <v>3.484599390287114</v>
          </cell>
          <cell r="W50">
            <v>3.717250964595709</v>
          </cell>
          <cell r="X50">
            <v>3.85278006014246</v>
          </cell>
          <cell r="Y50">
            <v>3.9666826987994357</v>
          </cell>
          <cell r="Z50">
            <v>4.0402240899851076</v>
          </cell>
          <cell r="AA50">
            <v>4.1212435228957318</v>
          </cell>
          <cell r="AB50">
            <v>4.2040006407906407</v>
          </cell>
          <cell r="AC50">
            <v>4.2885347414623656</v>
          </cell>
          <cell r="AD50">
            <v>4.3748860454698706</v>
          </cell>
          <cell r="AE50">
            <v>4.4630957183483462</v>
          </cell>
          <cell r="AF50">
            <v>4.5532058933618647</v>
          </cell>
          <cell r="AM50" t="str">
            <v>ROCKPORT 1</v>
          </cell>
          <cell r="AN50" t="str">
            <v>Rockport 1</v>
          </cell>
          <cell r="AO50" t="str">
            <v>Rockport</v>
          </cell>
          <cell r="AP50" t="str">
            <v>Rockport1</v>
          </cell>
          <cell r="AQ50">
            <v>0.69916666666666671</v>
          </cell>
          <cell r="AR50">
            <v>0.4800000000000002</v>
          </cell>
          <cell r="AS50">
            <v>0.5149999999999999</v>
          </cell>
          <cell r="AT50">
            <v>0.54</v>
          </cell>
          <cell r="AU50">
            <v>0.54</v>
          </cell>
          <cell r="AV50">
            <v>0.54</v>
          </cell>
          <cell r="AW50">
            <v>0.54</v>
          </cell>
          <cell r="AX50">
            <v>0.54416666666666658</v>
          </cell>
          <cell r="AY50">
            <v>0.54166666666666674</v>
          </cell>
          <cell r="AZ50">
            <v>0.67999999999999983</v>
          </cell>
          <cell r="BA50">
            <v>0.67999999999999983</v>
          </cell>
          <cell r="BB50">
            <v>0.6956</v>
          </cell>
          <cell r="BC50">
            <v>0.6956</v>
          </cell>
          <cell r="BD50">
            <v>0.6956</v>
          </cell>
          <cell r="BE50">
            <v>0.6956</v>
          </cell>
          <cell r="BF50">
            <v>0.6956</v>
          </cell>
          <cell r="BG50">
            <v>0.6956</v>
          </cell>
          <cell r="BH50">
            <v>0.6956</v>
          </cell>
          <cell r="BI50">
            <v>0.6956</v>
          </cell>
          <cell r="BJ50">
            <v>0.6956</v>
          </cell>
          <cell r="BK50">
            <v>0.6956</v>
          </cell>
          <cell r="BL50">
            <v>0.6956</v>
          </cell>
          <cell r="BM50">
            <v>0.6956</v>
          </cell>
          <cell r="BN50">
            <v>0.6956</v>
          </cell>
          <cell r="BO50">
            <v>0.6956</v>
          </cell>
          <cell r="BP50">
            <v>0.6956</v>
          </cell>
          <cell r="BQ50">
            <v>0.6956</v>
          </cell>
          <cell r="BR50">
            <v>0.6956</v>
          </cell>
        </row>
        <row r="51">
          <cell r="A51" t="str">
            <v>ROCKPORT 2</v>
          </cell>
          <cell r="B51" t="str">
            <v>Rockport 2</v>
          </cell>
          <cell r="C51" t="str">
            <v>Rockport</v>
          </cell>
          <cell r="D51" t="str">
            <v>Rockport2</v>
          </cell>
          <cell r="E51">
            <v>2.4634166666666668</v>
          </cell>
          <cell r="F51">
            <v>2.3281666666666667</v>
          </cell>
          <cell r="G51">
            <v>2.3354166666666667</v>
          </cell>
          <cell r="H51">
            <v>2.4424166666666669</v>
          </cell>
          <cell r="I51">
            <v>2.4837500000000001</v>
          </cell>
          <cell r="J51">
            <v>2.5325833333333341</v>
          </cell>
          <cell r="K51">
            <v>2.5849166666666656</v>
          </cell>
          <cell r="L51">
            <v>2.6394999999999995</v>
          </cell>
          <cell r="M51">
            <v>2.7031666666666676</v>
          </cell>
          <cell r="N51">
            <v>2.7599999999999993</v>
          </cell>
          <cell r="O51">
            <v>2.8380000000000005</v>
          </cell>
          <cell r="P51">
            <v>2.9640378129974061</v>
          </cell>
          <cell r="Q51">
            <v>3.132509316122591</v>
          </cell>
          <cell r="R51">
            <v>3.2059196664000371</v>
          </cell>
          <cell r="S51">
            <v>3.2034403307515884</v>
          </cell>
          <cell r="T51">
            <v>3.3124736342976733</v>
          </cell>
          <cell r="U51">
            <v>3.3933303826005869</v>
          </cell>
          <cell r="V51">
            <v>3.484599390287114</v>
          </cell>
          <cell r="W51">
            <v>3.717250964595709</v>
          </cell>
          <cell r="X51">
            <v>3.85278006014246</v>
          </cell>
          <cell r="Y51">
            <v>3.9666826987994357</v>
          </cell>
          <cell r="Z51">
            <v>4.0402240899851076</v>
          </cell>
          <cell r="AA51">
            <v>4.1212435228957318</v>
          </cell>
          <cell r="AB51">
            <v>4.2040006407906407</v>
          </cell>
          <cell r="AC51">
            <v>4.2885347414623656</v>
          </cell>
          <cell r="AD51">
            <v>4.3748860454698706</v>
          </cell>
          <cell r="AE51">
            <v>4.4630957183483462</v>
          </cell>
          <cell r="AF51">
            <v>4.5532058933618647</v>
          </cell>
          <cell r="AM51" t="str">
            <v>ROCKPORT 2</v>
          </cell>
          <cell r="AN51" t="str">
            <v>Rockport 2</v>
          </cell>
          <cell r="AO51" t="str">
            <v>Rockport</v>
          </cell>
          <cell r="AP51" t="str">
            <v>Rockport2</v>
          </cell>
          <cell r="AQ51">
            <v>0.69916666666666671</v>
          </cell>
          <cell r="AR51">
            <v>0.4800000000000002</v>
          </cell>
          <cell r="AS51">
            <v>0.5149999999999999</v>
          </cell>
          <cell r="AT51">
            <v>0.67</v>
          </cell>
          <cell r="AU51">
            <v>0.67</v>
          </cell>
          <cell r="AV51">
            <v>0.67</v>
          </cell>
          <cell r="AW51">
            <v>0.67</v>
          </cell>
          <cell r="AX51">
            <v>0.67416666666666647</v>
          </cell>
          <cell r="AY51">
            <v>0.67166666666666675</v>
          </cell>
          <cell r="AZ51">
            <v>0.67999999999999983</v>
          </cell>
          <cell r="BA51">
            <v>0.67999999999999983</v>
          </cell>
          <cell r="BB51">
            <v>0.6956</v>
          </cell>
          <cell r="BC51">
            <v>0.6956</v>
          </cell>
          <cell r="BD51">
            <v>0.6956</v>
          </cell>
          <cell r="BE51">
            <v>0.6956</v>
          </cell>
          <cell r="BF51">
            <v>0.6956</v>
          </cell>
          <cell r="BG51">
            <v>0.6956</v>
          </cell>
          <cell r="BH51">
            <v>0.6956</v>
          </cell>
          <cell r="BI51">
            <v>0.6956</v>
          </cell>
          <cell r="BJ51">
            <v>0.6956</v>
          </cell>
          <cell r="BK51">
            <v>0.6956</v>
          </cell>
          <cell r="BL51">
            <v>0.6956</v>
          </cell>
          <cell r="BM51">
            <v>0.6956</v>
          </cell>
          <cell r="BN51">
            <v>0.6956</v>
          </cell>
          <cell r="BO51">
            <v>0.6956</v>
          </cell>
          <cell r="BP51">
            <v>0.6956</v>
          </cell>
          <cell r="BQ51">
            <v>0.6956</v>
          </cell>
          <cell r="BR51">
            <v>0.6956</v>
          </cell>
        </row>
        <row r="52">
          <cell r="A52" t="str">
            <v>SPORN</v>
          </cell>
          <cell r="B52" t="str">
            <v>Sporn 1</v>
          </cell>
          <cell r="C52" t="str">
            <v>Sporn</v>
          </cell>
          <cell r="D52" t="str">
            <v>Sporn1</v>
          </cell>
          <cell r="E52">
            <v>3.09</v>
          </cell>
          <cell r="F52">
            <v>3.1</v>
          </cell>
          <cell r="G52">
            <v>3.11</v>
          </cell>
          <cell r="H52">
            <v>3.2</v>
          </cell>
          <cell r="I52">
            <v>3.23</v>
          </cell>
          <cell r="J52">
            <v>3.43</v>
          </cell>
          <cell r="K52">
            <v>3.59</v>
          </cell>
          <cell r="L52">
            <v>3.83</v>
          </cell>
          <cell r="M52">
            <v>4</v>
          </cell>
          <cell r="N52">
            <v>4.38</v>
          </cell>
          <cell r="O52">
            <v>4.51</v>
          </cell>
          <cell r="P52">
            <v>4.5599999999999996</v>
          </cell>
          <cell r="Q52">
            <v>4.8600000000000003</v>
          </cell>
          <cell r="R52">
            <v>5.01</v>
          </cell>
          <cell r="S52">
            <v>5.16</v>
          </cell>
          <cell r="T52">
            <v>5.31</v>
          </cell>
          <cell r="U52">
            <v>5.54</v>
          </cell>
          <cell r="V52">
            <v>5.61</v>
          </cell>
          <cell r="W52">
            <v>5.68</v>
          </cell>
          <cell r="X52">
            <v>5.78</v>
          </cell>
          <cell r="Y52">
            <v>5.89</v>
          </cell>
          <cell r="Z52">
            <v>6</v>
          </cell>
          <cell r="AA52">
            <v>6.11</v>
          </cell>
          <cell r="AB52">
            <v>6.22</v>
          </cell>
          <cell r="AC52">
            <v>6.11</v>
          </cell>
          <cell r="AD52">
            <v>6.22</v>
          </cell>
          <cell r="AE52">
            <v>6.3506199999999993</v>
          </cell>
          <cell r="AF52">
            <v>6.4839830199999984</v>
          </cell>
          <cell r="AM52" t="str">
            <v>SPORN</v>
          </cell>
          <cell r="AN52" t="str">
            <v>Sporn 1</v>
          </cell>
          <cell r="AO52" t="str">
            <v>Sporn</v>
          </cell>
          <cell r="AP52" t="str">
            <v>Sporn1</v>
          </cell>
          <cell r="AQ52">
            <v>1.6666666666666665</v>
          </cell>
          <cell r="AR52">
            <v>1.6666666666666665</v>
          </cell>
          <cell r="AS52">
            <v>1.6666666666666665</v>
          </cell>
          <cell r="AT52">
            <v>1.6666666666666665</v>
          </cell>
          <cell r="AU52">
            <v>1.6666666666666665</v>
          </cell>
          <cell r="AV52">
            <v>1.6666666666666665</v>
          </cell>
          <cell r="AW52">
            <v>1.6666666666666665</v>
          </cell>
          <cell r="AX52">
            <v>1.6666666666666665</v>
          </cell>
          <cell r="AY52">
            <v>1.6666666666666665</v>
          </cell>
          <cell r="AZ52">
            <v>1.6666666666666665</v>
          </cell>
          <cell r="BA52">
            <v>1.6666666666666665</v>
          </cell>
          <cell r="BB52">
            <v>1.6666666666666665</v>
          </cell>
          <cell r="BC52">
            <v>1.6666666666666665</v>
          </cell>
          <cell r="BD52">
            <v>1.6666666666666665</v>
          </cell>
          <cell r="BE52">
            <v>1.6666666666666665</v>
          </cell>
          <cell r="BF52">
            <v>1.6666666666666665</v>
          </cell>
          <cell r="BG52">
            <v>1.6666666666666665</v>
          </cell>
          <cell r="BH52">
            <v>1.6666666666666665</v>
          </cell>
          <cell r="BI52">
            <v>1.6666666666666665</v>
          </cell>
          <cell r="BJ52">
            <v>1.6666666666666665</v>
          </cell>
          <cell r="BK52">
            <v>1.6666666666666665</v>
          </cell>
          <cell r="BL52">
            <v>1.6666666666666665</v>
          </cell>
          <cell r="BM52">
            <v>1.6666666666666665</v>
          </cell>
          <cell r="BN52">
            <v>1.6666666666666665</v>
          </cell>
          <cell r="BO52">
            <v>1.6666666666666665</v>
          </cell>
          <cell r="BP52">
            <v>1.6666666666666665</v>
          </cell>
          <cell r="BQ52">
            <v>1.6666666666666665</v>
          </cell>
          <cell r="BR52">
            <v>1.6666666666666665</v>
          </cell>
        </row>
        <row r="53">
          <cell r="A53" t="str">
            <v>SPORN</v>
          </cell>
          <cell r="B53" t="str">
            <v>Sporn 2</v>
          </cell>
          <cell r="C53" t="str">
            <v>Sporn</v>
          </cell>
          <cell r="D53" t="str">
            <v>Sporn2</v>
          </cell>
          <cell r="E53">
            <v>3.09</v>
          </cell>
          <cell r="F53">
            <v>3.1</v>
          </cell>
          <cell r="G53">
            <v>3.11</v>
          </cell>
          <cell r="H53">
            <v>3.2</v>
          </cell>
          <cell r="I53">
            <v>3.23</v>
          </cell>
          <cell r="J53">
            <v>3.43</v>
          </cell>
          <cell r="K53">
            <v>3.59</v>
          </cell>
          <cell r="L53">
            <v>3.83</v>
          </cell>
          <cell r="M53">
            <v>4</v>
          </cell>
          <cell r="N53">
            <v>4.38</v>
          </cell>
          <cell r="O53">
            <v>4.51</v>
          </cell>
          <cell r="P53">
            <v>4.5599999999999996</v>
          </cell>
          <cell r="Q53">
            <v>4.8600000000000003</v>
          </cell>
          <cell r="R53">
            <v>5.01</v>
          </cell>
          <cell r="S53">
            <v>5.16</v>
          </cell>
          <cell r="T53">
            <v>5.31</v>
          </cell>
          <cell r="U53">
            <v>5.54</v>
          </cell>
          <cell r="V53">
            <v>5.61</v>
          </cell>
          <cell r="W53">
            <v>5.68</v>
          </cell>
          <cell r="X53">
            <v>5.78</v>
          </cell>
          <cell r="Y53">
            <v>5.89</v>
          </cell>
          <cell r="Z53">
            <v>6</v>
          </cell>
          <cell r="AA53">
            <v>6.11</v>
          </cell>
          <cell r="AB53">
            <v>6.22</v>
          </cell>
          <cell r="AC53">
            <v>6.11</v>
          </cell>
          <cell r="AD53">
            <v>6.22</v>
          </cell>
          <cell r="AE53">
            <v>6.3506199999999993</v>
          </cell>
          <cell r="AF53">
            <v>6.4839830199999984</v>
          </cell>
          <cell r="AM53" t="str">
            <v>SPORN</v>
          </cell>
          <cell r="AN53" t="str">
            <v>Sporn 2</v>
          </cell>
          <cell r="AO53" t="str">
            <v>Sporn</v>
          </cell>
          <cell r="AP53" t="str">
            <v>Sporn2</v>
          </cell>
          <cell r="AQ53">
            <v>1.6666666666666665</v>
          </cell>
          <cell r="AR53">
            <v>1.6666666666666665</v>
          </cell>
          <cell r="AS53">
            <v>1.6666666666666665</v>
          </cell>
          <cell r="AT53">
            <v>1.6666666666666665</v>
          </cell>
          <cell r="AU53">
            <v>1.6666666666666665</v>
          </cell>
          <cell r="AV53">
            <v>1.6666666666666665</v>
          </cell>
          <cell r="AW53">
            <v>1.6666666666666665</v>
          </cell>
          <cell r="AX53">
            <v>1.6666666666666665</v>
          </cell>
          <cell r="AY53">
            <v>1.6666666666666665</v>
          </cell>
          <cell r="AZ53">
            <v>1.6666666666666665</v>
          </cell>
          <cell r="BA53">
            <v>1.6666666666666665</v>
          </cell>
          <cell r="BB53">
            <v>1.6666666666666665</v>
          </cell>
          <cell r="BC53">
            <v>1.6666666666666665</v>
          </cell>
          <cell r="BD53">
            <v>1.6666666666666665</v>
          </cell>
          <cell r="BE53">
            <v>1.6666666666666665</v>
          </cell>
          <cell r="BF53">
            <v>1.6666666666666665</v>
          </cell>
          <cell r="BG53">
            <v>1.6666666666666665</v>
          </cell>
          <cell r="BH53">
            <v>1.6666666666666665</v>
          </cell>
          <cell r="BI53">
            <v>1.6666666666666665</v>
          </cell>
          <cell r="BJ53">
            <v>1.6666666666666665</v>
          </cell>
          <cell r="BK53">
            <v>1.6666666666666665</v>
          </cell>
          <cell r="BL53">
            <v>1.6666666666666665</v>
          </cell>
          <cell r="BM53">
            <v>1.6666666666666665</v>
          </cell>
          <cell r="BN53">
            <v>1.6666666666666665</v>
          </cell>
          <cell r="BO53">
            <v>1.6666666666666665</v>
          </cell>
          <cell r="BP53">
            <v>1.6666666666666665</v>
          </cell>
          <cell r="BQ53">
            <v>1.6666666666666665</v>
          </cell>
          <cell r="BR53">
            <v>1.6666666666666665</v>
          </cell>
        </row>
        <row r="54">
          <cell r="A54" t="str">
            <v>SPORN</v>
          </cell>
          <cell r="B54" t="str">
            <v>Sporn 3</v>
          </cell>
          <cell r="C54" t="str">
            <v>Sporn</v>
          </cell>
          <cell r="D54" t="str">
            <v>Sporn3</v>
          </cell>
          <cell r="E54">
            <v>3.09</v>
          </cell>
          <cell r="F54">
            <v>3.1</v>
          </cell>
          <cell r="G54">
            <v>3.11</v>
          </cell>
          <cell r="H54">
            <v>3.2</v>
          </cell>
          <cell r="I54">
            <v>3.23</v>
          </cell>
          <cell r="J54">
            <v>3.43</v>
          </cell>
          <cell r="K54">
            <v>3.59</v>
          </cell>
          <cell r="L54">
            <v>3.83</v>
          </cell>
          <cell r="M54">
            <v>4</v>
          </cell>
          <cell r="N54">
            <v>4.38</v>
          </cell>
          <cell r="O54">
            <v>4.51</v>
          </cell>
          <cell r="P54">
            <v>4.5599999999999996</v>
          </cell>
          <cell r="Q54">
            <v>4.8600000000000003</v>
          </cell>
          <cell r="R54">
            <v>5.01</v>
          </cell>
          <cell r="S54">
            <v>5.16</v>
          </cell>
          <cell r="T54">
            <v>5.31</v>
          </cell>
          <cell r="U54">
            <v>5.54</v>
          </cell>
          <cell r="V54">
            <v>5.61</v>
          </cell>
          <cell r="W54">
            <v>5.68</v>
          </cell>
          <cell r="X54">
            <v>5.78</v>
          </cell>
          <cell r="Y54">
            <v>5.89</v>
          </cell>
          <cell r="Z54">
            <v>6</v>
          </cell>
          <cell r="AA54">
            <v>6.11</v>
          </cell>
          <cell r="AB54">
            <v>6.22</v>
          </cell>
          <cell r="AC54">
            <v>6.11</v>
          </cell>
          <cell r="AD54">
            <v>6.22</v>
          </cell>
          <cell r="AE54">
            <v>6.3506199999999993</v>
          </cell>
          <cell r="AF54">
            <v>6.4839830199999984</v>
          </cell>
          <cell r="AM54" t="str">
            <v>SPORN</v>
          </cell>
          <cell r="AN54" t="str">
            <v>Sporn 3</v>
          </cell>
          <cell r="AO54" t="str">
            <v>Sporn</v>
          </cell>
          <cell r="AP54" t="str">
            <v>Sporn3</v>
          </cell>
          <cell r="AQ54">
            <v>1.6666666666666665</v>
          </cell>
          <cell r="AR54">
            <v>1.6666666666666665</v>
          </cell>
          <cell r="AS54">
            <v>1.6666666666666665</v>
          </cell>
          <cell r="AT54">
            <v>1.6666666666666665</v>
          </cell>
          <cell r="AU54">
            <v>1.6666666666666665</v>
          </cell>
          <cell r="AV54">
            <v>1.6666666666666665</v>
          </cell>
          <cell r="AW54">
            <v>1.6666666666666665</v>
          </cell>
          <cell r="AX54">
            <v>1.6666666666666665</v>
          </cell>
          <cell r="AY54">
            <v>1.6666666666666665</v>
          </cell>
          <cell r="AZ54">
            <v>1.6666666666666665</v>
          </cell>
          <cell r="BA54">
            <v>1.6666666666666665</v>
          </cell>
          <cell r="BB54">
            <v>1.6666666666666665</v>
          </cell>
          <cell r="BC54">
            <v>1.6666666666666665</v>
          </cell>
          <cell r="BD54">
            <v>1.6666666666666665</v>
          </cell>
          <cell r="BE54">
            <v>1.6666666666666665</v>
          </cell>
          <cell r="BF54">
            <v>1.6666666666666665</v>
          </cell>
          <cell r="BG54">
            <v>1.6666666666666665</v>
          </cell>
          <cell r="BH54">
            <v>1.6666666666666665</v>
          </cell>
          <cell r="BI54">
            <v>1.6666666666666665</v>
          </cell>
          <cell r="BJ54">
            <v>1.6666666666666665</v>
          </cell>
          <cell r="BK54">
            <v>1.6666666666666665</v>
          </cell>
          <cell r="BL54">
            <v>1.6666666666666665</v>
          </cell>
          <cell r="BM54">
            <v>1.6666666666666665</v>
          </cell>
          <cell r="BN54">
            <v>1.6666666666666665</v>
          </cell>
          <cell r="BO54">
            <v>1.6666666666666665</v>
          </cell>
          <cell r="BP54">
            <v>1.6666666666666665</v>
          </cell>
          <cell r="BQ54">
            <v>1.6666666666666665</v>
          </cell>
          <cell r="BR54">
            <v>1.6666666666666665</v>
          </cell>
        </row>
        <row r="55">
          <cell r="A55" t="str">
            <v>SPORN</v>
          </cell>
          <cell r="B55" t="str">
            <v>Sporn 4</v>
          </cell>
          <cell r="C55" t="str">
            <v>Sporn</v>
          </cell>
          <cell r="D55" t="str">
            <v>Sporn4</v>
          </cell>
          <cell r="E55">
            <v>3.09</v>
          </cell>
          <cell r="F55">
            <v>3.1</v>
          </cell>
          <cell r="G55">
            <v>3.11</v>
          </cell>
          <cell r="H55">
            <v>3.2</v>
          </cell>
          <cell r="I55">
            <v>3.23</v>
          </cell>
          <cell r="J55">
            <v>3.43</v>
          </cell>
          <cell r="K55">
            <v>3.59</v>
          </cell>
          <cell r="L55">
            <v>3.83</v>
          </cell>
          <cell r="M55">
            <v>4</v>
          </cell>
          <cell r="N55">
            <v>4.38</v>
          </cell>
          <cell r="O55">
            <v>4.51</v>
          </cell>
          <cell r="P55">
            <v>4.5599999999999996</v>
          </cell>
          <cell r="Q55">
            <v>4.8600000000000003</v>
          </cell>
          <cell r="R55">
            <v>5.01</v>
          </cell>
          <cell r="S55">
            <v>5.16</v>
          </cell>
          <cell r="T55">
            <v>5.31</v>
          </cell>
          <cell r="U55">
            <v>5.54</v>
          </cell>
          <cell r="V55">
            <v>5.61</v>
          </cell>
          <cell r="W55">
            <v>5.68</v>
          </cell>
          <cell r="X55">
            <v>5.78</v>
          </cell>
          <cell r="Y55">
            <v>5.89</v>
          </cell>
          <cell r="Z55">
            <v>6</v>
          </cell>
          <cell r="AA55">
            <v>6.11</v>
          </cell>
          <cell r="AB55">
            <v>6.22</v>
          </cell>
          <cell r="AC55">
            <v>6.11</v>
          </cell>
          <cell r="AD55">
            <v>6.22</v>
          </cell>
          <cell r="AE55">
            <v>6.3506199999999993</v>
          </cell>
          <cell r="AF55">
            <v>6.4839830199999984</v>
          </cell>
          <cell r="AM55" t="str">
            <v>SPORN</v>
          </cell>
          <cell r="AN55" t="str">
            <v>Sporn 4</v>
          </cell>
          <cell r="AO55" t="str">
            <v>Sporn</v>
          </cell>
          <cell r="AP55" t="str">
            <v>Sporn4</v>
          </cell>
          <cell r="AQ55">
            <v>1.6666666666666665</v>
          </cell>
          <cell r="AR55">
            <v>1.6666666666666665</v>
          </cell>
          <cell r="AS55">
            <v>1.6666666666666665</v>
          </cell>
          <cell r="AT55">
            <v>1.6666666666666665</v>
          </cell>
          <cell r="AU55">
            <v>1.6666666666666665</v>
          </cell>
          <cell r="AV55">
            <v>1.6666666666666665</v>
          </cell>
          <cell r="AW55">
            <v>1.6666666666666665</v>
          </cell>
          <cell r="AX55">
            <v>1.6666666666666665</v>
          </cell>
          <cell r="AY55">
            <v>1.6666666666666665</v>
          </cell>
          <cell r="AZ55">
            <v>1.6666666666666665</v>
          </cell>
          <cell r="BA55">
            <v>1.6666666666666665</v>
          </cell>
          <cell r="BB55">
            <v>1.6666666666666665</v>
          </cell>
          <cell r="BC55">
            <v>1.6666666666666665</v>
          </cell>
          <cell r="BD55">
            <v>1.6666666666666665</v>
          </cell>
          <cell r="BE55">
            <v>1.6666666666666665</v>
          </cell>
          <cell r="BF55">
            <v>1.6666666666666665</v>
          </cell>
          <cell r="BG55">
            <v>1.6666666666666665</v>
          </cell>
          <cell r="BH55">
            <v>1.6666666666666665</v>
          </cell>
          <cell r="BI55">
            <v>1.6666666666666665</v>
          </cell>
          <cell r="BJ55">
            <v>1.6666666666666665</v>
          </cell>
          <cell r="BK55">
            <v>1.6666666666666665</v>
          </cell>
          <cell r="BL55">
            <v>1.6666666666666665</v>
          </cell>
          <cell r="BM55">
            <v>1.6666666666666665</v>
          </cell>
          <cell r="BN55">
            <v>1.6666666666666665</v>
          </cell>
          <cell r="BO55">
            <v>1.6666666666666665</v>
          </cell>
          <cell r="BP55">
            <v>1.6666666666666665</v>
          </cell>
          <cell r="BQ55">
            <v>1.6666666666666665</v>
          </cell>
          <cell r="BR55">
            <v>1.6666666666666665</v>
          </cell>
        </row>
        <row r="56">
          <cell r="A56" t="str">
            <v>SPORN</v>
          </cell>
          <cell r="B56" t="str">
            <v>Sporn 5</v>
          </cell>
          <cell r="C56" t="str">
            <v>Sporn</v>
          </cell>
          <cell r="D56" t="str">
            <v>Sporn5</v>
          </cell>
          <cell r="E56">
            <v>3.09</v>
          </cell>
          <cell r="F56">
            <v>3.1</v>
          </cell>
          <cell r="G56">
            <v>3.11</v>
          </cell>
          <cell r="H56">
            <v>3.2</v>
          </cell>
          <cell r="I56">
            <v>3.23</v>
          </cell>
          <cell r="J56">
            <v>3.43</v>
          </cell>
          <cell r="K56">
            <v>3.59</v>
          </cell>
          <cell r="L56">
            <v>3.83</v>
          </cell>
          <cell r="M56">
            <v>4</v>
          </cell>
          <cell r="N56">
            <v>4.38</v>
          </cell>
          <cell r="O56">
            <v>4.51</v>
          </cell>
          <cell r="P56">
            <v>4.5599999999999996</v>
          </cell>
          <cell r="Q56">
            <v>4.8600000000000003</v>
          </cell>
          <cell r="R56">
            <v>5.01</v>
          </cell>
          <cell r="S56">
            <v>5.16</v>
          </cell>
          <cell r="T56">
            <v>5.31</v>
          </cell>
          <cell r="U56">
            <v>5.54</v>
          </cell>
          <cell r="V56">
            <v>5.61</v>
          </cell>
          <cell r="W56">
            <v>5.68</v>
          </cell>
          <cell r="X56">
            <v>5.78</v>
          </cell>
          <cell r="Y56">
            <v>5.89</v>
          </cell>
          <cell r="Z56">
            <v>6</v>
          </cell>
          <cell r="AA56">
            <v>6.11</v>
          </cell>
          <cell r="AB56">
            <v>6.22</v>
          </cell>
          <cell r="AC56">
            <v>6.11</v>
          </cell>
          <cell r="AD56">
            <v>6.22</v>
          </cell>
          <cell r="AE56">
            <v>6.3506199999999993</v>
          </cell>
          <cell r="AF56">
            <v>6.4839830199999984</v>
          </cell>
          <cell r="AM56" t="str">
            <v>SPORN</v>
          </cell>
          <cell r="AN56" t="str">
            <v>Sporn 5</v>
          </cell>
          <cell r="AO56" t="str">
            <v>Sporn</v>
          </cell>
          <cell r="AP56" t="str">
            <v>Sporn5</v>
          </cell>
          <cell r="AQ56">
            <v>1.6666666666666665</v>
          </cell>
          <cell r="AR56">
            <v>1.6666666666666665</v>
          </cell>
          <cell r="AS56">
            <v>1.6666666666666665</v>
          </cell>
          <cell r="AT56">
            <v>1.6666666666666665</v>
          </cell>
          <cell r="AU56">
            <v>1.6666666666666665</v>
          </cell>
          <cell r="AV56">
            <v>1.6666666666666665</v>
          </cell>
          <cell r="AW56">
            <v>1.6666666666666665</v>
          </cell>
          <cell r="AX56">
            <v>1.6666666666666665</v>
          </cell>
          <cell r="AY56">
            <v>1.6666666666666665</v>
          </cell>
          <cell r="AZ56">
            <v>1.6666666666666665</v>
          </cell>
          <cell r="BA56">
            <v>1.6666666666666665</v>
          </cell>
          <cell r="BB56">
            <v>1.6666666666666665</v>
          </cell>
          <cell r="BC56">
            <v>1.6666666666666665</v>
          </cell>
          <cell r="BD56">
            <v>1.6666666666666665</v>
          </cell>
          <cell r="BE56">
            <v>1.6666666666666665</v>
          </cell>
          <cell r="BF56">
            <v>1.6666666666666665</v>
          </cell>
          <cell r="BG56">
            <v>1.6666666666666665</v>
          </cell>
          <cell r="BH56">
            <v>1.6666666666666665</v>
          </cell>
          <cell r="BI56">
            <v>1.6666666666666665</v>
          </cell>
          <cell r="BJ56">
            <v>1.6666666666666665</v>
          </cell>
          <cell r="BK56">
            <v>1.6666666666666665</v>
          </cell>
          <cell r="BL56">
            <v>1.6666666666666665</v>
          </cell>
          <cell r="BM56">
            <v>1.6666666666666665</v>
          </cell>
          <cell r="BN56">
            <v>1.6666666666666665</v>
          </cell>
          <cell r="BO56">
            <v>1.6666666666666665</v>
          </cell>
          <cell r="BP56">
            <v>1.6666666666666665</v>
          </cell>
          <cell r="BQ56">
            <v>1.6666666666666665</v>
          </cell>
          <cell r="BR56">
            <v>1.6666666666666665</v>
          </cell>
        </row>
        <row r="57">
          <cell r="A57" t="str">
            <v>Stuart</v>
          </cell>
          <cell r="B57" t="str">
            <v>Stuart 1</v>
          </cell>
          <cell r="C57" t="str">
            <v>Stuart</v>
          </cell>
          <cell r="D57" t="str">
            <v>Stuart1</v>
          </cell>
          <cell r="E57">
            <v>2.4500000000000002</v>
          </cell>
          <cell r="F57">
            <v>2.58</v>
          </cell>
          <cell r="G57">
            <v>2.74</v>
          </cell>
          <cell r="H57">
            <v>2.87</v>
          </cell>
          <cell r="I57">
            <v>2.89</v>
          </cell>
          <cell r="J57">
            <v>2.95</v>
          </cell>
          <cell r="K57">
            <v>3.07</v>
          </cell>
          <cell r="L57">
            <v>3.09</v>
          </cell>
          <cell r="M57">
            <v>3.11</v>
          </cell>
          <cell r="N57">
            <v>3.12</v>
          </cell>
          <cell r="O57">
            <v>3.13</v>
          </cell>
          <cell r="P57">
            <v>3.11</v>
          </cell>
          <cell r="Q57">
            <v>3.14</v>
          </cell>
          <cell r="R57">
            <v>3.19</v>
          </cell>
          <cell r="S57">
            <v>3.2</v>
          </cell>
          <cell r="T57">
            <v>3.29</v>
          </cell>
          <cell r="U57">
            <v>3.39</v>
          </cell>
          <cell r="V57">
            <v>3.57</v>
          </cell>
          <cell r="W57">
            <v>3.71</v>
          </cell>
          <cell r="X57">
            <v>3.78</v>
          </cell>
          <cell r="Y57">
            <v>3.85</v>
          </cell>
          <cell r="Z57">
            <v>3.92</v>
          </cell>
          <cell r="AA57">
            <v>3.99</v>
          </cell>
          <cell r="AB57">
            <v>4.07</v>
          </cell>
          <cell r="AC57">
            <v>3.99</v>
          </cell>
          <cell r="AD57">
            <v>4.07</v>
          </cell>
          <cell r="AE57">
            <v>4.1554700000000002</v>
          </cell>
          <cell r="AF57">
            <v>4.2427348699999996</v>
          </cell>
          <cell r="AM57" t="str">
            <v>Stuart</v>
          </cell>
          <cell r="AN57" t="str">
            <v>Stuart 1</v>
          </cell>
          <cell r="AO57" t="str">
            <v>Stuart</v>
          </cell>
          <cell r="AP57" t="str">
            <v>Stuart1</v>
          </cell>
          <cell r="AQ57">
            <v>4.4999999659402032</v>
          </cell>
          <cell r="AR57">
            <v>4.4999999659402032</v>
          </cell>
          <cell r="AS57">
            <v>4.4999999659402032</v>
          </cell>
          <cell r="AT57">
            <v>4.4999999659402032</v>
          </cell>
          <cell r="AU57">
            <v>4.4999999659402032</v>
          </cell>
          <cell r="AV57">
            <v>4.4999999659402032</v>
          </cell>
          <cell r="AW57">
            <v>4.4999999659402032</v>
          </cell>
          <cell r="AX57">
            <v>4.5000000000000009</v>
          </cell>
          <cell r="AY57">
            <v>4.5000000000000009</v>
          </cell>
          <cell r="AZ57">
            <v>4.5000000000000009</v>
          </cell>
          <cell r="BA57">
            <v>4.5000000000000009</v>
          </cell>
          <cell r="BB57">
            <v>4.5000000000000009</v>
          </cell>
          <cell r="BC57">
            <v>4.5000000000000009</v>
          </cell>
          <cell r="BD57">
            <v>4.5000000000000009</v>
          </cell>
          <cell r="BE57">
            <v>4.5000000000000009</v>
          </cell>
          <cell r="BF57">
            <v>4.5000000000000009</v>
          </cell>
          <cell r="BG57">
            <v>4.5000000000000009</v>
          </cell>
          <cell r="BH57">
            <v>4.5000000000000009</v>
          </cell>
          <cell r="BI57">
            <v>4.5000000000000009</v>
          </cell>
          <cell r="BJ57">
            <v>4.5000000000000009</v>
          </cell>
          <cell r="BK57">
            <v>4.5000000000000009</v>
          </cell>
          <cell r="BL57">
            <v>4.5000000000000009</v>
          </cell>
          <cell r="BM57">
            <v>4.5000000000000009</v>
          </cell>
          <cell r="BN57">
            <v>4.5000000000000009</v>
          </cell>
          <cell r="BO57">
            <v>4.5000000000000009</v>
          </cell>
          <cell r="BP57">
            <v>4.5000000000000009</v>
          </cell>
          <cell r="BQ57">
            <v>4.5000000000000009</v>
          </cell>
          <cell r="BR57">
            <v>4.5000000000000009</v>
          </cell>
        </row>
        <row r="58">
          <cell r="A58" t="str">
            <v>Stuart</v>
          </cell>
          <cell r="B58" t="str">
            <v>Stuart 2</v>
          </cell>
          <cell r="C58" t="str">
            <v>Stuart</v>
          </cell>
          <cell r="D58" t="str">
            <v>Stuart2</v>
          </cell>
          <cell r="E58">
            <v>2.4500000000000002</v>
          </cell>
          <cell r="F58">
            <v>2.58</v>
          </cell>
          <cell r="G58">
            <v>2.74</v>
          </cell>
          <cell r="H58">
            <v>2.87</v>
          </cell>
          <cell r="I58">
            <v>2.89</v>
          </cell>
          <cell r="J58">
            <v>2.95</v>
          </cell>
          <cell r="K58">
            <v>3.07</v>
          </cell>
          <cell r="L58">
            <v>3.09</v>
          </cell>
          <cell r="M58">
            <v>3.11</v>
          </cell>
          <cell r="N58">
            <v>3.12</v>
          </cell>
          <cell r="O58">
            <v>3.13</v>
          </cell>
          <cell r="P58">
            <v>3.11</v>
          </cell>
          <cell r="Q58">
            <v>3.14</v>
          </cell>
          <cell r="R58">
            <v>3.19</v>
          </cell>
          <cell r="S58">
            <v>3.2</v>
          </cell>
          <cell r="T58">
            <v>3.29</v>
          </cell>
          <cell r="U58">
            <v>3.39</v>
          </cell>
          <cell r="V58">
            <v>3.57</v>
          </cell>
          <cell r="W58">
            <v>3.71</v>
          </cell>
          <cell r="X58">
            <v>3.78</v>
          </cell>
          <cell r="Y58">
            <v>3.85</v>
          </cell>
          <cell r="Z58">
            <v>3.92</v>
          </cell>
          <cell r="AA58">
            <v>3.99</v>
          </cell>
          <cell r="AB58">
            <v>4.07</v>
          </cell>
          <cell r="AC58">
            <v>3.99</v>
          </cell>
          <cell r="AD58">
            <v>4.07</v>
          </cell>
          <cell r="AE58">
            <v>4.1554700000000002</v>
          </cell>
          <cell r="AF58">
            <v>4.2427348699999996</v>
          </cell>
          <cell r="AM58" t="str">
            <v>Stuart</v>
          </cell>
          <cell r="AN58" t="str">
            <v>Stuart 2</v>
          </cell>
          <cell r="AO58" t="str">
            <v>Stuart</v>
          </cell>
          <cell r="AP58" t="str">
            <v>Stuart2</v>
          </cell>
          <cell r="AQ58">
            <v>4.4999999659402032</v>
          </cell>
          <cell r="AR58">
            <v>4.4999999659402032</v>
          </cell>
          <cell r="AS58">
            <v>4.4999999659402032</v>
          </cell>
          <cell r="AT58">
            <v>4.4999999659402032</v>
          </cell>
          <cell r="AU58">
            <v>4.4999999659402032</v>
          </cell>
          <cell r="AV58">
            <v>4.4999999659402032</v>
          </cell>
          <cell r="AW58">
            <v>4.4999999659402032</v>
          </cell>
          <cell r="AX58">
            <v>4.5000000000000009</v>
          </cell>
          <cell r="AY58">
            <v>4.5000000000000009</v>
          </cell>
          <cell r="AZ58">
            <v>4.5000000000000009</v>
          </cell>
          <cell r="BA58">
            <v>4.5000000000000009</v>
          </cell>
          <cell r="BB58">
            <v>4.5000000000000009</v>
          </cell>
          <cell r="BC58">
            <v>4.5000000000000009</v>
          </cell>
          <cell r="BD58">
            <v>4.5000000000000009</v>
          </cell>
          <cell r="BE58">
            <v>4.5000000000000009</v>
          </cell>
          <cell r="BF58">
            <v>4.5000000000000009</v>
          </cell>
          <cell r="BG58">
            <v>4.5000000000000009</v>
          </cell>
          <cell r="BH58">
            <v>4.5000000000000009</v>
          </cell>
          <cell r="BI58">
            <v>4.5000000000000009</v>
          </cell>
          <cell r="BJ58">
            <v>4.5000000000000009</v>
          </cell>
          <cell r="BK58">
            <v>4.5000000000000009</v>
          </cell>
          <cell r="BL58">
            <v>4.5000000000000009</v>
          </cell>
          <cell r="BM58">
            <v>4.5000000000000009</v>
          </cell>
          <cell r="BN58">
            <v>4.5000000000000009</v>
          </cell>
          <cell r="BO58">
            <v>4.5000000000000009</v>
          </cell>
          <cell r="BP58">
            <v>4.5000000000000009</v>
          </cell>
          <cell r="BQ58">
            <v>4.5000000000000009</v>
          </cell>
          <cell r="BR58">
            <v>4.5000000000000009</v>
          </cell>
        </row>
        <row r="59">
          <cell r="A59" t="str">
            <v>Stuart</v>
          </cell>
          <cell r="B59" t="str">
            <v>Stuart 3</v>
          </cell>
          <cell r="C59" t="str">
            <v>Stuart</v>
          </cell>
          <cell r="D59" t="str">
            <v>Stuart3</v>
          </cell>
          <cell r="E59">
            <v>2.4500000000000002</v>
          </cell>
          <cell r="F59">
            <v>2.58</v>
          </cell>
          <cell r="G59">
            <v>2.74</v>
          </cell>
          <cell r="H59">
            <v>2.87</v>
          </cell>
          <cell r="I59">
            <v>2.89</v>
          </cell>
          <cell r="J59">
            <v>2.95</v>
          </cell>
          <cell r="K59">
            <v>3.07</v>
          </cell>
          <cell r="L59">
            <v>3.09</v>
          </cell>
          <cell r="M59">
            <v>3.11</v>
          </cell>
          <cell r="N59">
            <v>3.12</v>
          </cell>
          <cell r="O59">
            <v>3.13</v>
          </cell>
          <cell r="P59">
            <v>3.11</v>
          </cell>
          <cell r="Q59">
            <v>3.14</v>
          </cell>
          <cell r="R59">
            <v>3.19</v>
          </cell>
          <cell r="S59">
            <v>3.2</v>
          </cell>
          <cell r="T59">
            <v>3.29</v>
          </cell>
          <cell r="U59">
            <v>3.39</v>
          </cell>
          <cell r="V59">
            <v>3.57</v>
          </cell>
          <cell r="W59">
            <v>3.71</v>
          </cell>
          <cell r="X59">
            <v>3.78</v>
          </cell>
          <cell r="Y59">
            <v>3.85</v>
          </cell>
          <cell r="Z59">
            <v>3.92</v>
          </cell>
          <cell r="AA59">
            <v>3.99</v>
          </cell>
          <cell r="AB59">
            <v>4.07</v>
          </cell>
          <cell r="AC59">
            <v>3.99</v>
          </cell>
          <cell r="AD59">
            <v>4.07</v>
          </cell>
          <cell r="AE59">
            <v>4.1554700000000002</v>
          </cell>
          <cell r="AF59">
            <v>4.2427348699999996</v>
          </cell>
          <cell r="AM59" t="str">
            <v>Stuart</v>
          </cell>
          <cell r="AN59" t="str">
            <v>Stuart 3</v>
          </cell>
          <cell r="AO59" t="str">
            <v>Stuart</v>
          </cell>
          <cell r="AP59" t="str">
            <v>Stuart3</v>
          </cell>
          <cell r="AQ59">
            <v>4.4999999659402032</v>
          </cell>
          <cell r="AR59">
            <v>4.4999999659402032</v>
          </cell>
          <cell r="AS59">
            <v>4.4999999659402032</v>
          </cell>
          <cell r="AT59">
            <v>4.4999999659402032</v>
          </cell>
          <cell r="AU59">
            <v>4.4999999659402032</v>
          </cell>
          <cell r="AV59">
            <v>4.4999999659402032</v>
          </cell>
          <cell r="AW59">
            <v>4.4999999659402032</v>
          </cell>
          <cell r="AX59">
            <v>4.5000000000000009</v>
          </cell>
          <cell r="AY59">
            <v>4.5000000000000009</v>
          </cell>
          <cell r="AZ59">
            <v>4.5000000000000009</v>
          </cell>
          <cell r="BA59">
            <v>4.5000000000000009</v>
          </cell>
          <cell r="BB59">
            <v>4.5000000000000009</v>
          </cell>
          <cell r="BC59">
            <v>4.5000000000000009</v>
          </cell>
          <cell r="BD59">
            <v>4.5000000000000009</v>
          </cell>
          <cell r="BE59">
            <v>4.5000000000000009</v>
          </cell>
          <cell r="BF59">
            <v>4.5000000000000009</v>
          </cell>
          <cell r="BG59">
            <v>4.5000000000000009</v>
          </cell>
          <cell r="BH59">
            <v>4.5000000000000009</v>
          </cell>
          <cell r="BI59">
            <v>4.5000000000000009</v>
          </cell>
          <cell r="BJ59">
            <v>4.5000000000000009</v>
          </cell>
          <cell r="BK59">
            <v>4.5000000000000009</v>
          </cell>
          <cell r="BL59">
            <v>4.5000000000000009</v>
          </cell>
          <cell r="BM59">
            <v>4.5000000000000009</v>
          </cell>
          <cell r="BN59">
            <v>4.5000000000000009</v>
          </cell>
          <cell r="BO59">
            <v>4.5000000000000009</v>
          </cell>
          <cell r="BP59">
            <v>4.5000000000000009</v>
          </cell>
          <cell r="BQ59">
            <v>4.5000000000000009</v>
          </cell>
          <cell r="BR59">
            <v>4.5000000000000009</v>
          </cell>
        </row>
        <row r="60">
          <cell r="A60" t="str">
            <v>Stuart</v>
          </cell>
          <cell r="B60" t="str">
            <v>Stuart 4</v>
          </cell>
          <cell r="C60" t="str">
            <v>Stuart</v>
          </cell>
          <cell r="D60" t="str">
            <v>Stuart4</v>
          </cell>
          <cell r="E60">
            <v>2.4500000000000002</v>
          </cell>
          <cell r="F60">
            <v>2.58</v>
          </cell>
          <cell r="G60">
            <v>2.74</v>
          </cell>
          <cell r="H60">
            <v>2.87</v>
          </cell>
          <cell r="I60">
            <v>2.89</v>
          </cell>
          <cell r="J60">
            <v>2.95</v>
          </cell>
          <cell r="K60">
            <v>3.07</v>
          </cell>
          <cell r="L60">
            <v>3.09</v>
          </cell>
          <cell r="M60">
            <v>3.11</v>
          </cell>
          <cell r="N60">
            <v>3.12</v>
          </cell>
          <cell r="O60">
            <v>3.13</v>
          </cell>
          <cell r="P60">
            <v>3.11</v>
          </cell>
          <cell r="Q60">
            <v>3.14</v>
          </cell>
          <cell r="R60">
            <v>3.19</v>
          </cell>
          <cell r="S60">
            <v>3.2</v>
          </cell>
          <cell r="T60">
            <v>3.29</v>
          </cell>
          <cell r="U60">
            <v>3.39</v>
          </cell>
          <cell r="V60">
            <v>3.57</v>
          </cell>
          <cell r="W60">
            <v>3.71</v>
          </cell>
          <cell r="X60">
            <v>3.78</v>
          </cell>
          <cell r="Y60">
            <v>3.85</v>
          </cell>
          <cell r="Z60">
            <v>3.92</v>
          </cell>
          <cell r="AA60">
            <v>3.99</v>
          </cell>
          <cell r="AB60">
            <v>4.07</v>
          </cell>
          <cell r="AC60">
            <v>3.99</v>
          </cell>
          <cell r="AD60">
            <v>4.07</v>
          </cell>
          <cell r="AE60">
            <v>4.1554700000000002</v>
          </cell>
          <cell r="AF60">
            <v>4.2427348699999996</v>
          </cell>
          <cell r="AM60" t="str">
            <v>Stuart</v>
          </cell>
          <cell r="AN60" t="str">
            <v>Stuart 4</v>
          </cell>
          <cell r="AO60" t="str">
            <v>Stuart</v>
          </cell>
          <cell r="AP60" t="str">
            <v>Stuart4</v>
          </cell>
          <cell r="AQ60">
            <v>4.4999999659402032</v>
          </cell>
          <cell r="AR60">
            <v>4.4999999659402032</v>
          </cell>
          <cell r="AS60">
            <v>4.4999999659402032</v>
          </cell>
          <cell r="AT60">
            <v>4.4999999659402032</v>
          </cell>
          <cell r="AU60">
            <v>4.4999999659402032</v>
          </cell>
          <cell r="AV60">
            <v>4.4999999659402032</v>
          </cell>
          <cell r="AW60">
            <v>4.4999999659402032</v>
          </cell>
          <cell r="AX60">
            <v>4.5000000000000009</v>
          </cell>
          <cell r="AY60">
            <v>4.5000000000000009</v>
          </cell>
          <cell r="AZ60">
            <v>4.5000000000000009</v>
          </cell>
          <cell r="BA60">
            <v>4.5000000000000009</v>
          </cell>
          <cell r="BB60">
            <v>4.5000000000000009</v>
          </cell>
          <cell r="BC60">
            <v>4.5000000000000009</v>
          </cell>
          <cell r="BD60">
            <v>4.5000000000000009</v>
          </cell>
          <cell r="BE60">
            <v>4.5000000000000009</v>
          </cell>
          <cell r="BF60">
            <v>4.5000000000000009</v>
          </cell>
          <cell r="BG60">
            <v>4.5000000000000009</v>
          </cell>
          <cell r="BH60">
            <v>4.5000000000000009</v>
          </cell>
          <cell r="BI60">
            <v>4.5000000000000009</v>
          </cell>
          <cell r="BJ60">
            <v>4.5000000000000009</v>
          </cell>
          <cell r="BK60">
            <v>4.5000000000000009</v>
          </cell>
          <cell r="BL60">
            <v>4.5000000000000009</v>
          </cell>
          <cell r="BM60">
            <v>4.5000000000000009</v>
          </cell>
          <cell r="BN60">
            <v>4.5000000000000009</v>
          </cell>
          <cell r="BO60">
            <v>4.5000000000000009</v>
          </cell>
          <cell r="BP60">
            <v>4.5000000000000009</v>
          </cell>
          <cell r="BQ60">
            <v>4.5000000000000009</v>
          </cell>
          <cell r="BR60">
            <v>4.5000000000000009</v>
          </cell>
        </row>
        <row r="61">
          <cell r="A61" t="str">
            <v>TANNERS 1-3</v>
          </cell>
          <cell r="B61" t="str">
            <v>Tanners Creek 1</v>
          </cell>
          <cell r="C61" t="str">
            <v>Tanners Creek</v>
          </cell>
          <cell r="D61" t="str">
            <v>TannCrk1</v>
          </cell>
          <cell r="E61">
            <v>3.2</v>
          </cell>
          <cell r="F61">
            <v>3.2</v>
          </cell>
          <cell r="G61">
            <v>3.21</v>
          </cell>
          <cell r="H61">
            <v>3.32</v>
          </cell>
          <cell r="I61">
            <v>3.37</v>
          </cell>
          <cell r="J61">
            <v>3.56</v>
          </cell>
          <cell r="K61">
            <v>3.74</v>
          </cell>
          <cell r="L61">
            <v>4.01</v>
          </cell>
          <cell r="M61">
            <v>4.07</v>
          </cell>
          <cell r="N61">
            <v>4.5599999999999996</v>
          </cell>
          <cell r="O61">
            <v>4.6900000000000004</v>
          </cell>
          <cell r="P61">
            <v>4.75</v>
          </cell>
          <cell r="Q61">
            <v>5.05</v>
          </cell>
          <cell r="R61">
            <v>5.14</v>
          </cell>
          <cell r="S61">
            <v>5.23</v>
          </cell>
          <cell r="T61">
            <v>5.51</v>
          </cell>
          <cell r="U61">
            <v>5.59</v>
          </cell>
          <cell r="V61">
            <v>5.68</v>
          </cell>
          <cell r="W61">
            <v>5.89</v>
          </cell>
          <cell r="X61">
            <v>6</v>
          </cell>
          <cell r="Y61">
            <v>6.11</v>
          </cell>
          <cell r="Z61">
            <v>6.22</v>
          </cell>
          <cell r="AA61">
            <v>6.34</v>
          </cell>
          <cell r="AB61">
            <v>6.46</v>
          </cell>
          <cell r="AC61">
            <v>6.34</v>
          </cell>
          <cell r="AD61">
            <v>6.46</v>
          </cell>
          <cell r="AE61">
            <v>6.5956599999999996</v>
          </cell>
          <cell r="AF61">
            <v>6.7341688599999987</v>
          </cell>
          <cell r="AM61" t="str">
            <v>TANNERS 1-3</v>
          </cell>
          <cell r="AN61" t="str">
            <v>Tanners Creek 1</v>
          </cell>
          <cell r="AO61" t="str">
            <v>Tanners Creek</v>
          </cell>
          <cell r="AP61" t="str">
            <v>TannCrk1</v>
          </cell>
          <cell r="AQ61">
            <v>1.2000000476837158</v>
          </cell>
          <cell r="AR61">
            <v>1.2000000476837158</v>
          </cell>
          <cell r="AS61">
            <v>1.2000000476837158</v>
          </cell>
          <cell r="AT61">
            <v>1.2000000476837158</v>
          </cell>
          <cell r="AU61">
            <v>1.2000000476837158</v>
          </cell>
          <cell r="AV61">
            <v>1.2000000476837158</v>
          </cell>
          <cell r="AW61">
            <v>1.2000000476837158</v>
          </cell>
          <cell r="AX61">
            <v>1.2</v>
          </cell>
          <cell r="AY61">
            <v>1.2</v>
          </cell>
          <cell r="AZ61">
            <v>1.2</v>
          </cell>
          <cell r="BA61">
            <v>1.2</v>
          </cell>
          <cell r="BB61">
            <v>1.2</v>
          </cell>
          <cell r="BC61">
            <v>1.2</v>
          </cell>
          <cell r="BD61">
            <v>1.2</v>
          </cell>
          <cell r="BE61">
            <v>1.2</v>
          </cell>
          <cell r="BF61">
            <v>1.2</v>
          </cell>
          <cell r="BG61">
            <v>1.2</v>
          </cell>
          <cell r="BH61">
            <v>1.2</v>
          </cell>
          <cell r="BI61">
            <v>1.2</v>
          </cell>
          <cell r="BJ61">
            <v>1.2</v>
          </cell>
          <cell r="BK61">
            <v>1.2</v>
          </cell>
          <cell r="BL61">
            <v>1.2</v>
          </cell>
          <cell r="BM61">
            <v>1.2</v>
          </cell>
          <cell r="BN61">
            <v>1.2</v>
          </cell>
          <cell r="BO61">
            <v>1.2</v>
          </cell>
          <cell r="BP61">
            <v>1.2</v>
          </cell>
          <cell r="BQ61">
            <v>1.2</v>
          </cell>
          <cell r="BR61">
            <v>1.2</v>
          </cell>
        </row>
        <row r="62">
          <cell r="A62" t="str">
            <v>TANNERS 1-3</v>
          </cell>
          <cell r="B62" t="str">
            <v>Tanners Creek 2</v>
          </cell>
          <cell r="C62" t="str">
            <v>Tanners Creek</v>
          </cell>
          <cell r="D62" t="str">
            <v>TannCrk2</v>
          </cell>
          <cell r="E62">
            <v>3.2</v>
          </cell>
          <cell r="F62">
            <v>3.2</v>
          </cell>
          <cell r="G62">
            <v>3.21</v>
          </cell>
          <cell r="H62">
            <v>3.32</v>
          </cell>
          <cell r="I62">
            <v>3.37</v>
          </cell>
          <cell r="J62">
            <v>3.56</v>
          </cell>
          <cell r="K62">
            <v>3.74</v>
          </cell>
          <cell r="L62">
            <v>4.01</v>
          </cell>
          <cell r="M62">
            <v>4.07</v>
          </cell>
          <cell r="N62">
            <v>4.5599999999999996</v>
          </cell>
          <cell r="O62">
            <v>4.6900000000000004</v>
          </cell>
          <cell r="P62">
            <v>4.75</v>
          </cell>
          <cell r="Q62">
            <v>5.05</v>
          </cell>
          <cell r="R62">
            <v>5.14</v>
          </cell>
          <cell r="S62">
            <v>5.23</v>
          </cell>
          <cell r="T62">
            <v>5.51</v>
          </cell>
          <cell r="U62">
            <v>5.59</v>
          </cell>
          <cell r="V62">
            <v>5.68</v>
          </cell>
          <cell r="W62">
            <v>5.89</v>
          </cell>
          <cell r="X62">
            <v>6</v>
          </cell>
          <cell r="Y62">
            <v>6.11</v>
          </cell>
          <cell r="Z62">
            <v>6.22</v>
          </cell>
          <cell r="AA62">
            <v>6.34</v>
          </cell>
          <cell r="AB62">
            <v>6.46</v>
          </cell>
          <cell r="AC62">
            <v>6.34</v>
          </cell>
          <cell r="AD62">
            <v>6.46</v>
          </cell>
          <cell r="AE62">
            <v>6.5956599999999996</v>
          </cell>
          <cell r="AF62">
            <v>6.7341688599999987</v>
          </cell>
          <cell r="AM62" t="str">
            <v>TANNERS 1-3</v>
          </cell>
          <cell r="AN62" t="str">
            <v>Tanners Creek 2</v>
          </cell>
          <cell r="AO62" t="str">
            <v>Tanners Creek</v>
          </cell>
          <cell r="AP62" t="str">
            <v>TannCrk2</v>
          </cell>
          <cell r="AQ62">
            <v>1.2000000476837158</v>
          </cell>
          <cell r="AR62">
            <v>1.2000000476837158</v>
          </cell>
          <cell r="AS62">
            <v>1.2000000476837158</v>
          </cell>
          <cell r="AT62">
            <v>1.2000000476837158</v>
          </cell>
          <cell r="AU62">
            <v>1.2000000476837158</v>
          </cell>
          <cell r="AV62">
            <v>1.2000000476837158</v>
          </cell>
          <cell r="AW62">
            <v>1.2000000476837158</v>
          </cell>
          <cell r="AX62">
            <v>1.2</v>
          </cell>
          <cell r="AY62">
            <v>1.2</v>
          </cell>
          <cell r="AZ62">
            <v>1.2</v>
          </cell>
          <cell r="BA62">
            <v>1.2</v>
          </cell>
          <cell r="BB62">
            <v>1.2</v>
          </cell>
          <cell r="BC62">
            <v>1.2</v>
          </cell>
          <cell r="BD62">
            <v>1.2</v>
          </cell>
          <cell r="BE62">
            <v>1.2</v>
          </cell>
          <cell r="BF62">
            <v>1.2</v>
          </cell>
          <cell r="BG62">
            <v>1.2</v>
          </cell>
          <cell r="BH62">
            <v>1.2</v>
          </cell>
          <cell r="BI62">
            <v>1.2</v>
          </cell>
          <cell r="BJ62">
            <v>1.2</v>
          </cell>
          <cell r="BK62">
            <v>1.2</v>
          </cell>
          <cell r="BL62">
            <v>1.2</v>
          </cell>
          <cell r="BM62">
            <v>1.2</v>
          </cell>
          <cell r="BN62">
            <v>1.2</v>
          </cell>
          <cell r="BO62">
            <v>1.2</v>
          </cell>
          <cell r="BP62">
            <v>1.2</v>
          </cell>
          <cell r="BQ62">
            <v>1.2</v>
          </cell>
          <cell r="BR62">
            <v>1.2</v>
          </cell>
        </row>
        <row r="63">
          <cell r="A63" t="str">
            <v>TANNERS 1-3</v>
          </cell>
          <cell r="B63" t="str">
            <v>Tanners Creek 3</v>
          </cell>
          <cell r="C63" t="str">
            <v>Tanners Creek</v>
          </cell>
          <cell r="D63" t="str">
            <v>TannCrk3</v>
          </cell>
          <cell r="E63">
            <v>3.2</v>
          </cell>
          <cell r="F63">
            <v>3.2</v>
          </cell>
          <cell r="G63">
            <v>3.21</v>
          </cell>
          <cell r="H63">
            <v>3.32</v>
          </cell>
          <cell r="I63">
            <v>3.37</v>
          </cell>
          <cell r="J63">
            <v>3.56</v>
          </cell>
          <cell r="K63">
            <v>3.74</v>
          </cell>
          <cell r="L63">
            <v>4.01</v>
          </cell>
          <cell r="M63">
            <v>4.07</v>
          </cell>
          <cell r="N63">
            <v>4.5599999999999996</v>
          </cell>
          <cell r="O63">
            <v>4.6900000000000004</v>
          </cell>
          <cell r="P63">
            <v>4.75</v>
          </cell>
          <cell r="Q63">
            <v>5.05</v>
          </cell>
          <cell r="R63">
            <v>5.14</v>
          </cell>
          <cell r="S63">
            <v>5.23</v>
          </cell>
          <cell r="T63">
            <v>5.51</v>
          </cell>
          <cell r="U63">
            <v>5.59</v>
          </cell>
          <cell r="V63">
            <v>5.68</v>
          </cell>
          <cell r="W63">
            <v>5.89</v>
          </cell>
          <cell r="X63">
            <v>6</v>
          </cell>
          <cell r="Y63">
            <v>6.11</v>
          </cell>
          <cell r="Z63">
            <v>6.22</v>
          </cell>
          <cell r="AA63">
            <v>6.34</v>
          </cell>
          <cell r="AB63">
            <v>6.46</v>
          </cell>
          <cell r="AC63">
            <v>6.34</v>
          </cell>
          <cell r="AD63">
            <v>6.46</v>
          </cell>
          <cell r="AE63">
            <v>6.5956599999999996</v>
          </cell>
          <cell r="AF63">
            <v>6.7341688599999987</v>
          </cell>
          <cell r="AM63" t="str">
            <v>TANNERS 1-3</v>
          </cell>
          <cell r="AN63" t="str">
            <v>Tanners Creek 3</v>
          </cell>
          <cell r="AO63" t="str">
            <v>Tanners Creek</v>
          </cell>
          <cell r="AP63" t="str">
            <v>TannCrk3</v>
          </cell>
          <cell r="AQ63">
            <v>1.2000000476837158</v>
          </cell>
          <cell r="AR63">
            <v>1.2000000476837158</v>
          </cell>
          <cell r="AS63">
            <v>1.2000000476837158</v>
          </cell>
          <cell r="AT63">
            <v>1.2000000476837158</v>
          </cell>
          <cell r="AU63">
            <v>1.2000000476837158</v>
          </cell>
          <cell r="AV63">
            <v>1.2000000476837158</v>
          </cell>
          <cell r="AW63">
            <v>1.2000000476837158</v>
          </cell>
          <cell r="AX63">
            <v>1.2</v>
          </cell>
          <cell r="AY63">
            <v>1.2</v>
          </cell>
          <cell r="AZ63">
            <v>1.2</v>
          </cell>
          <cell r="BA63">
            <v>1.2</v>
          </cell>
          <cell r="BB63">
            <v>1.2</v>
          </cell>
          <cell r="BC63">
            <v>1.2</v>
          </cell>
          <cell r="BD63">
            <v>1.2</v>
          </cell>
          <cell r="BE63">
            <v>1.2</v>
          </cell>
          <cell r="BF63">
            <v>1.2</v>
          </cell>
          <cell r="BG63">
            <v>1.2</v>
          </cell>
          <cell r="BH63">
            <v>1.2</v>
          </cell>
          <cell r="BI63">
            <v>1.2</v>
          </cell>
          <cell r="BJ63">
            <v>1.2</v>
          </cell>
          <cell r="BK63">
            <v>1.2</v>
          </cell>
          <cell r="BL63">
            <v>1.2</v>
          </cell>
          <cell r="BM63">
            <v>1.2</v>
          </cell>
          <cell r="BN63">
            <v>1.2</v>
          </cell>
          <cell r="BO63">
            <v>1.2</v>
          </cell>
          <cell r="BP63">
            <v>1.2</v>
          </cell>
          <cell r="BQ63">
            <v>1.2</v>
          </cell>
          <cell r="BR63">
            <v>1.2</v>
          </cell>
        </row>
        <row r="64">
          <cell r="A64" t="str">
            <v>TANNERS 4</v>
          </cell>
          <cell r="B64" t="str">
            <v>Tanners Creek 4</v>
          </cell>
          <cell r="C64" t="str">
            <v>Tanners Creek</v>
          </cell>
          <cell r="D64" t="str">
            <v>TannCrk4</v>
          </cell>
          <cell r="E64">
            <v>2.97</v>
          </cell>
          <cell r="F64">
            <v>3.08</v>
          </cell>
          <cell r="G64">
            <v>3.21</v>
          </cell>
          <cell r="H64">
            <v>3.37</v>
          </cell>
          <cell r="I64">
            <v>3.41</v>
          </cell>
          <cell r="J64">
            <v>3.53</v>
          </cell>
          <cell r="K64">
            <v>3.66</v>
          </cell>
          <cell r="L64">
            <v>3.7</v>
          </cell>
          <cell r="M64">
            <v>3.76</v>
          </cell>
          <cell r="N64">
            <v>3.83</v>
          </cell>
          <cell r="O64">
            <v>3.9</v>
          </cell>
          <cell r="P64">
            <v>3.96</v>
          </cell>
          <cell r="Q64">
            <v>4.07</v>
          </cell>
          <cell r="R64">
            <v>4.25</v>
          </cell>
          <cell r="S64">
            <v>4.45</v>
          </cell>
          <cell r="T64">
            <v>4.74</v>
          </cell>
          <cell r="U64">
            <v>5.01</v>
          </cell>
          <cell r="V64">
            <v>5.27</v>
          </cell>
          <cell r="W64">
            <v>5.36</v>
          </cell>
          <cell r="X64">
            <v>5.49</v>
          </cell>
          <cell r="Y64">
            <v>5.62</v>
          </cell>
          <cell r="Z64">
            <v>5.76</v>
          </cell>
          <cell r="AA64">
            <v>5.9</v>
          </cell>
          <cell r="AB64">
            <v>6.04</v>
          </cell>
          <cell r="AC64">
            <v>5.9</v>
          </cell>
          <cell r="AD64">
            <v>6.04</v>
          </cell>
          <cell r="AE64">
            <v>6.1668399999999997</v>
          </cell>
          <cell r="AF64">
            <v>6.296343639999999</v>
          </cell>
          <cell r="AM64" t="str">
            <v>TANNERS 4</v>
          </cell>
          <cell r="AN64" t="str">
            <v>Tanners Creek 4</v>
          </cell>
          <cell r="AO64" t="str">
            <v>Tanners Creek</v>
          </cell>
          <cell r="AP64" t="str">
            <v>TannCrk4</v>
          </cell>
          <cell r="AQ64">
            <v>1.6153526504010085</v>
          </cell>
          <cell r="AR64">
            <v>1.6153526504010085</v>
          </cell>
          <cell r="AS64">
            <v>1.6153526504010085</v>
          </cell>
          <cell r="AT64">
            <v>1.6153526504010085</v>
          </cell>
          <cell r="AU64">
            <v>1.6153526504010085</v>
          </cell>
          <cell r="AV64">
            <v>1.6153526504010085</v>
          </cell>
          <cell r="AW64">
            <v>1.6153526504010085</v>
          </cell>
          <cell r="AX64">
            <v>1.6182572614107884</v>
          </cell>
          <cell r="AY64">
            <v>1.6182572614107884</v>
          </cell>
          <cell r="AZ64">
            <v>1.6182572614107884</v>
          </cell>
          <cell r="BA64">
            <v>1.6182572614107884</v>
          </cell>
          <cell r="BB64">
            <v>1.6182572614107884</v>
          </cell>
          <cell r="BC64">
            <v>1.6182572614107884</v>
          </cell>
          <cell r="BD64">
            <v>1.6182572614107884</v>
          </cell>
          <cell r="BE64">
            <v>1.6182572614107884</v>
          </cell>
          <cell r="BF64">
            <v>1.6182572614107884</v>
          </cell>
          <cell r="BG64">
            <v>1.6182572614107884</v>
          </cell>
          <cell r="BH64">
            <v>1.6182572614107884</v>
          </cell>
          <cell r="BI64">
            <v>1.6182572614107884</v>
          </cell>
          <cell r="BJ64">
            <v>1.6182572614107884</v>
          </cell>
          <cell r="BK64">
            <v>1.6182572614107884</v>
          </cell>
          <cell r="BL64">
            <v>1.6182572614107884</v>
          </cell>
          <cell r="BM64">
            <v>1.6182572614107884</v>
          </cell>
          <cell r="BN64">
            <v>1.6182572614107884</v>
          </cell>
          <cell r="BO64">
            <v>1.6182572614107884</v>
          </cell>
          <cell r="BP64">
            <v>1.6182572614107884</v>
          </cell>
          <cell r="BQ64">
            <v>1.6182572614107884</v>
          </cell>
          <cell r="BR64">
            <v>1.6182572614107884</v>
          </cell>
        </row>
        <row r="65">
          <cell r="A65" t="str">
            <v>TURK</v>
          </cell>
          <cell r="B65" t="str">
            <v>Turk 1</v>
          </cell>
          <cell r="C65" t="str">
            <v>Turk</v>
          </cell>
          <cell r="D65" t="str">
            <v>Turk1</v>
          </cell>
          <cell r="E65">
            <v>1.9997499999999997</v>
          </cell>
          <cell r="F65">
            <v>1.7748333333333335</v>
          </cell>
          <cell r="G65">
            <v>1.9122500000000002</v>
          </cell>
          <cell r="H65">
            <v>1.9423333333333337</v>
          </cell>
          <cell r="I65">
            <v>1.9885000000000008</v>
          </cell>
          <cell r="J65">
            <v>2.0485000000000002</v>
          </cell>
          <cell r="K65">
            <v>2.1179166666666669</v>
          </cell>
          <cell r="L65">
            <v>2.185833333333334</v>
          </cell>
          <cell r="M65">
            <v>2.2420000000000004</v>
          </cell>
          <cell r="N65">
            <v>2.3110833333333329</v>
          </cell>
          <cell r="O65">
            <v>2.3809999999999998</v>
          </cell>
          <cell r="P65">
            <v>2.459391539569391</v>
          </cell>
          <cell r="Q65">
            <v>2.6259530139709542</v>
          </cell>
          <cell r="R65">
            <v>2.6625058954141978</v>
          </cell>
          <cell r="S65">
            <v>2.6381146887078479</v>
          </cell>
          <cell r="T65">
            <v>2.7022283564673084</v>
          </cell>
          <cell r="U65">
            <v>2.7613000467360456</v>
          </cell>
          <cell r="V65">
            <v>2.826940509202545</v>
          </cell>
          <cell r="W65">
            <v>3.0676846472087358</v>
          </cell>
          <cell r="X65">
            <v>3.1883702145805155</v>
          </cell>
          <cell r="Y65">
            <v>3.3047299810277351</v>
          </cell>
          <cell r="Z65">
            <v>3.3720993158690322</v>
          </cell>
          <cell r="AA65">
            <v>3.4409332997099051</v>
          </cell>
          <cell r="AB65">
            <v>3.5112653867603978</v>
          </cell>
          <cell r="AC65">
            <v>3.5831298220527827</v>
          </cell>
          <cell r="AD65">
            <v>3.656561660556453</v>
          </cell>
          <cell r="AE65">
            <v>3.7315967867612314</v>
          </cell>
          <cell r="AF65">
            <v>3.8082719347406759</v>
          </cell>
          <cell r="AM65" t="str">
            <v>TURK</v>
          </cell>
          <cell r="AN65" t="str">
            <v>Turk 1</v>
          </cell>
          <cell r="AO65" t="str">
            <v>Turk</v>
          </cell>
          <cell r="AP65" t="str">
            <v>Turk1</v>
          </cell>
          <cell r="AQ65">
            <v>0.49000000000000016</v>
          </cell>
          <cell r="AR65">
            <v>0.47416666666666679</v>
          </cell>
          <cell r="AS65">
            <v>0.51583333333333314</v>
          </cell>
          <cell r="AT65">
            <v>0.54</v>
          </cell>
          <cell r="AU65">
            <v>0.54</v>
          </cell>
          <cell r="AV65">
            <v>0.54</v>
          </cell>
          <cell r="AW65">
            <v>0.54</v>
          </cell>
          <cell r="AX65">
            <v>0.54</v>
          </cell>
          <cell r="AY65">
            <v>0.54</v>
          </cell>
          <cell r="AZ65">
            <v>0.54</v>
          </cell>
          <cell r="BA65">
            <v>0.54</v>
          </cell>
          <cell r="BB65">
            <v>0.55000000000000004</v>
          </cell>
          <cell r="BC65">
            <v>0.55000000000000004</v>
          </cell>
          <cell r="BD65">
            <v>0.55000000000000004</v>
          </cell>
          <cell r="BE65">
            <v>0.55000000000000004</v>
          </cell>
          <cell r="BF65">
            <v>0.55000000000000004</v>
          </cell>
          <cell r="BG65">
            <v>0.55000000000000004</v>
          </cell>
          <cell r="BH65">
            <v>0.55000000000000004</v>
          </cell>
          <cell r="BI65">
            <v>0.55000000000000004</v>
          </cell>
          <cell r="BJ65">
            <v>0.55000000000000004</v>
          </cell>
          <cell r="BK65">
            <v>0.55000000000000004</v>
          </cell>
          <cell r="BL65">
            <v>0.55000000000000004</v>
          </cell>
          <cell r="BM65">
            <v>0.55000000000000004</v>
          </cell>
          <cell r="BN65">
            <v>0.55000000000000004</v>
          </cell>
          <cell r="BO65">
            <v>0.55000000000000004</v>
          </cell>
          <cell r="BP65">
            <v>0.55000000000000004</v>
          </cell>
          <cell r="BQ65">
            <v>0.55000000000000004</v>
          </cell>
          <cell r="BR65">
            <v>0.55000000000000004</v>
          </cell>
        </row>
        <row r="66">
          <cell r="A66" t="str">
            <v>Welsh</v>
          </cell>
          <cell r="B66" t="str">
            <v>Welsh 1</v>
          </cell>
          <cell r="C66" t="str">
            <v>Welsh</v>
          </cell>
          <cell r="D66" t="str">
            <v>Welsh1</v>
          </cell>
          <cell r="E66">
            <v>2.1098333333333334</v>
          </cell>
          <cell r="F66">
            <v>1.736166666666666</v>
          </cell>
          <cell r="G66">
            <v>1.8261666666666658</v>
          </cell>
          <cell r="H66">
            <v>1.854916666666667</v>
          </cell>
          <cell r="I66">
            <v>1.9055833333333327</v>
          </cell>
          <cell r="J66">
            <v>1.9654999999999996</v>
          </cell>
          <cell r="K66">
            <v>2.0193749999999997</v>
          </cell>
          <cell r="L66">
            <v>2.12034375</v>
          </cell>
          <cell r="M66">
            <v>2.2263609375</v>
          </cell>
          <cell r="N66">
            <v>2.3376789843750001</v>
          </cell>
          <cell r="O66">
            <v>2.45456293359375</v>
          </cell>
          <cell r="P66">
            <v>2.5772910802734375</v>
          </cell>
          <cell r="Q66">
            <v>2.5216507399905708</v>
          </cell>
          <cell r="R66">
            <v>2.5555960645843054</v>
          </cell>
          <cell r="S66">
            <v>2.5285321121072086</v>
          </cell>
          <cell r="T66">
            <v>2.589906215451653</v>
          </cell>
          <cell r="U66">
            <v>2.6461698521949995</v>
          </cell>
          <cell r="V66">
            <v>2.7089320597979722</v>
          </cell>
          <cell r="W66">
            <v>2.9467259865690481</v>
          </cell>
          <cell r="X66">
            <v>3.064387587424835</v>
          </cell>
          <cell r="Y66">
            <v>3.177647788193164</v>
          </cell>
          <cell r="Z66">
            <v>3.2418400682135964</v>
          </cell>
          <cell r="AA66">
            <v>3.3074175708630844</v>
          </cell>
          <cell r="AB66">
            <v>3.3744117646924052</v>
          </cell>
          <cell r="AC66">
            <v>3.4428548594330901</v>
          </cell>
          <cell r="AD66">
            <v>3.51277982387127</v>
          </cell>
          <cell r="AE66">
            <v>3.5842204041589172</v>
          </cell>
          <cell r="AF66">
            <v>3.6572111425733045</v>
          </cell>
          <cell r="AM66" t="str">
            <v>Welsh</v>
          </cell>
          <cell r="AN66" t="str">
            <v>Welsh 1</v>
          </cell>
          <cell r="AO66" t="str">
            <v>Welsh</v>
          </cell>
          <cell r="AP66" t="str">
            <v>Welsh1</v>
          </cell>
          <cell r="AQ66">
            <v>0.48583333333333356</v>
          </cell>
          <cell r="AR66">
            <v>0.48166666666666652</v>
          </cell>
          <cell r="AS66">
            <v>0.51416666666666644</v>
          </cell>
          <cell r="AT66">
            <v>0.54</v>
          </cell>
          <cell r="AU66">
            <v>0.54</v>
          </cell>
          <cell r="AV66">
            <v>0.54</v>
          </cell>
          <cell r="AW66">
            <v>0.54</v>
          </cell>
          <cell r="AX66">
            <v>0.55000000000000004</v>
          </cell>
          <cell r="AY66">
            <v>0.55000000000000004</v>
          </cell>
          <cell r="AZ66">
            <v>0.55000000000000004</v>
          </cell>
          <cell r="BA66">
            <v>0.55000000000000004</v>
          </cell>
          <cell r="BB66">
            <v>0.55000000000000004</v>
          </cell>
          <cell r="BC66">
            <v>0.55000000000000004</v>
          </cell>
          <cell r="BD66">
            <v>0.55000000000000004</v>
          </cell>
          <cell r="BE66">
            <v>0.55000000000000004</v>
          </cell>
          <cell r="BF66">
            <v>0.55000000000000004</v>
          </cell>
          <cell r="BG66">
            <v>0.55000000000000004</v>
          </cell>
          <cell r="BH66">
            <v>0.55000000000000004</v>
          </cell>
          <cell r="BI66">
            <v>0.55000000000000004</v>
          </cell>
          <cell r="BJ66">
            <v>0.55000000000000004</v>
          </cell>
          <cell r="BK66">
            <v>0.55000000000000004</v>
          </cell>
          <cell r="BL66">
            <v>0.55000000000000004</v>
          </cell>
          <cell r="BM66">
            <v>0.55000000000000004</v>
          </cell>
          <cell r="BN66">
            <v>0.55000000000000004</v>
          </cell>
          <cell r="BO66">
            <v>0.55000000000000004</v>
          </cell>
          <cell r="BP66">
            <v>0.55000000000000004</v>
          </cell>
          <cell r="BQ66">
            <v>0.55000000000000004</v>
          </cell>
          <cell r="BR66">
            <v>0.55000000000000004</v>
          </cell>
        </row>
        <row r="67">
          <cell r="A67" t="str">
            <v>Welsh</v>
          </cell>
          <cell r="B67" t="str">
            <v>Welsh 2</v>
          </cell>
          <cell r="C67" t="str">
            <v>Welsh</v>
          </cell>
          <cell r="D67" t="str">
            <v>Welsh2</v>
          </cell>
          <cell r="E67">
            <v>1.9157499999999994</v>
          </cell>
          <cell r="F67">
            <v>1.9733333333333329</v>
          </cell>
          <cell r="G67">
            <v>2.0354999999999994</v>
          </cell>
          <cell r="H67">
            <v>2.4059999999999997</v>
          </cell>
          <cell r="I67">
            <v>2.5248333333333339</v>
          </cell>
          <cell r="J67">
            <v>2.5975833333333327</v>
          </cell>
          <cell r="K67">
            <v>2.6697500000000001</v>
          </cell>
          <cell r="L67">
            <v>2.743583333333333</v>
          </cell>
          <cell r="M67">
            <v>2.8252500000000005</v>
          </cell>
          <cell r="N67">
            <v>2.8968333333333329</v>
          </cell>
          <cell r="O67">
            <v>3.1203221869740383</v>
          </cell>
          <cell r="P67">
            <v>3.1766718101983638</v>
          </cell>
          <cell r="Q67">
            <v>3.2062276768980045</v>
          </cell>
          <cell r="R67">
            <v>3.2790314404457983</v>
          </cell>
          <cell r="S67">
            <v>3.3648373644005511</v>
          </cell>
          <cell r="T67">
            <v>3.5202960887780006</v>
          </cell>
          <cell r="U67">
            <v>3.6017171488997444</v>
          </cell>
          <cell r="V67">
            <v>3.6850485950246763</v>
          </cell>
          <cell r="W67">
            <v>3.770335809133377</v>
          </cell>
          <cell r="X67">
            <v>3.8576252625802239</v>
          </cell>
          <cell r="Y67">
            <v>3.9469645424693938</v>
          </cell>
          <cell r="Z67">
            <v>4.0384023786739611</v>
          </cell>
          <cell r="AA67">
            <v>4.1319886715138576</v>
          </cell>
          <cell r="AB67">
            <v>4.2277745201088379</v>
          </cell>
          <cell r="AC67">
            <v>4.3258122514230282</v>
          </cell>
          <cell r="AD67">
            <v>4.4261554500179923</v>
          </cell>
          <cell r="AE67">
            <v>4.5288589885317077</v>
          </cell>
          <cell r="AF67">
            <v>4.6339790589012697</v>
          </cell>
          <cell r="AM67" t="str">
            <v>Welsh</v>
          </cell>
          <cell r="AN67" t="str">
            <v>Welsh 2</v>
          </cell>
          <cell r="AO67" t="str">
            <v>Welsh</v>
          </cell>
          <cell r="AP67" t="str">
            <v>Welsh2</v>
          </cell>
          <cell r="AQ67">
            <v>0.48583333333333356</v>
          </cell>
          <cell r="AR67">
            <v>0.48166666666666652</v>
          </cell>
          <cell r="AS67">
            <v>0.51416666666666644</v>
          </cell>
          <cell r="AT67">
            <v>0.54</v>
          </cell>
          <cell r="AU67">
            <v>0.54</v>
          </cell>
          <cell r="AV67">
            <v>0.54</v>
          </cell>
          <cell r="AW67">
            <v>0.54</v>
          </cell>
          <cell r="AX67">
            <v>0.55000000000000004</v>
          </cell>
          <cell r="AY67">
            <v>0.55000000000000004</v>
          </cell>
          <cell r="AZ67">
            <v>0.55000000000000004</v>
          </cell>
          <cell r="BA67">
            <v>0.55000000000000004</v>
          </cell>
          <cell r="BB67">
            <v>0.55000000000000004</v>
          </cell>
          <cell r="BC67">
            <v>0.55000000000000004</v>
          </cell>
          <cell r="BD67">
            <v>0.55000000000000004</v>
          </cell>
          <cell r="BE67">
            <v>0.55000000000000004</v>
          </cell>
          <cell r="BF67">
            <v>0.55000000000000004</v>
          </cell>
          <cell r="BG67">
            <v>0.55000000000000004</v>
          </cell>
          <cell r="BH67">
            <v>0.55000000000000004</v>
          </cell>
          <cell r="BI67">
            <v>0.55000000000000004</v>
          </cell>
          <cell r="BJ67">
            <v>0.55000000000000004</v>
          </cell>
          <cell r="BK67">
            <v>0.55000000000000004</v>
          </cell>
          <cell r="BL67">
            <v>0.55000000000000004</v>
          </cell>
          <cell r="BM67">
            <v>0.55000000000000004</v>
          </cell>
          <cell r="BN67">
            <v>0.55000000000000004</v>
          </cell>
          <cell r="BO67">
            <v>0.55000000000000004</v>
          </cell>
          <cell r="BP67">
            <v>0.55000000000000004</v>
          </cell>
          <cell r="BQ67">
            <v>0.55000000000000004</v>
          </cell>
          <cell r="BR67">
            <v>0.55000000000000004</v>
          </cell>
        </row>
        <row r="68">
          <cell r="A68" t="str">
            <v>Welsh</v>
          </cell>
          <cell r="B68" t="str">
            <v>Welsh 3</v>
          </cell>
          <cell r="C68" t="str">
            <v>Welsh</v>
          </cell>
          <cell r="D68" t="str">
            <v>Welsh3</v>
          </cell>
          <cell r="E68">
            <v>2.1098333333333334</v>
          </cell>
          <cell r="F68">
            <v>1.736166666666666</v>
          </cell>
          <cell r="G68">
            <v>1.8261666666666658</v>
          </cell>
          <cell r="H68">
            <v>1.854916666666667</v>
          </cell>
          <cell r="I68">
            <v>1.9055833333333327</v>
          </cell>
          <cell r="J68">
            <v>1.9654999999999996</v>
          </cell>
          <cell r="K68">
            <v>2.0193749999999997</v>
          </cell>
          <cell r="L68">
            <v>2.12034375</v>
          </cell>
          <cell r="M68">
            <v>2.2263609375</v>
          </cell>
          <cell r="N68">
            <v>2.3376789843750001</v>
          </cell>
          <cell r="O68">
            <v>2.45456293359375</v>
          </cell>
          <cell r="P68">
            <v>2.3576332234909692</v>
          </cell>
          <cell r="Q68">
            <v>2.5216507399905708</v>
          </cell>
          <cell r="R68">
            <v>2.5555960645843054</v>
          </cell>
          <cell r="S68">
            <v>2.5285321121072086</v>
          </cell>
          <cell r="T68">
            <v>2.589906215451653</v>
          </cell>
          <cell r="U68">
            <v>2.6461698521949995</v>
          </cell>
          <cell r="V68">
            <v>2.7089320597979722</v>
          </cell>
          <cell r="W68">
            <v>2.9467259865690481</v>
          </cell>
          <cell r="X68">
            <v>3.064387587424835</v>
          </cell>
          <cell r="Y68">
            <v>3.177647788193164</v>
          </cell>
          <cell r="Z68">
            <v>3.2418400682135964</v>
          </cell>
          <cell r="AA68">
            <v>3.3074175708630844</v>
          </cell>
          <cell r="AB68">
            <v>3.3744117646924052</v>
          </cell>
          <cell r="AC68">
            <v>3.4428548594330901</v>
          </cell>
          <cell r="AD68">
            <v>3.51277982387127</v>
          </cell>
          <cell r="AE68">
            <v>3.5842204041589172</v>
          </cell>
          <cell r="AF68">
            <v>3.6572111425733045</v>
          </cell>
          <cell r="AM68" t="str">
            <v>Welsh</v>
          </cell>
          <cell r="AN68" t="str">
            <v>Welsh 3</v>
          </cell>
          <cell r="AO68" t="str">
            <v>Welsh</v>
          </cell>
          <cell r="AP68" t="str">
            <v>Welsh3</v>
          </cell>
          <cell r="AQ68">
            <v>0.48583333333333356</v>
          </cell>
          <cell r="AR68">
            <v>0.48166666666666652</v>
          </cell>
          <cell r="AS68">
            <v>0.51416666666666644</v>
          </cell>
          <cell r="AT68">
            <v>0.54</v>
          </cell>
          <cell r="AU68">
            <v>0.54</v>
          </cell>
          <cell r="AV68">
            <v>0.54</v>
          </cell>
          <cell r="AW68">
            <v>0.54</v>
          </cell>
          <cell r="AX68">
            <v>0.55000000000000004</v>
          </cell>
          <cell r="AY68">
            <v>0.55000000000000004</v>
          </cell>
          <cell r="AZ68">
            <v>0.55000000000000004</v>
          </cell>
          <cell r="BA68">
            <v>0.55000000000000004</v>
          </cell>
          <cell r="BB68">
            <v>0.55000000000000004</v>
          </cell>
          <cell r="BC68">
            <v>0.55000000000000004</v>
          </cell>
          <cell r="BD68">
            <v>0.55000000000000004</v>
          </cell>
          <cell r="BE68">
            <v>0.55000000000000004</v>
          </cell>
          <cell r="BF68">
            <v>0.55000000000000004</v>
          </cell>
          <cell r="BG68">
            <v>0.55000000000000004</v>
          </cell>
          <cell r="BH68">
            <v>0.55000000000000004</v>
          </cell>
          <cell r="BI68">
            <v>0.55000000000000004</v>
          </cell>
          <cell r="BJ68">
            <v>0.55000000000000004</v>
          </cell>
          <cell r="BK68">
            <v>0.55000000000000004</v>
          </cell>
          <cell r="BL68">
            <v>0.55000000000000004</v>
          </cell>
          <cell r="BM68">
            <v>0.55000000000000004</v>
          </cell>
          <cell r="BN68">
            <v>0.55000000000000004</v>
          </cell>
          <cell r="BO68">
            <v>0.55000000000000004</v>
          </cell>
          <cell r="BP68">
            <v>0.55000000000000004</v>
          </cell>
          <cell r="BQ68">
            <v>0.55000000000000004</v>
          </cell>
          <cell r="BR68">
            <v>0.55000000000000004</v>
          </cell>
        </row>
        <row r="69">
          <cell r="A69" t="str">
            <v>Zimmer</v>
          </cell>
          <cell r="B69" t="str">
            <v xml:space="preserve">Zimmer </v>
          </cell>
          <cell r="C69" t="str">
            <v>Zimmer</v>
          </cell>
          <cell r="D69" t="str">
            <v>Zimmer</v>
          </cell>
          <cell r="E69">
            <v>2.77</v>
          </cell>
          <cell r="F69">
            <v>2.93</v>
          </cell>
          <cell r="G69">
            <v>3.11</v>
          </cell>
          <cell r="H69">
            <v>3.25</v>
          </cell>
          <cell r="I69">
            <v>3.28</v>
          </cell>
          <cell r="J69">
            <v>3.36</v>
          </cell>
          <cell r="K69">
            <v>3.47</v>
          </cell>
          <cell r="L69">
            <v>3.51</v>
          </cell>
          <cell r="M69">
            <v>3.51</v>
          </cell>
          <cell r="N69">
            <v>3.53</v>
          </cell>
          <cell r="O69">
            <v>3.55</v>
          </cell>
          <cell r="P69">
            <v>3.56</v>
          </cell>
          <cell r="Q69">
            <v>3.58</v>
          </cell>
          <cell r="R69">
            <v>3.61</v>
          </cell>
          <cell r="S69">
            <v>3.65</v>
          </cell>
          <cell r="T69">
            <v>3.74</v>
          </cell>
          <cell r="U69">
            <v>3.88</v>
          </cell>
          <cell r="V69">
            <v>4.07</v>
          </cell>
          <cell r="W69">
            <v>4.22</v>
          </cell>
          <cell r="X69">
            <v>4.3</v>
          </cell>
          <cell r="Y69">
            <v>4.38</v>
          </cell>
          <cell r="Z69">
            <v>4.46</v>
          </cell>
          <cell r="AA69">
            <v>4.54</v>
          </cell>
          <cell r="AB69">
            <v>4.63</v>
          </cell>
          <cell r="AC69">
            <v>4.54</v>
          </cell>
          <cell r="AD69">
            <v>4.63</v>
          </cell>
          <cell r="AE69">
            <v>4.7272299999999996</v>
          </cell>
          <cell r="AF69">
            <v>4.8265018299999989</v>
          </cell>
          <cell r="AM69" t="str">
            <v>Zimmer</v>
          </cell>
          <cell r="AN69" t="str">
            <v xml:space="preserve">Zimmer </v>
          </cell>
          <cell r="AO69" t="str">
            <v>Zimmer</v>
          </cell>
          <cell r="AP69" t="str">
            <v>Zimmer</v>
          </cell>
          <cell r="AQ69">
            <v>5.2941636194156692</v>
          </cell>
          <cell r="AR69">
            <v>5.2948537255138284</v>
          </cell>
          <cell r="AS69">
            <v>5.2950484843193726</v>
          </cell>
          <cell r="AT69">
            <v>5.2956685738221507</v>
          </cell>
          <cell r="AU69">
            <v>5.2914671757050202</v>
          </cell>
          <cell r="AV69">
            <v>5.2861068822160551</v>
          </cell>
          <cell r="AW69">
            <v>5.285826815834529</v>
          </cell>
          <cell r="AX69">
            <v>5.2827004219409277</v>
          </cell>
          <cell r="AY69">
            <v>5.2827004219409277</v>
          </cell>
          <cell r="AZ69">
            <v>5.2827004219409277</v>
          </cell>
          <cell r="BA69">
            <v>5.2827004219409277</v>
          </cell>
          <cell r="BB69">
            <v>5.2827004219409277</v>
          </cell>
          <cell r="BC69">
            <v>5.2827004219409277</v>
          </cell>
          <cell r="BD69">
            <v>5.2827004219409277</v>
          </cell>
          <cell r="BE69">
            <v>5.2827004219409277</v>
          </cell>
          <cell r="BF69">
            <v>5.2827004219409277</v>
          </cell>
          <cell r="BG69">
            <v>5.2827004219409277</v>
          </cell>
          <cell r="BH69">
            <v>5.2827004219409277</v>
          </cell>
          <cell r="BI69">
            <v>5.2827004219409277</v>
          </cell>
          <cell r="BJ69">
            <v>5.2827004219409277</v>
          </cell>
          <cell r="BK69">
            <v>5.2827004219409277</v>
          </cell>
          <cell r="BL69">
            <v>5.2827004219409277</v>
          </cell>
          <cell r="BM69">
            <v>5.2827004219409277</v>
          </cell>
          <cell r="BN69">
            <v>5.2827004219409277</v>
          </cell>
          <cell r="BO69">
            <v>5.2827004219409277</v>
          </cell>
          <cell r="BP69">
            <v>5.2827004219409277</v>
          </cell>
          <cell r="BQ69">
            <v>5.2827004219409277</v>
          </cell>
          <cell r="BR69">
            <v>5.2827004219409277</v>
          </cell>
        </row>
        <row r="70">
          <cell r="A70" t="str">
            <v/>
          </cell>
          <cell r="B70" t="str">
            <v xml:space="preserve"> </v>
          </cell>
          <cell r="AM70" t="str">
            <v/>
          </cell>
          <cell r="AN70" t="str">
            <v xml:space="preserve"> </v>
          </cell>
        </row>
        <row r="71">
          <cell r="A71" t="str">
            <v/>
          </cell>
          <cell r="B71" t="str">
            <v xml:space="preserve"> </v>
          </cell>
          <cell r="AM71" t="str">
            <v/>
          </cell>
          <cell r="AN71" t="str">
            <v xml:space="preserve"> </v>
          </cell>
        </row>
        <row r="72">
          <cell r="A72" t="str">
            <v/>
          </cell>
          <cell r="B72" t="str">
            <v xml:space="preserve"> </v>
          </cell>
          <cell r="AM72" t="str">
            <v/>
          </cell>
          <cell r="AN72" t="str">
            <v xml:space="preserve"> </v>
          </cell>
        </row>
        <row r="73">
          <cell r="A73" t="str">
            <v/>
          </cell>
          <cell r="B73" t="str">
            <v xml:space="preserve"> </v>
          </cell>
          <cell r="AM73" t="str">
            <v/>
          </cell>
          <cell r="AN73" t="str">
            <v xml:space="preserve"> </v>
          </cell>
        </row>
        <row r="74">
          <cell r="A74" t="str">
            <v/>
          </cell>
          <cell r="B74" t="str">
            <v xml:space="preserve"> </v>
          </cell>
          <cell r="AM74" t="str">
            <v/>
          </cell>
          <cell r="AN74" t="str">
            <v xml:space="preserve"> </v>
          </cell>
        </row>
        <row r="75">
          <cell r="A75" t="str">
            <v/>
          </cell>
          <cell r="B75" t="str">
            <v xml:space="preserve"> </v>
          </cell>
          <cell r="AM75" t="str">
            <v/>
          </cell>
          <cell r="AN75" t="str">
            <v xml:space="preserve"> </v>
          </cell>
        </row>
        <row r="76">
          <cell r="A76" t="str">
            <v/>
          </cell>
          <cell r="B76" t="str">
            <v xml:space="preserve"> </v>
          </cell>
          <cell r="AM76" t="str">
            <v/>
          </cell>
          <cell r="AN76" t="str">
            <v xml:space="preserve"> </v>
          </cell>
        </row>
        <row r="77">
          <cell r="A77" t="str">
            <v/>
          </cell>
          <cell r="B77" t="str">
            <v xml:space="preserve"> </v>
          </cell>
          <cell r="AM77" t="str">
            <v/>
          </cell>
          <cell r="AN77" t="str">
            <v xml:space="preserve"> </v>
          </cell>
        </row>
        <row r="78">
          <cell r="A78" t="str">
            <v/>
          </cell>
          <cell r="B78" t="str">
            <v xml:space="preserve"> </v>
          </cell>
          <cell r="AM78" t="str">
            <v/>
          </cell>
          <cell r="AN78" t="str">
            <v xml:space="preserve"> </v>
          </cell>
        </row>
        <row r="79">
          <cell r="A79" t="str">
            <v/>
          </cell>
          <cell r="B79" t="str">
            <v xml:space="preserve"> </v>
          </cell>
          <cell r="AM79" t="str">
            <v/>
          </cell>
          <cell r="AN79" t="str">
            <v xml:space="preserve"> </v>
          </cell>
        </row>
        <row r="80">
          <cell r="A80" t="str">
            <v/>
          </cell>
          <cell r="B80" t="str">
            <v xml:space="preserve"> </v>
          </cell>
          <cell r="AM80" t="str">
            <v/>
          </cell>
          <cell r="AN80" t="str">
            <v xml:space="preserve"> </v>
          </cell>
        </row>
        <row r="81">
          <cell r="A81" t="str">
            <v/>
          </cell>
          <cell r="B81" t="str">
            <v xml:space="preserve"> </v>
          </cell>
          <cell r="AM81" t="str">
            <v/>
          </cell>
          <cell r="AN81" t="str">
            <v xml:space="preserve"> </v>
          </cell>
        </row>
        <row r="82">
          <cell r="A82" t="str">
            <v/>
          </cell>
          <cell r="B82" t="str">
            <v xml:space="preserve"> </v>
          </cell>
          <cell r="AM82" t="str">
            <v/>
          </cell>
          <cell r="AN82" t="str">
            <v xml:space="preserve"> </v>
          </cell>
        </row>
        <row r="83">
          <cell r="A83" t="str">
            <v/>
          </cell>
          <cell r="B83" t="str">
            <v xml:space="preserve"> </v>
          </cell>
          <cell r="AM83" t="str">
            <v/>
          </cell>
          <cell r="AN83" t="str">
            <v xml:space="preserve"> </v>
          </cell>
        </row>
        <row r="84">
          <cell r="A84" t="str">
            <v/>
          </cell>
          <cell r="B84" t="str">
            <v xml:space="preserve"> </v>
          </cell>
          <cell r="AM84" t="str">
            <v/>
          </cell>
          <cell r="AN84" t="str">
            <v xml:space="preserve"> </v>
          </cell>
        </row>
        <row r="85">
          <cell r="A85" t="str">
            <v/>
          </cell>
          <cell r="B85" t="str">
            <v xml:space="preserve"> </v>
          </cell>
          <cell r="AM85" t="str">
            <v/>
          </cell>
          <cell r="AN85" t="str">
            <v xml:space="preserve"> </v>
          </cell>
        </row>
        <row r="86">
          <cell r="A86" t="str">
            <v/>
          </cell>
          <cell r="B86" t="str">
            <v xml:space="preserve"> </v>
          </cell>
          <cell r="AM86" t="str">
            <v/>
          </cell>
          <cell r="AN86" t="str">
            <v xml:space="preserve"> </v>
          </cell>
        </row>
        <row r="87">
          <cell r="A87" t="str">
            <v/>
          </cell>
          <cell r="B87" t="str">
            <v xml:space="preserve"> </v>
          </cell>
          <cell r="AM87" t="str">
            <v/>
          </cell>
          <cell r="AN87" t="str">
            <v xml:space="preserve"> </v>
          </cell>
        </row>
        <row r="88">
          <cell r="A88" t="str">
            <v/>
          </cell>
          <cell r="B88" t="str">
            <v xml:space="preserve"> </v>
          </cell>
          <cell r="AM88" t="str">
            <v/>
          </cell>
          <cell r="AN88" t="str">
            <v xml:space="preserve"> </v>
          </cell>
        </row>
        <row r="89">
          <cell r="A89" t="str">
            <v/>
          </cell>
          <cell r="B89" t="str">
            <v xml:space="preserve"> </v>
          </cell>
          <cell r="AM89" t="str">
            <v/>
          </cell>
          <cell r="AN89" t="str">
            <v xml:space="preserve"> </v>
          </cell>
        </row>
        <row r="90">
          <cell r="A90" t="str">
            <v/>
          </cell>
          <cell r="B90" t="str">
            <v xml:space="preserve"> </v>
          </cell>
          <cell r="AM90" t="str">
            <v/>
          </cell>
          <cell r="AN90" t="str">
            <v xml:space="preserve"> </v>
          </cell>
        </row>
        <row r="91">
          <cell r="A91" t="str">
            <v/>
          </cell>
          <cell r="B91" t="str">
            <v xml:space="preserve"> </v>
          </cell>
          <cell r="AM91" t="str">
            <v/>
          </cell>
          <cell r="AN91" t="str">
            <v xml:space="preserve"> </v>
          </cell>
        </row>
        <row r="92">
          <cell r="A92" t="str">
            <v/>
          </cell>
          <cell r="B92" t="str">
            <v xml:space="preserve"> </v>
          </cell>
          <cell r="AM92" t="str">
            <v/>
          </cell>
          <cell r="AN92" t="str">
            <v xml:space="preserve"> </v>
          </cell>
        </row>
        <row r="93">
          <cell r="A93" t="str">
            <v/>
          </cell>
          <cell r="B93" t="str">
            <v xml:space="preserve"> </v>
          </cell>
          <cell r="AM93" t="str">
            <v/>
          </cell>
          <cell r="AN93" t="str">
            <v xml:space="preserve"> </v>
          </cell>
        </row>
        <row r="94">
          <cell r="A94" t="str">
            <v/>
          </cell>
          <cell r="B94" t="str">
            <v xml:space="preserve"> </v>
          </cell>
          <cell r="AM94" t="str">
            <v/>
          </cell>
          <cell r="AN94" t="str">
            <v xml:space="preserve"> </v>
          </cell>
        </row>
        <row r="95">
          <cell r="A95" t="str">
            <v/>
          </cell>
          <cell r="B95" t="str">
            <v xml:space="preserve"> </v>
          </cell>
          <cell r="AM95" t="str">
            <v/>
          </cell>
          <cell r="AN95" t="str">
            <v xml:space="preserve"> </v>
          </cell>
        </row>
        <row r="96">
          <cell r="A96" t="str">
            <v/>
          </cell>
          <cell r="B96" t="str">
            <v xml:space="preserve"> </v>
          </cell>
          <cell r="AM96" t="str">
            <v/>
          </cell>
          <cell r="AN96" t="str">
            <v xml:space="preserve"> </v>
          </cell>
        </row>
        <row r="97">
          <cell r="A97" t="str">
            <v/>
          </cell>
          <cell r="B97" t="str">
            <v xml:space="preserve"> </v>
          </cell>
          <cell r="AM97" t="str">
            <v/>
          </cell>
          <cell r="AN97" t="str">
            <v xml:space="preserve"> </v>
          </cell>
        </row>
        <row r="98">
          <cell r="A98" t="str">
            <v/>
          </cell>
          <cell r="B98" t="str">
            <v xml:space="preserve"> </v>
          </cell>
          <cell r="AM98" t="str">
            <v/>
          </cell>
          <cell r="AN98" t="str">
            <v xml:space="preserve"> </v>
          </cell>
        </row>
        <row r="99">
          <cell r="A99" t="str">
            <v/>
          </cell>
          <cell r="B99" t="str">
            <v xml:space="preserve"> </v>
          </cell>
          <cell r="AM99" t="str">
            <v/>
          </cell>
          <cell r="AN99" t="str">
            <v xml:space="preserve"> </v>
          </cell>
        </row>
        <row r="100">
          <cell r="A100" t="str">
            <v/>
          </cell>
          <cell r="B100" t="str">
            <v xml:space="preserve"> </v>
          </cell>
          <cell r="AM100" t="str">
            <v/>
          </cell>
          <cell r="AN100" t="str">
            <v xml:space="preserve"> </v>
          </cell>
        </row>
        <row r="101">
          <cell r="A101" t="str">
            <v/>
          </cell>
          <cell r="B101" t="str">
            <v xml:space="preserve"> </v>
          </cell>
          <cell r="AM101" t="str">
            <v/>
          </cell>
          <cell r="AN101" t="str">
            <v xml:space="preserve"> </v>
          </cell>
        </row>
        <row r="102">
          <cell r="A102" t="str">
            <v/>
          </cell>
          <cell r="B102" t="str">
            <v xml:space="preserve"> </v>
          </cell>
          <cell r="AM102" t="str">
            <v/>
          </cell>
          <cell r="AN102" t="str">
            <v xml:space="preserve"> </v>
          </cell>
        </row>
        <row r="103">
          <cell r="A103" t="str">
            <v/>
          </cell>
          <cell r="B103" t="str">
            <v xml:space="preserve"> </v>
          </cell>
          <cell r="AM103" t="str">
            <v/>
          </cell>
          <cell r="AN103" t="str">
            <v xml:space="preserve"> </v>
          </cell>
        </row>
        <row r="104">
          <cell r="A104" t="str">
            <v/>
          </cell>
          <cell r="B104" t="str">
            <v xml:space="preserve"> </v>
          </cell>
          <cell r="AM104" t="str">
            <v/>
          </cell>
          <cell r="AN104" t="str">
            <v xml:space="preserve"> </v>
          </cell>
        </row>
        <row r="105">
          <cell r="A105" t="str">
            <v/>
          </cell>
          <cell r="B105" t="str">
            <v xml:space="preserve"> </v>
          </cell>
          <cell r="AM105" t="str">
            <v/>
          </cell>
          <cell r="AN105" t="str">
            <v xml:space="preserve"> </v>
          </cell>
        </row>
        <row r="106">
          <cell r="A106" t="str">
            <v/>
          </cell>
          <cell r="B106" t="str">
            <v xml:space="preserve"> </v>
          </cell>
          <cell r="AM106" t="str">
            <v/>
          </cell>
          <cell r="AN106" t="str">
            <v xml:space="preserve"> </v>
          </cell>
        </row>
        <row r="107">
          <cell r="A107" t="str">
            <v/>
          </cell>
          <cell r="B107" t="str">
            <v xml:space="preserve"> </v>
          </cell>
          <cell r="AM107" t="str">
            <v/>
          </cell>
          <cell r="AN107" t="str">
            <v xml:space="preserve"> </v>
          </cell>
        </row>
        <row r="108">
          <cell r="A108" t="str">
            <v/>
          </cell>
          <cell r="B108" t="str">
            <v xml:space="preserve"> </v>
          </cell>
          <cell r="AM108" t="str">
            <v/>
          </cell>
          <cell r="AN108" t="str">
            <v xml:space="preserve"> </v>
          </cell>
        </row>
        <row r="109">
          <cell r="A109" t="str">
            <v/>
          </cell>
          <cell r="B109" t="str">
            <v xml:space="preserve"> </v>
          </cell>
          <cell r="AM109" t="str">
            <v/>
          </cell>
          <cell r="AN109" t="str">
            <v xml:space="preserve"> </v>
          </cell>
        </row>
        <row r="110">
          <cell r="A110" t="str">
            <v/>
          </cell>
          <cell r="B110" t="str">
            <v xml:space="preserve"> </v>
          </cell>
          <cell r="AM110" t="str">
            <v/>
          </cell>
          <cell r="AN110" t="str">
            <v xml:space="preserve"> </v>
          </cell>
        </row>
        <row r="111">
          <cell r="A111" t="str">
            <v/>
          </cell>
          <cell r="B111" t="str">
            <v xml:space="preserve"> </v>
          </cell>
          <cell r="AM111" t="str">
            <v/>
          </cell>
          <cell r="AN111" t="str">
            <v xml:space="preserve"> </v>
          </cell>
        </row>
        <row r="112">
          <cell r="A112" t="str">
            <v/>
          </cell>
          <cell r="B112" t="str">
            <v xml:space="preserve"> </v>
          </cell>
          <cell r="AM112" t="str">
            <v/>
          </cell>
          <cell r="AN112" t="str">
            <v xml:space="preserve"> </v>
          </cell>
        </row>
        <row r="113">
          <cell r="A113" t="str">
            <v/>
          </cell>
          <cell r="B113" t="str">
            <v xml:space="preserve"> </v>
          </cell>
          <cell r="AM113" t="str">
            <v/>
          </cell>
          <cell r="AN113" t="str">
            <v xml:space="preserve"> </v>
          </cell>
        </row>
        <row r="114">
          <cell r="A114" t="str">
            <v/>
          </cell>
          <cell r="B114" t="str">
            <v xml:space="preserve"> </v>
          </cell>
          <cell r="AM114" t="str">
            <v/>
          </cell>
          <cell r="AN114" t="str">
            <v xml:space="preserve"> </v>
          </cell>
        </row>
        <row r="115">
          <cell r="A115" t="str">
            <v/>
          </cell>
          <cell r="B115" t="str">
            <v xml:space="preserve"> </v>
          </cell>
          <cell r="AM115" t="str">
            <v/>
          </cell>
          <cell r="AN115" t="str">
            <v xml:space="preserve"> </v>
          </cell>
        </row>
        <row r="116">
          <cell r="A116" t="str">
            <v/>
          </cell>
          <cell r="B116" t="str">
            <v xml:space="preserve"> </v>
          </cell>
          <cell r="AM116" t="str">
            <v/>
          </cell>
          <cell r="AN116" t="str">
            <v xml:space="preserve"> </v>
          </cell>
        </row>
        <row r="117">
          <cell r="A117" t="str">
            <v/>
          </cell>
          <cell r="B117" t="str">
            <v xml:space="preserve"> </v>
          </cell>
          <cell r="AM117" t="str">
            <v/>
          </cell>
          <cell r="AN117" t="str">
            <v xml:space="preserve"> </v>
          </cell>
        </row>
        <row r="118">
          <cell r="A118" t="str">
            <v/>
          </cell>
          <cell r="B118" t="str">
            <v xml:space="preserve"> </v>
          </cell>
          <cell r="AM118" t="str">
            <v/>
          </cell>
          <cell r="AN118" t="str">
            <v xml:space="preserve"> </v>
          </cell>
        </row>
        <row r="119">
          <cell r="A119" t="str">
            <v/>
          </cell>
          <cell r="B119" t="str">
            <v xml:space="preserve"> </v>
          </cell>
          <cell r="AM119" t="str">
            <v/>
          </cell>
          <cell r="AN119" t="str">
            <v xml:space="preserve"> </v>
          </cell>
        </row>
        <row r="120">
          <cell r="A120" t="str">
            <v/>
          </cell>
          <cell r="B120" t="str">
            <v xml:space="preserve"> </v>
          </cell>
          <cell r="AM120" t="str">
            <v/>
          </cell>
          <cell r="AN120" t="str">
            <v xml:space="preserve"> </v>
          </cell>
        </row>
        <row r="121">
          <cell r="A121" t="str">
            <v/>
          </cell>
          <cell r="B121" t="str">
            <v xml:space="preserve"> </v>
          </cell>
          <cell r="AM121" t="str">
            <v/>
          </cell>
          <cell r="AN121" t="str">
            <v xml:space="preserve"> </v>
          </cell>
        </row>
        <row r="122">
          <cell r="A122" t="str">
            <v/>
          </cell>
          <cell r="B122" t="str">
            <v xml:space="preserve"> </v>
          </cell>
          <cell r="AM122" t="str">
            <v/>
          </cell>
          <cell r="AN122" t="str">
            <v xml:space="preserve"> </v>
          </cell>
        </row>
        <row r="123">
          <cell r="A123" t="str">
            <v/>
          </cell>
          <cell r="B123" t="str">
            <v xml:space="preserve"> </v>
          </cell>
          <cell r="AM123" t="str">
            <v/>
          </cell>
          <cell r="AN123" t="str">
            <v xml:space="preserve"> </v>
          </cell>
        </row>
        <row r="124">
          <cell r="A124" t="str">
            <v/>
          </cell>
          <cell r="B124" t="str">
            <v xml:space="preserve"> </v>
          </cell>
          <cell r="AM124" t="str">
            <v/>
          </cell>
          <cell r="AN124" t="str">
            <v xml:space="preserve"> </v>
          </cell>
        </row>
        <row r="125">
          <cell r="A125" t="str">
            <v/>
          </cell>
          <cell r="B125" t="str">
            <v xml:space="preserve"> </v>
          </cell>
          <cell r="AM125" t="str">
            <v/>
          </cell>
          <cell r="AN125" t="str">
            <v xml:space="preserve"> </v>
          </cell>
        </row>
        <row r="152">
          <cell r="A152" t="str">
            <v>Clifty Creek 0.550000011920928</v>
          </cell>
          <cell r="B152" t="str">
            <v xml:space="preserve">Clifty Creek </v>
          </cell>
          <cell r="C152" t="str">
            <v>Clifty Creek</v>
          </cell>
          <cell r="D152" t="str">
            <v>Clifty Creek</v>
          </cell>
          <cell r="E152" t="str">
            <v>PRB 8800</v>
          </cell>
          <cell r="F152" t="str">
            <v>PRB 8800</v>
          </cell>
          <cell r="G152" t="str">
            <v>West</v>
          </cell>
          <cell r="H152" t="str">
            <v>0.55# 8800 Btu PRB Rail-Barge</v>
          </cell>
          <cell r="I152">
            <v>8800</v>
          </cell>
          <cell r="J152">
            <v>5.4999999701976776E-2</v>
          </cell>
          <cell r="K152">
            <v>0.55000001192092896</v>
          </cell>
          <cell r="L152" t="str">
            <v>Current and Post-Scrub</v>
          </cell>
          <cell r="M152" t="str">
            <v>RAIL-BARGE</v>
          </cell>
          <cell r="N152">
            <v>2.3687499999999999</v>
          </cell>
          <cell r="O152">
            <v>2.5216688684128448</v>
          </cell>
          <cell r="P152">
            <v>2.6407972196918181</v>
          </cell>
          <cell r="Q152">
            <v>3.0113924806564225</v>
          </cell>
          <cell r="R152">
            <v>3.0325888580090687</v>
          </cell>
          <cell r="S152">
            <v>3.090142280879939</v>
          </cell>
          <cell r="T152">
            <v>3.3941100879253199</v>
          </cell>
          <cell r="U152">
            <v>3.492764365868906</v>
          </cell>
          <cell r="V152">
            <v>3.6541937492710033</v>
          </cell>
          <cell r="W152">
            <v>4.0505837614526312</v>
          </cell>
          <cell r="X152">
            <v>4.1846362586298866</v>
          </cell>
          <cell r="Y152">
            <v>4.3066215001254609</v>
          </cell>
          <cell r="Z152">
            <v>4.4326593956816334</v>
          </cell>
          <cell r="AA152">
            <v>4.5561915678427214</v>
          </cell>
          <cell r="AB152">
            <v>4.6839726984263894</v>
          </cell>
          <cell r="AC152">
            <v>4.8149910213129274</v>
          </cell>
          <cell r="AD152">
            <v>4.9504747422907665</v>
          </cell>
          <cell r="AE152">
            <v>5.0901872036447227</v>
          </cell>
          <cell r="AF152">
            <v>5.233552547098002</v>
          </cell>
          <cell r="AG152">
            <v>5.3819034008768387</v>
          </cell>
          <cell r="AH152">
            <v>5.5347403757960247</v>
          </cell>
          <cell r="AI152">
            <v>5.6912154704745408</v>
          </cell>
          <cell r="AJ152">
            <v>5.8597229013722201</v>
          </cell>
          <cell r="AK152">
            <v>6.0334802405962629</v>
          </cell>
          <cell r="AL152">
            <v>6.2126093138171674</v>
          </cell>
          <cell r="AM152">
            <v>6.3979952302907721</v>
          </cell>
        </row>
        <row r="153">
          <cell r="A153" t="str">
            <v>KANAWHA 0.550000011920928</v>
          </cell>
          <cell r="B153" t="str">
            <v>Kanawha River 1</v>
          </cell>
          <cell r="C153" t="str">
            <v>Kanawha River</v>
          </cell>
          <cell r="D153" t="str">
            <v>Kanawha1</v>
          </cell>
          <cell r="E153" t="str">
            <v>PRB 8800</v>
          </cell>
          <cell r="F153" t="str">
            <v>PRB 8800</v>
          </cell>
          <cell r="G153" t="str">
            <v>West</v>
          </cell>
          <cell r="H153" t="str">
            <v>0.55# 8800 Btu PRB Rail-Barge</v>
          </cell>
          <cell r="I153">
            <v>8800</v>
          </cell>
          <cell r="J153">
            <v>5.4999999701976776E-2</v>
          </cell>
          <cell r="K153">
            <v>0.55000001192092896</v>
          </cell>
          <cell r="L153" t="str">
            <v>Evaluation</v>
          </cell>
          <cell r="M153" t="str">
            <v>RAIL-BARGE</v>
          </cell>
          <cell r="N153">
            <v>2.2579545454545453</v>
          </cell>
          <cell r="O153">
            <v>2.4083064588429406</v>
          </cell>
          <cell r="P153">
            <v>2.5078629100022276</v>
          </cell>
          <cell r="Q153">
            <v>3.0237100799295673</v>
          </cell>
          <cell r="R153">
            <v>3.0472166868119492</v>
          </cell>
          <cell r="S153">
            <v>3.1053929489942775</v>
          </cell>
          <cell r="T153">
            <v>3.2196246027063236</v>
          </cell>
          <cell r="U153">
            <v>3.3136498621013581</v>
          </cell>
          <cell r="V153">
            <v>3.4707915114130659</v>
          </cell>
          <cell r="W153">
            <v>3.6392106721248556</v>
          </cell>
          <cell r="X153">
            <v>3.762399144585618</v>
          </cell>
          <cell r="Y153">
            <v>3.8728229659655145</v>
          </cell>
          <cell r="Z153">
            <v>3.9872514734441138</v>
          </cell>
          <cell r="AA153">
            <v>4.0991701896682198</v>
          </cell>
          <cell r="AB153">
            <v>4.2149081012744674</v>
          </cell>
          <cell r="AC153">
            <v>4.3338982886910298</v>
          </cell>
          <cell r="AD153">
            <v>4.4569504709977208</v>
          </cell>
          <cell r="AE153">
            <v>4.5838794361124693</v>
          </cell>
          <cell r="AF153">
            <v>4.7145231847929283</v>
          </cell>
          <cell r="AG153">
            <v>4.8496664492307016</v>
          </cell>
          <cell r="AH153">
            <v>4.9891030006345032</v>
          </cell>
          <cell r="AI153">
            <v>5.130678053324119</v>
          </cell>
          <cell r="AJ153">
            <v>5.2838887354163697</v>
          </cell>
          <cell r="AK153">
            <v>5.44194250698453</v>
          </cell>
          <cell r="AL153">
            <v>5.6049508449567389</v>
          </cell>
          <cell r="AM153">
            <v>5.7737882686500122</v>
          </cell>
        </row>
        <row r="154">
          <cell r="A154" t="str">
            <v>KANAWHA 0.550000011920928</v>
          </cell>
          <cell r="B154" t="str">
            <v>Kanawha River 2</v>
          </cell>
          <cell r="C154" t="str">
            <v>Kanawha River</v>
          </cell>
          <cell r="D154" t="str">
            <v>Kanawha2</v>
          </cell>
          <cell r="E154" t="str">
            <v>PRB 8800</v>
          </cell>
          <cell r="F154" t="str">
            <v>PRB 8800</v>
          </cell>
          <cell r="G154" t="str">
            <v>West</v>
          </cell>
          <cell r="H154" t="str">
            <v>0.55# 8800 Btu PRB Rail-Barge</v>
          </cell>
          <cell r="I154">
            <v>8800</v>
          </cell>
          <cell r="J154">
            <v>5.4999999701976776E-2</v>
          </cell>
          <cell r="K154">
            <v>0.55000001192092896</v>
          </cell>
          <cell r="L154" t="str">
            <v>Evaluation</v>
          </cell>
          <cell r="M154" t="str">
            <v>RAIL-BARGE</v>
          </cell>
          <cell r="N154">
            <v>2.2579545454545453</v>
          </cell>
          <cell r="O154">
            <v>2.4083064588429406</v>
          </cell>
          <cell r="P154">
            <v>2.5078629100022276</v>
          </cell>
          <cell r="Q154">
            <v>3.0237100799295673</v>
          </cell>
          <cell r="R154">
            <v>3.0472166868119492</v>
          </cell>
          <cell r="S154">
            <v>3.1053929489942775</v>
          </cell>
          <cell r="T154">
            <v>3.2196246027063236</v>
          </cell>
          <cell r="U154">
            <v>3.3136498621013581</v>
          </cell>
          <cell r="V154">
            <v>3.4707915114130659</v>
          </cell>
          <cell r="W154">
            <v>3.6392106721248556</v>
          </cell>
          <cell r="X154">
            <v>3.762399144585618</v>
          </cell>
          <cell r="Y154">
            <v>3.8728229659655145</v>
          </cell>
          <cell r="Z154">
            <v>3.9872514734441138</v>
          </cell>
          <cell r="AA154">
            <v>4.0991701896682198</v>
          </cell>
          <cell r="AB154">
            <v>4.2149081012744674</v>
          </cell>
          <cell r="AC154">
            <v>4.3338982886910298</v>
          </cell>
          <cell r="AD154">
            <v>4.4569504709977208</v>
          </cell>
          <cell r="AE154">
            <v>4.5838794361124693</v>
          </cell>
          <cell r="AF154">
            <v>4.7145231847929283</v>
          </cell>
          <cell r="AG154">
            <v>4.8496664492307016</v>
          </cell>
          <cell r="AH154">
            <v>4.9891030006345032</v>
          </cell>
          <cell r="AI154">
            <v>5.130678053324119</v>
          </cell>
          <cell r="AJ154">
            <v>5.2838887354163697</v>
          </cell>
          <cell r="AK154">
            <v>5.44194250698453</v>
          </cell>
          <cell r="AL154">
            <v>5.6049508449567389</v>
          </cell>
          <cell r="AM154">
            <v>5.7737882686500122</v>
          </cell>
        </row>
        <row r="155">
          <cell r="A155" t="str">
            <v>MOUNTAINEER0.550000011920928</v>
          </cell>
          <cell r="B155" t="str">
            <v xml:space="preserve">Mountaineer </v>
          </cell>
          <cell r="C155" t="str">
            <v>Mountaineer</v>
          </cell>
          <cell r="D155" t="str">
            <v>Mountnr</v>
          </cell>
          <cell r="E155" t="str">
            <v>PRB 8800</v>
          </cell>
          <cell r="F155" t="str">
            <v>PRB 8800</v>
          </cell>
          <cell r="G155" t="str">
            <v>West</v>
          </cell>
          <cell r="H155" t="str">
            <v>0.55# 8800 Btu PRB Rail-Barge</v>
          </cell>
          <cell r="I155">
            <v>8800</v>
          </cell>
          <cell r="J155">
            <v>5.4999999701976776E-2</v>
          </cell>
          <cell r="K155">
            <v>0.55000001192092896</v>
          </cell>
          <cell r="L155" t="str">
            <v>Evaluation</v>
          </cell>
          <cell r="M155" t="str">
            <v>RAIL-BARGE</v>
          </cell>
          <cell r="N155">
            <v>2.0710227272727271</v>
          </cell>
          <cell r="O155">
            <v>2.2061801532196554</v>
          </cell>
          <cell r="P155">
            <v>2.289120884663792</v>
          </cell>
          <cell r="Q155">
            <v>2.8187861060542505</v>
          </cell>
          <cell r="R155">
            <v>2.8410236045962867</v>
          </cell>
          <cell r="S155">
            <v>2.8920214564179809</v>
          </cell>
          <cell r="T155">
            <v>2.9991896047311215</v>
          </cell>
          <cell r="U155">
            <v>3.0858058216363959</v>
          </cell>
          <cell r="V155">
            <v>3.2358771527414714</v>
          </cell>
          <cell r="W155">
            <v>3.3964810002863741</v>
          </cell>
          <cell r="X155">
            <v>3.5127447153575808</v>
          </cell>
          <cell r="Y155">
            <v>3.6148730174960471</v>
          </cell>
          <cell r="Z155">
            <v>3.7213604707054126</v>
          </cell>
          <cell r="AA155">
            <v>3.825299333799292</v>
          </cell>
          <cell r="AB155">
            <v>3.9323335848455199</v>
          </cell>
          <cell r="AC155">
            <v>4.042761641200018</v>
          </cell>
          <cell r="AD155">
            <v>4.1563070687751065</v>
          </cell>
          <cell r="AE155">
            <v>4.2732221827904704</v>
          </cell>
          <cell r="AF155">
            <v>4.3941306784865048</v>
          </cell>
          <cell r="AG155">
            <v>4.5190235831673853</v>
          </cell>
          <cell r="AH155">
            <v>4.6478261862297163</v>
          </cell>
          <cell r="AI155">
            <v>4.7789171766110234</v>
          </cell>
          <cell r="AJ155">
            <v>4.921317685661438</v>
          </cell>
          <cell r="AK155">
            <v>5.0682248316036418</v>
          </cell>
          <cell r="AL155">
            <v>5.2197394119347846</v>
          </cell>
          <cell r="AM155">
            <v>5.376724917483239</v>
          </cell>
        </row>
        <row r="156">
          <cell r="A156" t="str">
            <v>AMOS 10.800000011920928</v>
          </cell>
          <cell r="B156" t="str">
            <v>Amos 1</v>
          </cell>
          <cell r="C156" t="str">
            <v>Amos</v>
          </cell>
          <cell r="D156" t="str">
            <v>Amos1</v>
          </cell>
          <cell r="E156" t="str">
            <v>PRB 8800</v>
          </cell>
          <cell r="F156" t="str">
            <v>PRB 8800</v>
          </cell>
          <cell r="G156" t="str">
            <v>West</v>
          </cell>
          <cell r="H156" t="str">
            <v>0.8# 8800 Btu PRB Rail-Barge</v>
          </cell>
          <cell r="I156">
            <v>8800</v>
          </cell>
          <cell r="J156">
            <v>5.4999999701976776E-2</v>
          </cell>
          <cell r="K156">
            <v>0.80000001192092896</v>
          </cell>
          <cell r="L156" t="str">
            <v>Evaluation</v>
          </cell>
          <cell r="M156" t="str">
            <v>RAIL-BARGE</v>
          </cell>
          <cell r="N156">
            <v>2.2017045454545454</v>
          </cell>
          <cell r="O156">
            <v>2.3310213325804292</v>
          </cell>
          <cell r="P156">
            <v>2.4296140254466683</v>
          </cell>
          <cell r="Q156">
            <v>2.9443484681232222</v>
          </cell>
          <cell r="R156">
            <v>2.9665355961074202</v>
          </cell>
          <cell r="S156">
            <v>3.0219531727258677</v>
          </cell>
          <cell r="T156">
            <v>3.0939814149458638</v>
          </cell>
          <cell r="U156">
            <v>3.1855213642035078</v>
          </cell>
          <cell r="V156">
            <v>3.3400761550321323</v>
          </cell>
          <cell r="W156">
            <v>3.5058253543460864</v>
          </cell>
          <cell r="X156">
            <v>3.6262748143656851</v>
          </cell>
          <cell r="Y156">
            <v>3.7338982212149041</v>
          </cell>
          <cell r="Z156">
            <v>3.845392496086625</v>
          </cell>
          <cell r="AA156">
            <v>3.9542606575698644</v>
          </cell>
          <cell r="AB156">
            <v>4.0668588831787931</v>
          </cell>
          <cell r="AC156">
            <v>4.1826179974393636</v>
          </cell>
          <cell r="AD156">
            <v>4.3023419824296072</v>
          </cell>
          <cell r="AE156">
            <v>4.4258486153247141</v>
          </cell>
          <cell r="AF156">
            <v>4.5529739115579053</v>
          </cell>
          <cell r="AG156">
            <v>4.6844945019901969</v>
          </cell>
          <cell r="AH156">
            <v>4.8201960174741938</v>
          </cell>
          <cell r="AI156">
            <v>4.958045295709903</v>
          </cell>
          <cell r="AJ156">
            <v>5.1074297958899484</v>
          </cell>
          <cell r="AK156">
            <v>5.2615545040153364</v>
          </cell>
          <cell r="AL156">
            <v>5.4205240804738866</v>
          </cell>
          <cell r="AM156">
            <v>5.5852122623705629</v>
          </cell>
        </row>
        <row r="157">
          <cell r="A157" t="str">
            <v>AMOS 20.800000011920928</v>
          </cell>
          <cell r="B157" t="str">
            <v>Amos 2</v>
          </cell>
          <cell r="C157" t="str">
            <v>Amos</v>
          </cell>
          <cell r="D157" t="str">
            <v>Amos2</v>
          </cell>
          <cell r="E157" t="str">
            <v>PRB 8800</v>
          </cell>
          <cell r="F157" t="str">
            <v>PRB 8800</v>
          </cell>
          <cell r="G157" t="str">
            <v>West</v>
          </cell>
          <cell r="H157" t="str">
            <v>0.8# 8800 Btu PRB Rail-Barge</v>
          </cell>
          <cell r="I157">
            <v>8800</v>
          </cell>
          <cell r="J157">
            <v>5.4999999701976776E-2</v>
          </cell>
          <cell r="K157">
            <v>0.80000001192092896</v>
          </cell>
          <cell r="L157" t="str">
            <v>Evaluation</v>
          </cell>
          <cell r="M157" t="str">
            <v>RAIL-BARGE</v>
          </cell>
          <cell r="N157">
            <v>2.2017045454545454</v>
          </cell>
          <cell r="O157">
            <v>2.3310213325804292</v>
          </cell>
          <cell r="P157">
            <v>2.4296140254466683</v>
          </cell>
          <cell r="Q157">
            <v>2.9443484681232222</v>
          </cell>
          <cell r="R157">
            <v>2.9665355961074202</v>
          </cell>
          <cell r="S157">
            <v>3.0219531727258677</v>
          </cell>
          <cell r="T157">
            <v>3.0939814149458638</v>
          </cell>
          <cell r="U157">
            <v>3.1855213642035078</v>
          </cell>
          <cell r="V157">
            <v>3.3400761550321323</v>
          </cell>
          <cell r="W157">
            <v>3.5058253543460864</v>
          </cell>
          <cell r="X157">
            <v>3.6262748143656851</v>
          </cell>
          <cell r="Y157">
            <v>3.7338982212149041</v>
          </cell>
          <cell r="Z157">
            <v>3.845392496086625</v>
          </cell>
          <cell r="AA157">
            <v>3.9542606575698644</v>
          </cell>
          <cell r="AB157">
            <v>4.0668588831787931</v>
          </cell>
          <cell r="AC157">
            <v>4.1826179974393636</v>
          </cell>
          <cell r="AD157">
            <v>4.3023419824296072</v>
          </cell>
          <cell r="AE157">
            <v>4.4258486153247141</v>
          </cell>
          <cell r="AF157">
            <v>4.5529739115579053</v>
          </cell>
          <cell r="AG157">
            <v>4.6844945019901969</v>
          </cell>
          <cell r="AH157">
            <v>4.8201960174741938</v>
          </cell>
          <cell r="AI157">
            <v>4.958045295709903</v>
          </cell>
          <cell r="AJ157">
            <v>5.1074297958899484</v>
          </cell>
          <cell r="AK157">
            <v>5.2615545040153364</v>
          </cell>
          <cell r="AL157">
            <v>5.4205240804738866</v>
          </cell>
          <cell r="AM157">
            <v>5.5852122623705629</v>
          </cell>
        </row>
        <row r="158">
          <cell r="A158" t="str">
            <v>AMOS 30.800000011920928</v>
          </cell>
          <cell r="B158" t="str">
            <v>Amos 3</v>
          </cell>
          <cell r="C158" t="str">
            <v>Amos</v>
          </cell>
          <cell r="D158" t="str">
            <v>Amos3</v>
          </cell>
          <cell r="E158" t="str">
            <v>PRB 8800</v>
          </cell>
          <cell r="F158" t="str">
            <v>PRB 8800</v>
          </cell>
          <cell r="G158" t="str">
            <v>West</v>
          </cell>
          <cell r="H158" t="str">
            <v>0.8# 8800 Btu PRB Rail-Barge</v>
          </cell>
          <cell r="I158">
            <v>8800</v>
          </cell>
          <cell r="J158">
            <v>5.4999999701976776E-2</v>
          </cell>
          <cell r="K158">
            <v>0.80000001192092896</v>
          </cell>
          <cell r="L158" t="str">
            <v>Evaluation</v>
          </cell>
          <cell r="M158" t="str">
            <v>RAIL-BARGE</v>
          </cell>
          <cell r="N158">
            <v>2.2017045454545454</v>
          </cell>
          <cell r="O158">
            <v>2.3310213325804292</v>
          </cell>
          <cell r="P158">
            <v>2.4296140254466683</v>
          </cell>
          <cell r="Q158">
            <v>2.9443484681232222</v>
          </cell>
          <cell r="R158">
            <v>2.9665355961074202</v>
          </cell>
          <cell r="S158">
            <v>3.0219531727258677</v>
          </cell>
          <cell r="T158">
            <v>3.0939814149458638</v>
          </cell>
          <cell r="U158">
            <v>3.1855213642035078</v>
          </cell>
          <cell r="V158">
            <v>3.3400761550321323</v>
          </cell>
          <cell r="W158">
            <v>3.5058253543460864</v>
          </cell>
          <cell r="X158">
            <v>3.6262748143656851</v>
          </cell>
          <cell r="Y158">
            <v>3.7338982212149041</v>
          </cell>
          <cell r="Z158">
            <v>3.845392496086625</v>
          </cell>
          <cell r="AA158">
            <v>3.9542606575698644</v>
          </cell>
          <cell r="AB158">
            <v>4.0668588831787931</v>
          </cell>
          <cell r="AC158">
            <v>4.1826179974393636</v>
          </cell>
          <cell r="AD158">
            <v>4.3023419824296072</v>
          </cell>
          <cell r="AE158">
            <v>4.4258486153247141</v>
          </cell>
          <cell r="AF158">
            <v>4.5529739115579053</v>
          </cell>
          <cell r="AG158">
            <v>4.6844945019901969</v>
          </cell>
          <cell r="AH158">
            <v>4.8201960174741938</v>
          </cell>
          <cell r="AI158">
            <v>4.958045295709903</v>
          </cell>
          <cell r="AJ158">
            <v>5.1074297958899484</v>
          </cell>
          <cell r="AK158">
            <v>5.2615545040153364</v>
          </cell>
          <cell r="AL158">
            <v>5.4205240804738866</v>
          </cell>
          <cell r="AM158">
            <v>5.5852122623705629</v>
          </cell>
        </row>
        <row r="159">
          <cell r="A159" t="str">
            <v>DOLET HILLS0.800000011920928</v>
          </cell>
          <cell r="B159" t="str">
            <v>Dolet Hills 1</v>
          </cell>
          <cell r="C159" t="str">
            <v>Dolet Hills</v>
          </cell>
          <cell r="D159" t="str">
            <v>DoletHills1</v>
          </cell>
          <cell r="E159" t="str">
            <v>PRB 8800</v>
          </cell>
          <cell r="F159" t="str">
            <v>PRB 8800</v>
          </cell>
          <cell r="G159" t="str">
            <v>West</v>
          </cell>
          <cell r="H159" t="str">
            <v>0.8# 8800 Btu PRB Rail</v>
          </cell>
          <cell r="I159">
            <v>8800</v>
          </cell>
          <cell r="J159">
            <v>5.4999999701976776E-2</v>
          </cell>
          <cell r="K159">
            <v>0.80000001192092896</v>
          </cell>
          <cell r="L159" t="str">
            <v>Evaluation</v>
          </cell>
          <cell r="M159" t="str">
            <v>RAIL</v>
          </cell>
          <cell r="N159">
            <v>2.2752897727272732</v>
          </cell>
          <cell r="O159">
            <v>2.4154656670454546</v>
          </cell>
          <cell r="P159">
            <v>2.5331218924673871</v>
          </cell>
          <cell r="Q159">
            <v>2.5793413071021898</v>
          </cell>
          <cell r="R159">
            <v>2.5906061924105113</v>
          </cell>
          <cell r="S159">
            <v>2.6337286415001153</v>
          </cell>
          <cell r="T159">
            <v>2.6926230786861427</v>
          </cell>
          <cell r="U159">
            <v>2.7706491454126652</v>
          </cell>
          <cell r="V159">
            <v>2.9110941446443661</v>
          </cell>
          <cell r="W159">
            <v>3.0622483531386435</v>
          </cell>
          <cell r="X159">
            <v>3.1674789695932177</v>
          </cell>
          <cell r="Y159">
            <v>3.2595837990012488</v>
          </cell>
          <cell r="Z159">
            <v>3.3547902381867707</v>
          </cell>
          <cell r="AA159">
            <v>3.4465119683485566</v>
          </cell>
          <cell r="AB159">
            <v>3.5412491284071268</v>
          </cell>
          <cell r="AC159">
            <v>3.6383935700631129</v>
          </cell>
          <cell r="AD159">
            <v>3.7386577976163475</v>
          </cell>
          <cell r="AE159">
            <v>3.8419130188328023</v>
          </cell>
          <cell r="AF159">
            <v>3.9478776545717369</v>
          </cell>
          <cell r="AG159">
            <v>4.0573857098270789</v>
          </cell>
          <cell r="AH159">
            <v>4.1701008228068677</v>
          </cell>
          <cell r="AI159">
            <v>4.2862132682760654</v>
          </cell>
          <cell r="AJ159">
            <v>4.4131641472985796</v>
          </cell>
          <cell r="AK159">
            <v>4.5441365718942075</v>
          </cell>
          <cell r="AL159">
            <v>4.6792126649736794</v>
          </cell>
          <cell r="AM159">
            <v>4.8192429437515525</v>
          </cell>
        </row>
        <row r="160">
          <cell r="A160" t="str">
            <v>Flint Creek0.800000011920928</v>
          </cell>
          <cell r="B160" t="str">
            <v>Flint Creek 1</v>
          </cell>
          <cell r="C160" t="str">
            <v>Flint Creek</v>
          </cell>
          <cell r="D160" t="str">
            <v>FlintCreek1</v>
          </cell>
          <cell r="E160" t="str">
            <v>PRB 8800</v>
          </cell>
          <cell r="F160" t="str">
            <v>PRB 8800</v>
          </cell>
          <cell r="G160" t="str">
            <v>West</v>
          </cell>
          <cell r="H160" t="str">
            <v>0.8# 8800 Btu PRB Rail</v>
          </cell>
          <cell r="I160">
            <v>8800</v>
          </cell>
          <cell r="J160">
            <v>5.4999999701976776E-2</v>
          </cell>
          <cell r="K160">
            <v>0.80000001192092896</v>
          </cell>
          <cell r="L160" t="str">
            <v>Evaluation</v>
          </cell>
          <cell r="M160" t="str">
            <v>RAIL</v>
          </cell>
          <cell r="N160">
            <v>1.3676136363636364</v>
          </cell>
          <cell r="O160">
            <v>1.4525681818181819</v>
          </cell>
          <cell r="P160">
            <v>1.5314439772727273</v>
          </cell>
          <cell r="Q160">
            <v>1.886379977272727</v>
          </cell>
          <cell r="R160">
            <v>1.8776460215909088</v>
          </cell>
          <cell r="S160">
            <v>1.8992083298455882</v>
          </cell>
          <cell r="T160">
            <v>1.9359690780745631</v>
          </cell>
          <cell r="U160">
            <v>2.1449275085922914</v>
          </cell>
          <cell r="V160">
            <v>2.2666213378989748</v>
          </cell>
          <cell r="W160">
            <v>2.3984349844921007</v>
          </cell>
          <cell r="X160">
            <v>2.4837793879902463</v>
          </cell>
          <cell r="Y160">
            <v>2.555380331121194</v>
          </cell>
          <cell r="Z160">
            <v>2.6294751077443634</v>
          </cell>
          <cell r="AA160">
            <v>2.6994595858204908</v>
          </cell>
          <cell r="AB160">
            <v>2.7717919635860513</v>
          </cell>
          <cell r="AC160">
            <v>2.8458755463502143</v>
          </cell>
          <cell r="AD160">
            <v>2.9223707166889756</v>
          </cell>
          <cell r="AE160">
            <v>3.0011350349460848</v>
          </cell>
          <cell r="AF160">
            <v>3.0818912713455129</v>
          </cell>
          <cell r="AG160">
            <v>3.1654164844763533</v>
          </cell>
          <cell r="AH160">
            <v>3.2513687395739481</v>
          </cell>
          <cell r="AI160">
            <v>3.3399148734405504</v>
          </cell>
          <cell r="AJ160">
            <v>3.4384718438372084</v>
          </cell>
          <cell r="AK160">
            <v>3.5401978928607076</v>
          </cell>
          <cell r="AL160">
            <v>3.6451495249539323</v>
          </cell>
          <cell r="AM160">
            <v>3.7541508677297259</v>
          </cell>
        </row>
        <row r="161">
          <cell r="A161" t="str">
            <v>GAVIN0.800000011920928</v>
          </cell>
          <cell r="B161" t="str">
            <v>Gavin 1</v>
          </cell>
          <cell r="C161" t="str">
            <v>Gavin</v>
          </cell>
          <cell r="D161" t="str">
            <v>Gavin1</v>
          </cell>
          <cell r="E161" t="str">
            <v>PRB 8800</v>
          </cell>
          <cell r="F161" t="str">
            <v>PRB 8800</v>
          </cell>
          <cell r="G161" t="str">
            <v>West</v>
          </cell>
          <cell r="H161" t="str">
            <v>0.8# 8800 Btu PRB Rail-Barge</v>
          </cell>
          <cell r="I161">
            <v>8800</v>
          </cell>
          <cell r="J161">
            <v>5.4999999701976776E-2</v>
          </cell>
          <cell r="K161">
            <v>0.80000001192092896</v>
          </cell>
          <cell r="L161" t="str">
            <v>Evaluation</v>
          </cell>
          <cell r="M161" t="str">
            <v>RAIL-BARGE</v>
          </cell>
          <cell r="N161">
            <v>2.0426136363636362</v>
          </cell>
          <cell r="O161">
            <v>2.1818316738312156</v>
          </cell>
          <cell r="P161">
            <v>2.276712894996066</v>
          </cell>
          <cell r="Q161">
            <v>2.767897727272727</v>
          </cell>
          <cell r="R161">
            <v>2.7844107716881261</v>
          </cell>
          <cell r="S161">
            <v>2.8336570243820534</v>
          </cell>
          <cell r="T161">
            <v>2.8992325981001681</v>
          </cell>
          <cell r="U161">
            <v>2.9841232879829067</v>
          </cell>
          <cell r="V161">
            <v>3.1317954653580613</v>
          </cell>
          <cell r="W161">
            <v>3.2904290404849075</v>
          </cell>
          <cell r="X161">
            <v>3.4035166831869392</v>
          </cell>
          <cell r="Y161">
            <v>3.5035791750618586</v>
          </cell>
          <cell r="Z161">
            <v>3.6072179800915709</v>
          </cell>
          <cell r="AA161">
            <v>3.7079128909386405</v>
          </cell>
          <cell r="AB161">
            <v>3.8120387991332905</v>
          </cell>
          <cell r="AC161">
            <v>3.919024041605307</v>
          </cell>
          <cell r="AD161">
            <v>4.0296374769026118</v>
          </cell>
          <cell r="AE161">
            <v>4.1437058332992613</v>
          </cell>
          <cell r="AF161">
            <v>4.2610435053493241</v>
          </cell>
          <cell r="AG161">
            <v>4.3824224142157098</v>
          </cell>
          <cell r="AH161">
            <v>4.5076023637389371</v>
          </cell>
          <cell r="AI161">
            <v>4.6350213367981272</v>
          </cell>
          <cell r="AJ161">
            <v>4.7736435740527456</v>
          </cell>
          <cell r="AK161">
            <v>4.9166633209465536</v>
          </cell>
          <cell r="AL161">
            <v>5.0641741413515931</v>
          </cell>
          <cell r="AM161">
            <v>5.2170383077007436</v>
          </cell>
        </row>
        <row r="162">
          <cell r="A162" t="str">
            <v>GAVIN0.800000011920928</v>
          </cell>
          <cell r="B162" t="str">
            <v>Gavin 2</v>
          </cell>
          <cell r="C162" t="str">
            <v>Gavin</v>
          </cell>
          <cell r="D162" t="str">
            <v>Gavin2</v>
          </cell>
          <cell r="E162" t="str">
            <v>PRB 8800</v>
          </cell>
          <cell r="F162" t="str">
            <v>PRB 8800</v>
          </cell>
          <cell r="G162" t="str">
            <v>West</v>
          </cell>
          <cell r="H162" t="str">
            <v>0.8# 8800 Btu PRB Rail-Barge</v>
          </cell>
          <cell r="I162">
            <v>8800</v>
          </cell>
          <cell r="J162">
            <v>5.4999999701976776E-2</v>
          </cell>
          <cell r="K162">
            <v>0.80000001192092896</v>
          </cell>
          <cell r="L162" t="str">
            <v>Evaluation</v>
          </cell>
          <cell r="M162" t="str">
            <v>RAIL-BARGE</v>
          </cell>
          <cell r="N162">
            <v>2.0426136363636362</v>
          </cell>
          <cell r="O162">
            <v>2.1818316738312156</v>
          </cell>
          <cell r="P162">
            <v>2.276712894996066</v>
          </cell>
          <cell r="Q162">
            <v>2.767897727272727</v>
          </cell>
          <cell r="R162">
            <v>2.7844107716881261</v>
          </cell>
          <cell r="S162">
            <v>2.8336570243820534</v>
          </cell>
          <cell r="T162">
            <v>2.8992325981001681</v>
          </cell>
          <cell r="U162">
            <v>2.9841232879829067</v>
          </cell>
          <cell r="V162">
            <v>3.1317954653580613</v>
          </cell>
          <cell r="W162">
            <v>3.2904290404849075</v>
          </cell>
          <cell r="X162">
            <v>3.4035166831869392</v>
          </cell>
          <cell r="Y162">
            <v>3.5035791750618586</v>
          </cell>
          <cell r="Z162">
            <v>3.6072179800915709</v>
          </cell>
          <cell r="AA162">
            <v>3.7079128909386405</v>
          </cell>
          <cell r="AB162">
            <v>3.8120387991332905</v>
          </cell>
          <cell r="AC162">
            <v>3.919024041605307</v>
          </cell>
          <cell r="AD162">
            <v>4.0296374769026118</v>
          </cell>
          <cell r="AE162">
            <v>4.1437058332992613</v>
          </cell>
          <cell r="AF162">
            <v>4.2610435053493241</v>
          </cell>
          <cell r="AG162">
            <v>4.3824224142157098</v>
          </cell>
          <cell r="AH162">
            <v>4.5076023637389371</v>
          </cell>
          <cell r="AI162">
            <v>4.6350213367981272</v>
          </cell>
          <cell r="AJ162">
            <v>4.7736435740527456</v>
          </cell>
          <cell r="AK162">
            <v>4.9166633209465536</v>
          </cell>
          <cell r="AL162">
            <v>5.0641741413515931</v>
          </cell>
          <cell r="AM162">
            <v>5.2170383077007436</v>
          </cell>
        </row>
        <row r="163">
          <cell r="A163" t="str">
            <v>KAMMER0.800000011920928</v>
          </cell>
          <cell r="B163" t="str">
            <v>Kammer 1</v>
          </cell>
          <cell r="C163" t="str">
            <v>Kammer</v>
          </cell>
          <cell r="D163" t="str">
            <v>Kammer1</v>
          </cell>
          <cell r="E163" t="str">
            <v>PRB 8800</v>
          </cell>
          <cell r="F163" t="str">
            <v>PRB 8800</v>
          </cell>
          <cell r="G163" t="str">
            <v>West</v>
          </cell>
          <cell r="H163" t="str">
            <v>0.8# 8800 Btu PRB Rail-Barge</v>
          </cell>
          <cell r="I163">
            <v>8800</v>
          </cell>
          <cell r="J163">
            <v>5.4999999701976776E-2</v>
          </cell>
          <cell r="K163">
            <v>0.80000001192092896</v>
          </cell>
          <cell r="L163" t="str">
            <v>Evaluation</v>
          </cell>
          <cell r="M163" t="str">
            <v>RAIL-BARGE</v>
          </cell>
          <cell r="N163">
            <v>2.1420454545454541</v>
          </cell>
          <cell r="O163">
            <v>2.2866675068230262</v>
          </cell>
          <cell r="P163">
            <v>2.3838278861133286</v>
          </cell>
          <cell r="Q163">
            <v>2.8760185909090907</v>
          </cell>
          <cell r="R163">
            <v>2.8955971379337129</v>
          </cell>
          <cell r="S163">
            <v>2.9481881438971618</v>
          </cell>
          <cell r="T163">
            <v>3.0172613540459685</v>
          </cell>
          <cell r="U163">
            <v>3.1057526401699622</v>
          </cell>
          <cell r="V163">
            <v>3.2571492810877865</v>
          </cell>
          <cell r="W163">
            <v>3.4196304339170744</v>
          </cell>
          <cell r="X163">
            <v>3.5366958762911098</v>
          </cell>
          <cell r="Y163">
            <v>3.6408383238514701</v>
          </cell>
          <cell r="Z163">
            <v>3.748714266285369</v>
          </cell>
          <cell r="AA163">
            <v>3.8538163757793531</v>
          </cell>
          <cell r="AB163">
            <v>3.9625079381242974</v>
          </cell>
          <cell r="AC163">
            <v>4.0742180144420956</v>
          </cell>
          <cell r="AD163">
            <v>4.1897351830093239</v>
          </cell>
          <cell r="AE163">
            <v>4.3088801572649</v>
          </cell>
          <cell r="AF163">
            <v>4.4314791057177318</v>
          </cell>
          <cell r="AG163">
            <v>4.5583058239685643</v>
          </cell>
          <cell r="AH163">
            <v>4.6891342626308932</v>
          </cell>
          <cell r="AI163">
            <v>4.8221267334626923</v>
          </cell>
          <cell r="AJ163">
            <v>4.9664932479856532</v>
          </cell>
          <cell r="AK163">
            <v>5.1154332674402205</v>
          </cell>
          <cell r="AL163">
            <v>5.269045729931074</v>
          </cell>
          <cell r="AM163">
            <v>5.428198445328972</v>
          </cell>
        </row>
        <row r="164">
          <cell r="A164" t="str">
            <v>KAMMER0.800000011920928</v>
          </cell>
          <cell r="B164" t="str">
            <v>Kammer 2</v>
          </cell>
          <cell r="C164" t="str">
            <v>Kammer</v>
          </cell>
          <cell r="D164" t="str">
            <v>Kammer2</v>
          </cell>
          <cell r="E164" t="str">
            <v>PRB 8800</v>
          </cell>
          <cell r="F164" t="str">
            <v>PRB 8800</v>
          </cell>
          <cell r="G164" t="str">
            <v>West</v>
          </cell>
          <cell r="H164" t="str">
            <v>0.8# 8800 Btu PRB Rail-Barge</v>
          </cell>
          <cell r="I164">
            <v>8800</v>
          </cell>
          <cell r="J164">
            <v>5.4999999701976776E-2</v>
          </cell>
          <cell r="K164">
            <v>0.80000001192092896</v>
          </cell>
          <cell r="L164" t="str">
            <v>Evaluation</v>
          </cell>
          <cell r="M164" t="str">
            <v>RAIL-BARGE</v>
          </cell>
          <cell r="N164">
            <v>2.1420454545454541</v>
          </cell>
          <cell r="O164">
            <v>2.2866675068230262</v>
          </cell>
          <cell r="P164">
            <v>2.3838278861133286</v>
          </cell>
          <cell r="Q164">
            <v>2.8760185909090907</v>
          </cell>
          <cell r="R164">
            <v>2.8955971379337129</v>
          </cell>
          <cell r="S164">
            <v>2.9481881438971618</v>
          </cell>
          <cell r="T164">
            <v>3.0172613540459685</v>
          </cell>
          <cell r="U164">
            <v>3.1057526401699622</v>
          </cell>
          <cell r="V164">
            <v>3.2571492810877865</v>
          </cell>
          <cell r="W164">
            <v>3.4196304339170744</v>
          </cell>
          <cell r="X164">
            <v>3.5366958762911098</v>
          </cell>
          <cell r="Y164">
            <v>3.6408383238514701</v>
          </cell>
          <cell r="Z164">
            <v>3.748714266285369</v>
          </cell>
          <cell r="AA164">
            <v>3.8538163757793531</v>
          </cell>
          <cell r="AB164">
            <v>3.9625079381242974</v>
          </cell>
          <cell r="AC164">
            <v>4.0742180144420956</v>
          </cell>
          <cell r="AD164">
            <v>4.1897351830093239</v>
          </cell>
          <cell r="AE164">
            <v>4.3088801572649</v>
          </cell>
          <cell r="AF164">
            <v>4.4314791057177318</v>
          </cell>
          <cell r="AG164">
            <v>4.5583058239685643</v>
          </cell>
          <cell r="AH164">
            <v>4.6891342626308932</v>
          </cell>
          <cell r="AI164">
            <v>4.8221267334626923</v>
          </cell>
          <cell r="AJ164">
            <v>4.9664932479856532</v>
          </cell>
          <cell r="AK164">
            <v>5.1154332674402205</v>
          </cell>
          <cell r="AL164">
            <v>5.269045729931074</v>
          </cell>
          <cell r="AM164">
            <v>5.428198445328972</v>
          </cell>
        </row>
        <row r="165">
          <cell r="A165" t="str">
            <v>KAMMER0.800000011920928</v>
          </cell>
          <cell r="B165" t="str">
            <v>Kammer 3</v>
          </cell>
          <cell r="C165" t="str">
            <v>Kammer</v>
          </cell>
          <cell r="D165" t="str">
            <v>Kammer3</v>
          </cell>
          <cell r="E165" t="str">
            <v>PRB 8800</v>
          </cell>
          <cell r="F165" t="str">
            <v>PRB 8800</v>
          </cell>
          <cell r="G165" t="str">
            <v>West</v>
          </cell>
          <cell r="H165" t="str">
            <v>0.8# 8800 Btu PRB Rail-Barge</v>
          </cell>
          <cell r="I165">
            <v>8800</v>
          </cell>
          <cell r="J165">
            <v>5.4999999701976776E-2</v>
          </cell>
          <cell r="K165">
            <v>0.80000001192092896</v>
          </cell>
          <cell r="L165" t="str">
            <v>Evaluation</v>
          </cell>
          <cell r="M165" t="str">
            <v>RAIL-BARGE</v>
          </cell>
          <cell r="N165">
            <v>2.1420454545454541</v>
          </cell>
          <cell r="O165">
            <v>2.2866675068230262</v>
          </cell>
          <cell r="P165">
            <v>2.3838278861133286</v>
          </cell>
          <cell r="Q165">
            <v>2.8760185909090907</v>
          </cell>
          <cell r="R165">
            <v>2.8955971379337129</v>
          </cell>
          <cell r="S165">
            <v>2.9481881438971618</v>
          </cell>
          <cell r="T165">
            <v>3.0172613540459685</v>
          </cell>
          <cell r="U165">
            <v>3.1057526401699622</v>
          </cell>
          <cell r="V165">
            <v>3.2571492810877865</v>
          </cell>
          <cell r="W165">
            <v>3.4196304339170744</v>
          </cell>
          <cell r="X165">
            <v>3.5366958762911098</v>
          </cell>
          <cell r="Y165">
            <v>3.6408383238514701</v>
          </cell>
          <cell r="Z165">
            <v>3.748714266285369</v>
          </cell>
          <cell r="AA165">
            <v>3.8538163757793531</v>
          </cell>
          <cell r="AB165">
            <v>3.9625079381242974</v>
          </cell>
          <cell r="AC165">
            <v>4.0742180144420956</v>
          </cell>
          <cell r="AD165">
            <v>4.1897351830093239</v>
          </cell>
          <cell r="AE165">
            <v>4.3088801572649</v>
          </cell>
          <cell r="AF165">
            <v>4.4314791057177318</v>
          </cell>
          <cell r="AG165">
            <v>4.5583058239685643</v>
          </cell>
          <cell r="AH165">
            <v>4.6891342626308932</v>
          </cell>
          <cell r="AI165">
            <v>4.8221267334626923</v>
          </cell>
          <cell r="AJ165">
            <v>4.9664932479856532</v>
          </cell>
          <cell r="AK165">
            <v>5.1154332674402205</v>
          </cell>
          <cell r="AL165">
            <v>5.269045729931074</v>
          </cell>
          <cell r="AM165">
            <v>5.428198445328972</v>
          </cell>
        </row>
        <row r="166">
          <cell r="A166" t="str">
            <v>Northeastern 3&amp;40.800000011920928</v>
          </cell>
          <cell r="B166" t="str">
            <v>Northeastern 3</v>
          </cell>
          <cell r="C166" t="str">
            <v>Northeastern</v>
          </cell>
          <cell r="D166" t="str">
            <v>Northeastern3</v>
          </cell>
          <cell r="E166" t="str">
            <v>PRB 8400</v>
          </cell>
          <cell r="F166" t="str">
            <v>PRB 8400</v>
          </cell>
          <cell r="G166" t="str">
            <v>West</v>
          </cell>
          <cell r="H166" t="str">
            <v>0.8# 8400 Btu PRB Rail</v>
          </cell>
          <cell r="I166">
            <v>8400</v>
          </cell>
          <cell r="J166">
            <v>5.4999999701976776E-2</v>
          </cell>
          <cell r="K166">
            <v>0.80000001192092896</v>
          </cell>
          <cell r="L166" t="str">
            <v>Evaluation</v>
          </cell>
          <cell r="M166" t="str">
            <v>RAIL</v>
          </cell>
          <cell r="N166">
            <v>1.1815476190476191</v>
          </cell>
          <cell r="O166">
            <v>1.259926785714286</v>
          </cell>
          <cell r="P166">
            <v>1.3498700799404766</v>
          </cell>
          <cell r="Q166">
            <v>1.3713485703071133</v>
          </cell>
          <cell r="R166">
            <v>1.3510251126720543</v>
          </cell>
          <cell r="S166">
            <v>1.5146341387118265</v>
          </cell>
          <cell r="T166">
            <v>1.5408925841221466</v>
          </cell>
          <cell r="U166">
            <v>1.5852741136395805</v>
          </cell>
          <cell r="V166">
            <v>1.6913197595451515</v>
          </cell>
          <cell r="W166">
            <v>1.8068148824386676</v>
          </cell>
          <cell r="X166">
            <v>1.8756444712432379</v>
          </cell>
          <cell r="Y166">
            <v>1.9300992188561601</v>
          </cell>
          <cell r="Z166">
            <v>1.9865446151139041</v>
          </cell>
          <cell r="AA166">
            <v>2.0384011299336495</v>
          </cell>
          <cell r="AB166">
            <v>2.0919705154178594</v>
          </cell>
          <cell r="AC166">
            <v>2.1468753740044191</v>
          </cell>
          <cell r="AD166">
            <v>2.2035219386693607</v>
          </cell>
          <cell r="AE166">
            <v>2.2618075652312051</v>
          </cell>
          <cell r="AF166">
            <v>2.3216400124930487</v>
          </cell>
          <cell r="AG166">
            <v>2.3835039928411006</v>
          </cell>
          <cell r="AH166">
            <v>2.4471686138928064</v>
          </cell>
          <cell r="AI166">
            <v>2.5127888294510843</v>
          </cell>
          <cell r="AJ166">
            <v>2.5877572227189267</v>
          </cell>
          <cell r="AK166">
            <v>2.6652133921650258</v>
          </cell>
          <cell r="AL166">
            <v>2.7451885022200826</v>
          </cell>
          <cell r="AM166">
            <v>2.8284896059643438</v>
          </cell>
        </row>
        <row r="167">
          <cell r="A167" t="str">
            <v>Northeastern 3&amp;40.800000011920928</v>
          </cell>
          <cell r="B167" t="str">
            <v>Northeastern 4</v>
          </cell>
          <cell r="C167" t="str">
            <v>Northeastern</v>
          </cell>
          <cell r="D167" t="str">
            <v>Northeastern4</v>
          </cell>
          <cell r="E167" t="str">
            <v>PRB 8400</v>
          </cell>
          <cell r="F167" t="str">
            <v>PRB 8400</v>
          </cell>
          <cell r="G167" t="str">
            <v>West</v>
          </cell>
          <cell r="H167" t="str">
            <v>0.8# 8400 Btu PRB Rail</v>
          </cell>
          <cell r="I167">
            <v>8400</v>
          </cell>
          <cell r="J167">
            <v>5.4999999701976776E-2</v>
          </cell>
          <cell r="K167">
            <v>0.80000001192092896</v>
          </cell>
          <cell r="L167" t="str">
            <v>Evaluation</v>
          </cell>
          <cell r="M167" t="str">
            <v>RAIL</v>
          </cell>
          <cell r="N167">
            <v>1.1815476190476191</v>
          </cell>
          <cell r="O167">
            <v>1.259926785714286</v>
          </cell>
          <cell r="P167">
            <v>1.3498700799404766</v>
          </cell>
          <cell r="Q167">
            <v>1.3713485703071133</v>
          </cell>
          <cell r="R167">
            <v>1.3510251126720543</v>
          </cell>
          <cell r="S167">
            <v>1.5146341387118265</v>
          </cell>
          <cell r="T167">
            <v>1.5408925841221466</v>
          </cell>
          <cell r="U167">
            <v>1.5852741136395805</v>
          </cell>
          <cell r="V167">
            <v>1.6913197595451515</v>
          </cell>
          <cell r="W167">
            <v>1.8068148824386676</v>
          </cell>
          <cell r="X167">
            <v>1.8756444712432379</v>
          </cell>
          <cell r="Y167">
            <v>1.9300992188561601</v>
          </cell>
          <cell r="Z167">
            <v>1.9865446151139041</v>
          </cell>
          <cell r="AA167">
            <v>2.0384011299336495</v>
          </cell>
          <cell r="AB167">
            <v>2.0919705154178594</v>
          </cell>
          <cell r="AC167">
            <v>2.1468753740044191</v>
          </cell>
          <cell r="AD167">
            <v>2.2035219386693607</v>
          </cell>
          <cell r="AE167">
            <v>2.2618075652312051</v>
          </cell>
          <cell r="AF167">
            <v>2.3216400124930487</v>
          </cell>
          <cell r="AG167">
            <v>2.3835039928411006</v>
          </cell>
          <cell r="AH167">
            <v>2.4471686138928064</v>
          </cell>
          <cell r="AI167">
            <v>2.5127888294510843</v>
          </cell>
          <cell r="AJ167">
            <v>2.5877572227189267</v>
          </cell>
          <cell r="AK167">
            <v>2.6652133921650258</v>
          </cell>
          <cell r="AL167">
            <v>2.7451885022200826</v>
          </cell>
          <cell r="AM167">
            <v>2.8284896059643438</v>
          </cell>
        </row>
        <row r="168">
          <cell r="A168" t="str">
            <v>Oklaunion0.800000011920928</v>
          </cell>
          <cell r="B168" t="str">
            <v>Oklaunion 1</v>
          </cell>
          <cell r="C168" t="str">
            <v>Oklaunion</v>
          </cell>
          <cell r="D168" t="str">
            <v>Oklaunion1</v>
          </cell>
          <cell r="E168" t="str">
            <v>PRB 8800</v>
          </cell>
          <cell r="F168" t="str">
            <v>PRB 8800</v>
          </cell>
          <cell r="G168" t="str">
            <v>West</v>
          </cell>
          <cell r="H168" t="str">
            <v>0.8# 8800 Btu PRB Rail</v>
          </cell>
          <cell r="I168">
            <v>8800</v>
          </cell>
          <cell r="J168">
            <v>5.4999999701976776E-2</v>
          </cell>
          <cell r="K168">
            <v>0.80000001192092896</v>
          </cell>
          <cell r="L168" t="str">
            <v>Evaluation</v>
          </cell>
          <cell r="M168" t="str">
            <v>RAIL</v>
          </cell>
          <cell r="N168">
            <v>1.7965909090909089</v>
          </cell>
          <cell r="O168">
            <v>1.9318181818181819</v>
          </cell>
          <cell r="P168">
            <v>2.0426136363636367</v>
          </cell>
          <cell r="Q168">
            <v>2.3633522727272727</v>
          </cell>
          <cell r="R168">
            <v>2.4030255681818176</v>
          </cell>
          <cell r="S168">
            <v>2.4710093582887698</v>
          </cell>
          <cell r="T168">
            <v>2.5575448696524061</v>
          </cell>
          <cell r="U168">
            <v>2.6655355341604734</v>
          </cell>
          <cell r="V168">
            <v>2.8392109011092019</v>
          </cell>
          <cell r="W168">
            <v>3.0258494193855667</v>
          </cell>
          <cell r="X168">
            <v>3.170214290760454</v>
          </cell>
          <cell r="Y168">
            <v>3.3041851231060062</v>
          </cell>
          <cell r="Z168">
            <v>3.4447435850764516</v>
          </cell>
          <cell r="AA168">
            <v>3.5358947249427328</v>
          </cell>
          <cell r="AB168">
            <v>3.6295663217494218</v>
          </cell>
          <cell r="AC168">
            <v>3.7257622962672778</v>
          </cell>
          <cell r="AD168">
            <v>3.8245364209811261</v>
          </cell>
          <cell r="AE168">
            <v>3.9258882983415595</v>
          </cell>
          <cell r="AF168">
            <v>4.0300393070130873</v>
          </cell>
          <cell r="AG168">
            <v>4.1371025380723241</v>
          </cell>
          <cell r="AH168">
            <v>4.2470689186404664</v>
          </cell>
          <cell r="AI168">
            <v>4.3601085187108435</v>
          </cell>
          <cell r="AJ168">
            <v>4.4836410870699881</v>
          </cell>
          <cell r="AK168">
            <v>4.6108271748456131</v>
          </cell>
          <cell r="AL168">
            <v>4.741725071176556</v>
          </cell>
          <cell r="AM168">
            <v>4.8771601190439826</v>
          </cell>
        </row>
        <row r="169">
          <cell r="A169" t="str">
            <v>Pirkey0.800000011920928</v>
          </cell>
          <cell r="B169" t="str">
            <v>Pirkey 1</v>
          </cell>
          <cell r="C169" t="str">
            <v>Pirkey</v>
          </cell>
          <cell r="D169" t="str">
            <v>Pirkey1</v>
          </cell>
          <cell r="E169" t="str">
            <v>PRB 8800</v>
          </cell>
          <cell r="F169" t="str">
            <v>PRB 8800</v>
          </cell>
          <cell r="G169" t="str">
            <v>West</v>
          </cell>
          <cell r="H169" t="str">
            <v>0.8# 8800 Btu PRB Rail</v>
          </cell>
          <cell r="I169">
            <v>8800</v>
          </cell>
          <cell r="J169">
            <v>5.4999999701976776E-2</v>
          </cell>
          <cell r="K169">
            <v>0.80000001192092896</v>
          </cell>
          <cell r="L169" t="str">
            <v>Evaluation</v>
          </cell>
          <cell r="M169" t="str">
            <v>RAIL</v>
          </cell>
          <cell r="N169">
            <v>2.0619318181818183</v>
          </cell>
          <cell r="O169">
            <v>2.1937365909090909</v>
          </cell>
          <cell r="P169">
            <v>2.3023994479318182</v>
          </cell>
          <cell r="Q169">
            <v>2.7053034352272727</v>
          </cell>
          <cell r="R169">
            <v>2.7190916151022728</v>
          </cell>
          <cell r="S169">
            <v>2.7660311627191105</v>
          </cell>
          <cell r="T169">
            <v>2.8287506199792949</v>
          </cell>
          <cell r="U169">
            <v>3.2180492720396323</v>
          </cell>
          <cell r="V169">
            <v>3.3714953594183128</v>
          </cell>
          <cell r="W169">
            <v>3.5362648955783422</v>
          </cell>
          <cell r="X169">
            <v>3.655202602355744</v>
          </cell>
          <cell r="Y169">
            <v>3.7615979526172629</v>
          </cell>
          <cell r="Z169">
            <v>3.8714451234550626</v>
          </cell>
          <cell r="AA169">
            <v>3.9781639106270719</v>
          </cell>
          <cell r="AB169">
            <v>4.0884682515084014</v>
          </cell>
          <cell r="AC169">
            <v>4.2014894250069545</v>
          </cell>
          <cell r="AD169">
            <v>4.3182337674076683</v>
          </cell>
          <cell r="AE169">
            <v>4.4385229008537701</v>
          </cell>
          <cell r="AF169">
            <v>4.5618622211869706</v>
          </cell>
          <cell r="AG169">
            <v>4.6894066066921924</v>
          </cell>
          <cell r="AH169">
            <v>4.8206832162597628</v>
          </cell>
          <cell r="AI169">
            <v>4.9558973799219874</v>
          </cell>
          <cell r="AJ169">
            <v>5.1025056735563679</v>
          </cell>
          <cell r="AK169">
            <v>5.2537071146090222</v>
          </cell>
          <cell r="AL169">
            <v>5.4096001733547103</v>
          </cell>
          <cell r="AM169">
            <v>5.5710521678974674</v>
          </cell>
        </row>
        <row r="170">
          <cell r="A170" t="str">
            <v>RED ROCK0.800000011920928</v>
          </cell>
          <cell r="B170" t="str">
            <v>Red Rock 1</v>
          </cell>
          <cell r="C170" t="str">
            <v>Red Rock</v>
          </cell>
          <cell r="D170" t="str">
            <v>RedRock1</v>
          </cell>
          <cell r="E170" t="str">
            <v>PRB 8800</v>
          </cell>
          <cell r="F170" t="str">
            <v>PRB 8800</v>
          </cell>
          <cell r="G170" t="str">
            <v>West</v>
          </cell>
          <cell r="H170" t="str">
            <v>0.8# 8800 Btu PRB Rail</v>
          </cell>
          <cell r="I170">
            <v>8800</v>
          </cell>
          <cell r="J170">
            <v>5.4999999701976776E-2</v>
          </cell>
          <cell r="K170">
            <v>0.80000001192092896</v>
          </cell>
          <cell r="L170" t="str">
            <v>Evaluation</v>
          </cell>
          <cell r="M170" t="str">
            <v>RAIL</v>
          </cell>
          <cell r="N170">
            <v>1.5392045454545453</v>
          </cell>
          <cell r="O170">
            <v>1.6423171590909091</v>
          </cell>
          <cell r="P170">
            <v>1.7306614285113637</v>
          </cell>
          <cell r="Q170">
            <v>2.1039936136363635</v>
          </cell>
          <cell r="R170">
            <v>2.1007652829545451</v>
          </cell>
          <cell r="S170">
            <v>2.1290881048285426</v>
          </cell>
          <cell r="T170">
            <v>2.1727222583295083</v>
          </cell>
          <cell r="U170">
            <v>2.4655616718976185</v>
          </cell>
          <cell r="V170">
            <v>2.5966538286877499</v>
          </cell>
          <cell r="W170">
            <v>2.7382732844652011</v>
          </cell>
          <cell r="X170">
            <v>2.8335420399358733</v>
          </cell>
          <cell r="Y170">
            <v>2.9154617179749938</v>
          </cell>
          <cell r="Z170">
            <v>3.0001418689886501</v>
          </cell>
          <cell r="AA170">
            <v>3.0809839542143869</v>
          </cell>
          <cell r="AB170">
            <v>3.1645674797175505</v>
          </cell>
          <cell r="AC170">
            <v>3.2501529790140182</v>
          </cell>
          <cell r="AD170">
            <v>3.338566850183819</v>
          </cell>
          <cell r="AE170">
            <v>3.4296415142794894</v>
          </cell>
          <cell r="AF170">
            <v>3.5229836690371901</v>
          </cell>
          <cell r="AG170">
            <v>3.6195516760383497</v>
          </cell>
          <cell r="AH170">
            <v>3.718930312284555</v>
          </cell>
          <cell r="AI170">
            <v>3.8212975910799991</v>
          </cell>
          <cell r="AJ170">
            <v>3.9340819670274807</v>
          </cell>
          <cell r="AK170">
            <v>4.0504535083154769</v>
          </cell>
          <cell r="AL170">
            <v>4.1704808838723535</v>
          </cell>
          <cell r="AM170">
            <v>4.2950007335731692</v>
          </cell>
        </row>
        <row r="171">
          <cell r="A171" t="str">
            <v>ROCKPORT 10.800000011920928</v>
          </cell>
          <cell r="B171" t="str">
            <v>Rockport 1</v>
          </cell>
          <cell r="C171" t="str">
            <v>Rockport</v>
          </cell>
          <cell r="D171" t="str">
            <v>Rockport1</v>
          </cell>
          <cell r="E171" t="str">
            <v>PRB 8400</v>
          </cell>
          <cell r="F171" t="str">
            <v>PRB 8400</v>
          </cell>
          <cell r="G171" t="str">
            <v>West</v>
          </cell>
          <cell r="H171" t="str">
            <v>0.8# 8400 Btu PRB Rail-Barge</v>
          </cell>
          <cell r="I171">
            <v>8400</v>
          </cell>
          <cell r="J171">
            <v>5.4999999701976776E-2</v>
          </cell>
          <cell r="K171">
            <v>0.80000001192092896</v>
          </cell>
          <cell r="L171" t="str">
            <v>Evaluation</v>
          </cell>
          <cell r="M171" t="str">
            <v>RAIL-BARGE</v>
          </cell>
          <cell r="N171">
            <v>1.5636904761904762</v>
          </cell>
          <cell r="O171">
            <v>1.6507278971824588</v>
          </cell>
          <cell r="P171">
            <v>1.7513566489525745</v>
          </cell>
          <cell r="Q171">
            <v>2.2717261904761901</v>
          </cell>
          <cell r="R171">
            <v>2.2755776782265995</v>
          </cell>
          <cell r="S171">
            <v>2.3105092211984184</v>
          </cell>
          <cell r="T171">
            <v>2.3609976388595619</v>
          </cell>
          <cell r="U171">
            <v>2.4303886429563235</v>
          </cell>
          <cell r="V171">
            <v>2.5619596302216356</v>
          </cell>
          <cell r="W171">
            <v>2.7039807275250847</v>
          </cell>
          <cell r="X171">
            <v>2.7998781642032</v>
          </cell>
          <cell r="Y171">
            <v>2.8823545261454853</v>
          </cell>
          <cell r="Z171">
            <v>2.9676587083090111</v>
          </cell>
          <cell r="AA171">
            <v>3.0492456604153721</v>
          </cell>
          <cell r="AB171">
            <v>3.1336022394594969</v>
          </cell>
          <cell r="AC171">
            <v>3.2201226032125496</v>
          </cell>
          <cell r="AD171">
            <v>3.3095222730075302</v>
          </cell>
          <cell r="AE171">
            <v>3.4016526959414808</v>
          </cell>
          <cell r="AF171">
            <v>3.4962552558950564</v>
          </cell>
          <cell r="AG171">
            <v>3.5941207018478614</v>
          </cell>
          <cell r="AH171">
            <v>3.694926129468981</v>
          </cell>
          <cell r="AI171">
            <v>3.7984059558535495</v>
          </cell>
          <cell r="AJ171">
            <v>3.9123737676997807</v>
          </cell>
          <cell r="AK171">
            <v>4.0300029549732628</v>
          </cell>
          <cell r="AL171">
            <v>4.1513594461782937</v>
          </cell>
          <cell r="AM171">
            <v>4.2772860574317146</v>
          </cell>
        </row>
        <row r="172">
          <cell r="A172" t="str">
            <v>ROCKPORT 20.800000011920928</v>
          </cell>
          <cell r="B172" t="str">
            <v>Rockport 2</v>
          </cell>
          <cell r="C172" t="str">
            <v>Rockport</v>
          </cell>
          <cell r="D172" t="str">
            <v>Rockport2</v>
          </cell>
          <cell r="E172" t="str">
            <v>PRB 8400</v>
          </cell>
          <cell r="F172" t="str">
            <v>PRB 8400</v>
          </cell>
          <cell r="G172" t="str">
            <v>West</v>
          </cell>
          <cell r="H172" t="str">
            <v>0.8# 8400 Btu PRB Rail-Barge</v>
          </cell>
          <cell r="I172">
            <v>8400</v>
          </cell>
          <cell r="J172">
            <v>5.4999999701976776E-2</v>
          </cell>
          <cell r="K172">
            <v>0.80000001192092896</v>
          </cell>
          <cell r="L172" t="str">
            <v>Evaluation</v>
          </cell>
          <cell r="M172" t="str">
            <v>RAIL-BARGE</v>
          </cell>
          <cell r="N172">
            <v>1.5636904761904762</v>
          </cell>
          <cell r="O172">
            <v>1.6507278971824588</v>
          </cell>
          <cell r="P172">
            <v>1.7513566489525745</v>
          </cell>
          <cell r="Q172">
            <v>2.2717261904761901</v>
          </cell>
          <cell r="R172">
            <v>2.2755776782265995</v>
          </cell>
          <cell r="S172">
            <v>2.3105092211984184</v>
          </cell>
          <cell r="T172">
            <v>2.3609976388595619</v>
          </cell>
          <cell r="U172">
            <v>2.4303886429563235</v>
          </cell>
          <cell r="V172">
            <v>2.5619596302216356</v>
          </cell>
          <cell r="W172">
            <v>2.7039807275250847</v>
          </cell>
          <cell r="X172">
            <v>2.7998781642032</v>
          </cell>
          <cell r="Y172">
            <v>2.8823545261454853</v>
          </cell>
          <cell r="Z172">
            <v>2.9676587083090111</v>
          </cell>
          <cell r="AA172">
            <v>3.0492456604153721</v>
          </cell>
          <cell r="AB172">
            <v>3.1336022394594969</v>
          </cell>
          <cell r="AC172">
            <v>3.2201226032125496</v>
          </cell>
          <cell r="AD172">
            <v>3.3095222730075302</v>
          </cell>
          <cell r="AE172">
            <v>3.4016526959414808</v>
          </cell>
          <cell r="AF172">
            <v>3.4962552558950564</v>
          </cell>
          <cell r="AG172">
            <v>3.5941207018478614</v>
          </cell>
          <cell r="AH172">
            <v>3.694926129468981</v>
          </cell>
          <cell r="AI172">
            <v>3.7984059558535495</v>
          </cell>
          <cell r="AJ172">
            <v>3.9123737676997807</v>
          </cell>
          <cell r="AK172">
            <v>4.0300029549732628</v>
          </cell>
          <cell r="AL172">
            <v>4.1513594461782937</v>
          </cell>
          <cell r="AM172">
            <v>4.2772860574317146</v>
          </cell>
        </row>
        <row r="173">
          <cell r="A173" t="str">
            <v>TURK0.800000011920928</v>
          </cell>
          <cell r="B173" t="str">
            <v>Turk 1</v>
          </cell>
          <cell r="C173" t="str">
            <v>Turk</v>
          </cell>
          <cell r="D173" t="str">
            <v>Turk1</v>
          </cell>
          <cell r="E173" t="str">
            <v>PRB 8400</v>
          </cell>
          <cell r="F173" t="str">
            <v>PRB 8400</v>
          </cell>
          <cell r="G173" t="str">
            <v>West</v>
          </cell>
          <cell r="H173" t="str">
            <v>0.8# 8400 Btu PRB Rail</v>
          </cell>
          <cell r="I173">
            <v>8400</v>
          </cell>
          <cell r="J173">
            <v>5.4999999701976776E-2</v>
          </cell>
          <cell r="K173">
            <v>0.80000001192092896</v>
          </cell>
          <cell r="L173" t="str">
            <v>Evaluation</v>
          </cell>
          <cell r="M173" t="str">
            <v>RAIL</v>
          </cell>
          <cell r="N173">
            <v>2.4260458874458881</v>
          </cell>
          <cell r="O173">
            <v>2.5352715313852818</v>
          </cell>
          <cell r="P173">
            <v>2.6550837498985391</v>
          </cell>
          <cell r="Q173">
            <v>2.7251137243690398</v>
          </cell>
          <cell r="R173">
            <v>2.7500025368415271</v>
          </cell>
          <cell r="S173">
            <v>2.8003023703987853</v>
          </cell>
          <cell r="T173">
            <v>2.8667898778143694</v>
          </cell>
          <cell r="U173">
            <v>2.9523110152349119</v>
          </cell>
          <cell r="V173">
            <v>3.1008796571339583</v>
          </cell>
          <cell r="W173">
            <v>3.2596303448252431</v>
          </cell>
          <cell r="X173">
            <v>3.3731711977869452</v>
          </cell>
          <cell r="Y173">
            <v>3.4731855937369893</v>
          </cell>
          <cell r="Z173">
            <v>3.5763839608544528</v>
          </cell>
          <cell r="AA173">
            <v>3.6762183048924371</v>
          </cell>
          <cell r="AB173">
            <v>3.7787500596890466</v>
          </cell>
          <cell r="AC173">
            <v>3.8839849393324259</v>
          </cell>
          <cell r="AD173">
            <v>3.9919853245653649</v>
          </cell>
          <cell r="AE173">
            <v>4.1027562583292401</v>
          </cell>
          <cell r="AF173">
            <v>4.2165284818698243</v>
          </cell>
          <cell r="AG173">
            <v>4.3334096420120849</v>
          </cell>
          <cell r="AH173">
            <v>4.4533928690616547</v>
          </cell>
          <cell r="AI173">
            <v>4.576658984058759</v>
          </cell>
          <cell r="AJ173">
            <v>4.7106266335139138</v>
          </cell>
          <cell r="AK173">
            <v>4.8484616535946916</v>
          </cell>
          <cell r="AL173">
            <v>4.9902215971404509</v>
          </cell>
          <cell r="AM173">
            <v>5.1367400305383066</v>
          </cell>
        </row>
        <row r="174">
          <cell r="A174" t="str">
            <v>Welsh0.800000011920928</v>
          </cell>
          <cell r="B174" t="str">
            <v>Welsh 1</v>
          </cell>
          <cell r="C174" t="str">
            <v>Welsh</v>
          </cell>
          <cell r="D174" t="str">
            <v>Welsh1</v>
          </cell>
          <cell r="E174" t="str">
            <v>PRB 8800</v>
          </cell>
          <cell r="F174" t="str">
            <v>PRB 8800</v>
          </cell>
          <cell r="G174" t="str">
            <v>West</v>
          </cell>
          <cell r="H174" t="str">
            <v>0.8# 8800 Btu PRB Rail</v>
          </cell>
          <cell r="I174">
            <v>8800</v>
          </cell>
          <cell r="J174">
            <v>5.4999999701976776E-2</v>
          </cell>
          <cell r="K174">
            <v>0.80000001192092896</v>
          </cell>
          <cell r="L174" t="str">
            <v>Evaluation</v>
          </cell>
          <cell r="M174" t="str">
            <v>RAIL</v>
          </cell>
          <cell r="N174">
            <v>1.7107954545454545</v>
          </cell>
          <cell r="O174">
            <v>1.8320661363636361</v>
          </cell>
          <cell r="P174">
            <v>1.9298788797500002</v>
          </cell>
          <cell r="Q174">
            <v>2.32160725</v>
          </cell>
          <cell r="R174">
            <v>2.3238845443181817</v>
          </cell>
          <cell r="S174">
            <v>2.3589678798114977</v>
          </cell>
          <cell r="T174">
            <v>2.4094754385844528</v>
          </cell>
          <cell r="U174">
            <v>2.8040184176832001</v>
          </cell>
          <cell r="V174">
            <v>2.9451554288080657</v>
          </cell>
          <cell r="W174">
            <v>3.0972572447193731</v>
          </cell>
          <cell r="X174">
            <v>3.2031470226682006</v>
          </cell>
          <cell r="Y174">
            <v>3.2961131845490841</v>
          </cell>
          <cell r="Z174">
            <v>3.3921336536337185</v>
          </cell>
          <cell r="AA174">
            <v>3.484616558813582</v>
          </cell>
          <cell r="AB174">
            <v>3.580268098677037</v>
          </cell>
          <cell r="AC174">
            <v>3.678201727426385</v>
          </cell>
          <cell r="AD174">
            <v>3.7794169853431083</v>
          </cell>
          <cell r="AE174">
            <v>3.8837212824061109</v>
          </cell>
          <cell r="AF174">
            <v>3.9906020717303554</v>
          </cell>
          <cell r="AG174">
            <v>4.1012068667126638</v>
          </cell>
          <cell r="AH174">
            <v>4.2150456752009013</v>
          </cell>
          <cell r="AI174">
            <v>4.3323093817491873</v>
          </cell>
          <cell r="AJ174">
            <v>4.4604397084934408</v>
          </cell>
          <cell r="AK174">
            <v>4.5926203998836961</v>
          </cell>
          <cell r="AL174">
            <v>4.7289342226862061</v>
          </cell>
          <cell r="AM174">
            <v>4.8702323494544215</v>
          </cell>
        </row>
        <row r="175">
          <cell r="A175" t="str">
            <v>Welsh0.800000011920928</v>
          </cell>
          <cell r="B175" t="str">
            <v>Welsh 2</v>
          </cell>
          <cell r="C175" t="str">
            <v>Welsh</v>
          </cell>
          <cell r="D175" t="str">
            <v>Welsh2</v>
          </cell>
          <cell r="E175" t="str">
            <v>PRB 8800</v>
          </cell>
          <cell r="F175" t="str">
            <v>PRB 8800</v>
          </cell>
          <cell r="G175" t="str">
            <v>West</v>
          </cell>
          <cell r="H175" t="str">
            <v>0.8# 8800 Btu PRB Rail</v>
          </cell>
          <cell r="I175">
            <v>8800</v>
          </cell>
          <cell r="J175">
            <v>5.4999999701976776E-2</v>
          </cell>
          <cell r="K175">
            <v>0.80000001192092896</v>
          </cell>
          <cell r="L175" t="str">
            <v>Evaluation</v>
          </cell>
          <cell r="M175" t="str">
            <v>RAIL</v>
          </cell>
          <cell r="N175">
            <v>1.7107954545454545</v>
          </cell>
          <cell r="O175">
            <v>1.8320661363636361</v>
          </cell>
          <cell r="P175">
            <v>1.9298788797500002</v>
          </cell>
          <cell r="Q175">
            <v>2.32160725</v>
          </cell>
          <cell r="R175">
            <v>2.3238845443181817</v>
          </cell>
          <cell r="S175">
            <v>2.3589678798114977</v>
          </cell>
          <cell r="T175">
            <v>2.4094754385844528</v>
          </cell>
          <cell r="U175">
            <v>2.8040184176832001</v>
          </cell>
          <cell r="V175">
            <v>2.9451554288080657</v>
          </cell>
          <cell r="W175">
            <v>3.0972572447193731</v>
          </cell>
          <cell r="X175">
            <v>3.2031470226682006</v>
          </cell>
          <cell r="Y175">
            <v>3.2961131845490841</v>
          </cell>
          <cell r="Z175">
            <v>3.3921336536337185</v>
          </cell>
          <cell r="AA175">
            <v>3.484616558813582</v>
          </cell>
          <cell r="AB175">
            <v>3.580268098677037</v>
          </cell>
          <cell r="AC175">
            <v>3.678201727426385</v>
          </cell>
          <cell r="AD175">
            <v>3.7794169853431083</v>
          </cell>
          <cell r="AE175">
            <v>3.8837212824061109</v>
          </cell>
          <cell r="AF175">
            <v>3.9906020717303554</v>
          </cell>
          <cell r="AG175">
            <v>4.1012068667126638</v>
          </cell>
          <cell r="AH175">
            <v>4.2150456752009013</v>
          </cell>
          <cell r="AI175">
            <v>4.3323093817491873</v>
          </cell>
          <cell r="AJ175">
            <v>4.4604397084934408</v>
          </cell>
          <cell r="AK175">
            <v>4.5926203998836961</v>
          </cell>
          <cell r="AL175">
            <v>4.7289342226862061</v>
          </cell>
          <cell r="AM175">
            <v>4.8702323494544215</v>
          </cell>
        </row>
        <row r="176">
          <cell r="A176" t="str">
            <v>Welsh0.800000011920928</v>
          </cell>
          <cell r="B176" t="str">
            <v>Welsh 3</v>
          </cell>
          <cell r="C176" t="str">
            <v>Welsh</v>
          </cell>
          <cell r="D176" t="str">
            <v>Welsh3</v>
          </cell>
          <cell r="E176" t="str">
            <v>PRB 8800</v>
          </cell>
          <cell r="F176" t="str">
            <v>PRB 8800</v>
          </cell>
          <cell r="G176" t="str">
            <v>West</v>
          </cell>
          <cell r="H176" t="str">
            <v>0.8# 8800 Btu PRB Rail</v>
          </cell>
          <cell r="I176">
            <v>8800</v>
          </cell>
          <cell r="J176">
            <v>5.4999999701976776E-2</v>
          </cell>
          <cell r="K176">
            <v>0.80000001192092896</v>
          </cell>
          <cell r="L176" t="str">
            <v>Evaluation</v>
          </cell>
          <cell r="M176" t="str">
            <v>RAIL</v>
          </cell>
          <cell r="N176">
            <v>1.7107954545454545</v>
          </cell>
          <cell r="O176">
            <v>1.8320661363636361</v>
          </cell>
          <cell r="P176">
            <v>1.9298788797500002</v>
          </cell>
          <cell r="Q176">
            <v>2.32160725</v>
          </cell>
          <cell r="R176">
            <v>2.3238845443181817</v>
          </cell>
          <cell r="S176">
            <v>2.3589678798114977</v>
          </cell>
          <cell r="T176">
            <v>2.4094754385844528</v>
          </cell>
          <cell r="U176">
            <v>2.8040184176832001</v>
          </cell>
          <cell r="V176">
            <v>2.9451554288080657</v>
          </cell>
          <cell r="W176">
            <v>3.0972572447193731</v>
          </cell>
          <cell r="X176">
            <v>3.2031470226682006</v>
          </cell>
          <cell r="Y176">
            <v>3.2961131845490841</v>
          </cell>
          <cell r="Z176">
            <v>3.3921336536337185</v>
          </cell>
          <cell r="AA176">
            <v>3.484616558813582</v>
          </cell>
          <cell r="AB176">
            <v>3.580268098677037</v>
          </cell>
          <cell r="AC176">
            <v>3.678201727426385</v>
          </cell>
          <cell r="AD176">
            <v>3.7794169853431083</v>
          </cell>
          <cell r="AE176">
            <v>3.8837212824061109</v>
          </cell>
          <cell r="AF176">
            <v>3.9906020717303554</v>
          </cell>
          <cell r="AG176">
            <v>4.1012068667126638</v>
          </cell>
          <cell r="AH176">
            <v>4.2150456752009013</v>
          </cell>
          <cell r="AI176">
            <v>4.3323093817491873</v>
          </cell>
          <cell r="AJ176">
            <v>4.4604397084934408</v>
          </cell>
          <cell r="AK176">
            <v>4.5926203998836961</v>
          </cell>
          <cell r="AL176">
            <v>4.7289342226862061</v>
          </cell>
          <cell r="AM176">
            <v>4.8702323494544215</v>
          </cell>
        </row>
        <row r="177">
          <cell r="A177" t="str">
            <v>Zimmer0.800000011920928</v>
          </cell>
          <cell r="B177" t="str">
            <v xml:space="preserve">Zimmer </v>
          </cell>
          <cell r="C177" t="str">
            <v>Zimmer</v>
          </cell>
          <cell r="D177" t="str">
            <v>Zimmer</v>
          </cell>
          <cell r="E177" t="str">
            <v>PRB 8800</v>
          </cell>
          <cell r="F177" t="str">
            <v>PRB 8800</v>
          </cell>
          <cell r="G177" t="str">
            <v>West</v>
          </cell>
          <cell r="H177" t="str">
            <v>0.8# 8800 Btu PRB Rail-Barge</v>
          </cell>
          <cell r="I177">
            <v>8800</v>
          </cell>
          <cell r="J177">
            <v>5.4999999701976776E-2</v>
          </cell>
          <cell r="K177">
            <v>0.80000001192092896</v>
          </cell>
          <cell r="L177" t="str">
            <v>Evaluation</v>
          </cell>
          <cell r="M177" t="str">
            <v>RAIL-BARGE</v>
          </cell>
          <cell r="N177">
            <v>1.7982656068845906</v>
          </cell>
          <cell r="O177">
            <v>1.9093559620393952</v>
          </cell>
          <cell r="P177">
            <v>1.9964605938812547</v>
          </cell>
          <cell r="Q177">
            <v>2.5042089374861254</v>
          </cell>
          <cell r="R177">
            <v>2.5140811510946262</v>
          </cell>
          <cell r="S177">
            <v>2.5543042935148716</v>
          </cell>
          <cell r="T177">
            <v>2.6095323963038779</v>
          </cell>
          <cell r="U177">
            <v>2.6839369332651768</v>
          </cell>
          <cell r="V177">
            <v>2.8213315371244656</v>
          </cell>
          <cell r="W177">
            <v>2.9687682649380815</v>
          </cell>
          <cell r="X177">
            <v>3.0708123502205331</v>
          </cell>
          <cell r="Y177">
            <v>3.1590359276546933</v>
          </cell>
          <cell r="Z177">
            <v>3.2503351009872388</v>
          </cell>
          <cell r="AA177">
            <v>3.3383394530360673</v>
          </cell>
          <cell r="AB177">
            <v>3.4290490109565863</v>
          </cell>
          <cell r="AC177">
            <v>3.5220873671119923</v>
          </cell>
          <cell r="AD177">
            <v>3.6183063005766831</v>
          </cell>
          <cell r="AE177">
            <v>3.7171994798571086</v>
          </cell>
          <cell r="AF177">
            <v>3.8188688221181888</v>
          </cell>
          <cell r="AG177">
            <v>3.9237916912170823</v>
          </cell>
          <cell r="AH177">
            <v>4.0315393505933894</v>
          </cell>
          <cell r="AI177">
            <v>4.1422344234327602</v>
          </cell>
          <cell r="AJ177">
            <v>4.2635464571862931</v>
          </cell>
          <cell r="AK177">
            <v>4.3886522617847765</v>
          </cell>
          <cell r="AL177">
            <v>4.5176289588513541</v>
          </cell>
          <cell r="AM177">
            <v>4.6513098815350054</v>
          </cell>
        </row>
        <row r="178">
          <cell r="A178" t="str">
            <v>Clifty Creek 0.899999976158142</v>
          </cell>
          <cell r="B178" t="str">
            <v xml:space="preserve">Clifty Creek </v>
          </cell>
          <cell r="C178" t="str">
            <v>Clifty Creek</v>
          </cell>
          <cell r="D178" t="str">
            <v>Clifty Creek</v>
          </cell>
          <cell r="E178" t="str">
            <v>COLORADO</v>
          </cell>
          <cell r="F178" t="str">
            <v>Colorado</v>
          </cell>
          <cell r="G178" t="str">
            <v>West</v>
          </cell>
          <cell r="H178" t="str">
            <v>0.9# 11200 Btu Colorado Rail-Barge</v>
          </cell>
          <cell r="I178">
            <v>11200</v>
          </cell>
          <cell r="J178">
            <v>0.10000000149011612</v>
          </cell>
          <cell r="K178">
            <v>0.89999997615814209</v>
          </cell>
          <cell r="L178" t="str">
            <v>Evaluation</v>
          </cell>
          <cell r="M178" t="str">
            <v>RAIL-BARGE</v>
          </cell>
          <cell r="N178">
            <v>3.0394268925518921</v>
          </cell>
          <cell r="O178">
            <v>3.2289829347334553</v>
          </cell>
          <cell r="P178">
            <v>3.3698576097215893</v>
          </cell>
          <cell r="Q178">
            <v>3.9850526466083243</v>
          </cell>
          <cell r="R178">
            <v>3.6128659488139396</v>
          </cell>
          <cell r="S178">
            <v>3.586995323528325</v>
          </cell>
          <cell r="T178">
            <v>3.5678893516222168</v>
          </cell>
          <cell r="U178">
            <v>3.6705195778695718</v>
          </cell>
          <cell r="V178">
            <v>3.8655499581459676</v>
          </cell>
          <cell r="W178">
            <v>4.0740233885667942</v>
          </cell>
          <cell r="X178">
            <v>4.2117763757362621</v>
          </cell>
          <cell r="Y178">
            <v>4.3339057576332296</v>
          </cell>
          <cell r="Z178">
            <v>4.4604722888788206</v>
          </cell>
          <cell r="AA178">
            <v>4.5789970272361744</v>
          </cell>
          <cell r="AB178">
            <v>4.7013798823847086</v>
          </cell>
          <cell r="AC178">
            <v>4.8268152650195013</v>
          </cell>
          <cell r="AD178">
            <v>4.9562153559688316</v>
          </cell>
          <cell r="AE178">
            <v>5.0893436978549706</v>
          </cell>
          <cell r="AF178">
            <v>5.2259660513723905</v>
          </cell>
          <cell r="AG178">
            <v>5.367130184766908</v>
          </cell>
          <cell r="AH178">
            <v>5.5123861744492029</v>
          </cell>
          <cell r="AI178">
            <v>5.6612658117310586</v>
          </cell>
          <cell r="AJ178">
            <v>5.8284292474562722</v>
          </cell>
          <cell r="AK178">
            <v>6.000907472303628</v>
          </cell>
          <cell r="AL178">
            <v>6.1787810420263192</v>
          </cell>
          <cell r="AM178">
            <v>6.3635816436105976</v>
          </cell>
        </row>
        <row r="179">
          <cell r="A179" t="str">
            <v>MOUNTAINEER0.899999976158142</v>
          </cell>
          <cell r="B179" t="str">
            <v xml:space="preserve">Mountaineer </v>
          </cell>
          <cell r="C179" t="str">
            <v>Mountaineer</v>
          </cell>
          <cell r="D179" t="str">
            <v>Mountnr</v>
          </cell>
          <cell r="E179" t="str">
            <v>COLORADO</v>
          </cell>
          <cell r="F179" t="str">
            <v>Colorado</v>
          </cell>
          <cell r="G179" t="str">
            <v>West</v>
          </cell>
          <cell r="H179" t="str">
            <v>0.9# 11700 Btu Colorado Rail-Barge</v>
          </cell>
          <cell r="I179">
            <v>11700</v>
          </cell>
          <cell r="J179">
            <v>0.10000000149011612</v>
          </cell>
          <cell r="K179">
            <v>0.89999997615814209</v>
          </cell>
          <cell r="L179" t="str">
            <v>Evaluation</v>
          </cell>
          <cell r="M179" t="str">
            <v>RAIL-BARGE</v>
          </cell>
          <cell r="N179">
            <v>3.1398787347505301</v>
          </cell>
          <cell r="O179">
            <v>3.3335381713455754</v>
          </cell>
          <cell r="P179">
            <v>3.4735805212150925</v>
          </cell>
          <cell r="Q179">
            <v>4.0685285120359103</v>
          </cell>
          <cell r="R179">
            <v>3.7193941810216038</v>
          </cell>
          <cell r="S179">
            <v>3.7024147594250838</v>
          </cell>
          <cell r="T179">
            <v>3.6922604495020641</v>
          </cell>
          <cell r="U179">
            <v>3.7988751064805073</v>
          </cell>
          <cell r="V179">
            <v>3.9942239006305327</v>
          </cell>
          <cell r="W179">
            <v>4.202721958188504</v>
          </cell>
          <cell r="X179">
            <v>4.3438184596256733</v>
          </cell>
          <cell r="Y179">
            <v>4.4701911815857951</v>
          </cell>
          <cell r="Z179">
            <v>4.6011690237587688</v>
          </cell>
          <cell r="AA179">
            <v>4.7248353917660699</v>
          </cell>
          <cell r="AB179">
            <v>4.8525547039649899</v>
          </cell>
          <cell r="AC179">
            <v>4.9835570069236494</v>
          </cell>
          <cell r="AD179">
            <v>5.1187601024695999</v>
          </cell>
          <cell r="AE179">
            <v>5.2579233714057905</v>
          </cell>
          <cell r="AF179">
            <v>5.400848948812734</v>
          </cell>
          <cell r="AG179">
            <v>5.5485435183523872</v>
          </cell>
          <cell r="AH179">
            <v>5.7006080903103573</v>
          </cell>
          <cell r="AI179">
            <v>5.8559635445198284</v>
          </cell>
          <cell r="AJ179">
            <v>6.0292046822308567</v>
          </cell>
          <cell r="AK179">
            <v>6.2079278702023375</v>
          </cell>
          <cell r="AL179">
            <v>6.3922216750963532</v>
          </cell>
          <cell r="AM179">
            <v>6.5835640969086588</v>
          </cell>
        </row>
        <row r="180">
          <cell r="A180" t="str">
            <v>MOUNTAINEER0.899999976158142</v>
          </cell>
          <cell r="B180" t="str">
            <v xml:space="preserve">Mountaineer </v>
          </cell>
          <cell r="C180" t="str">
            <v>Mountaineer</v>
          </cell>
          <cell r="D180" t="str">
            <v>Mountnr</v>
          </cell>
          <cell r="E180" t="str">
            <v>COLORADO</v>
          </cell>
          <cell r="F180" t="str">
            <v>Colorado</v>
          </cell>
          <cell r="G180" t="str">
            <v>West</v>
          </cell>
          <cell r="H180" t="str">
            <v>0.9# 11200 Btu Colorado Rail-Barge</v>
          </cell>
          <cell r="I180">
            <v>11200</v>
          </cell>
          <cell r="J180">
            <v>0.10000000149011612</v>
          </cell>
          <cell r="K180">
            <v>0.89999997615814209</v>
          </cell>
          <cell r="L180" t="str">
            <v>Evaluation</v>
          </cell>
          <cell r="M180" t="str">
            <v>RAIL-BARGE</v>
          </cell>
          <cell r="N180">
            <v>3.2800518925518927</v>
          </cell>
          <cell r="O180">
            <v>3.4823568397092175</v>
          </cell>
          <cell r="P180">
            <v>3.6286510801979093</v>
          </cell>
          <cell r="Q180">
            <v>4.2501592491803706</v>
          </cell>
          <cell r="R180">
            <v>3.8854385641029254</v>
          </cell>
          <cell r="S180">
            <v>3.8677011326137034</v>
          </cell>
          <cell r="T180">
            <v>3.8570935052834061</v>
          </cell>
          <cell r="U180">
            <v>3.9684677451626729</v>
          </cell>
          <cell r="V180">
            <v>4.1725374676229681</v>
          </cell>
          <cell r="W180">
            <v>4.3903434741790619</v>
          </cell>
          <cell r="X180">
            <v>4.5377389265732484</v>
          </cell>
          <cell r="Y180">
            <v>4.6697532879065893</v>
          </cell>
          <cell r="Z180">
            <v>4.8065783551765708</v>
          </cell>
          <cell r="AA180">
            <v>4.9357655431841989</v>
          </cell>
          <cell r="AB180">
            <v>5.0691866103919985</v>
          </cell>
          <cell r="AC180">
            <v>5.206037230447027</v>
          </cell>
          <cell r="AD180">
            <v>5.3472761784727068</v>
          </cell>
          <cell r="AE180">
            <v>5.4926520933435485</v>
          </cell>
          <cell r="AF180">
            <v>5.6419582768847309</v>
          </cell>
          <cell r="AG180">
            <v>5.7962463539931184</v>
          </cell>
          <cell r="AH180">
            <v>5.9550995229134989</v>
          </cell>
          <cell r="AI180">
            <v>6.1173904884716066</v>
          </cell>
          <cell r="AJ180">
            <v>6.2983656055447339</v>
          </cell>
          <cell r="AK180">
            <v>6.485067507264942</v>
          </cell>
          <cell r="AL180">
            <v>6.6775887141631545</v>
          </cell>
          <cell r="AM180">
            <v>6.8774732083777961</v>
          </cell>
        </row>
        <row r="181">
          <cell r="A181" t="str">
            <v>Oklaunion0.899999976158142</v>
          </cell>
          <cell r="B181" t="str">
            <v>Oklaunion 1</v>
          </cell>
          <cell r="C181" t="str">
            <v>Oklaunion</v>
          </cell>
          <cell r="D181" t="str">
            <v>Oklaunion1</v>
          </cell>
          <cell r="E181" t="str">
            <v>COLORADO</v>
          </cell>
          <cell r="F181" t="str">
            <v>Colorado</v>
          </cell>
          <cell r="G181" t="str">
            <v>West</v>
          </cell>
          <cell r="H181" t="str">
            <v>0.9# 11700 Btu Colorado Rail</v>
          </cell>
          <cell r="I181">
            <v>11700</v>
          </cell>
          <cell r="J181">
            <v>0.10000000149011612</v>
          </cell>
          <cell r="K181">
            <v>0.89999997615814209</v>
          </cell>
          <cell r="L181" t="str">
            <v>Evaluation</v>
          </cell>
          <cell r="M181" t="str">
            <v>RAIL</v>
          </cell>
          <cell r="N181">
            <v>2.8324786324786326</v>
          </cell>
          <cell r="O181">
            <v>3.0092051282051284</v>
          </cell>
          <cell r="P181">
            <v>3.1456568572649575</v>
          </cell>
          <cell r="Q181">
            <v>3.1228066013927354</v>
          </cell>
          <cell r="R181">
            <v>2.7246175335789116</v>
          </cell>
          <cell r="S181">
            <v>2.6690416121333631</v>
          </cell>
          <cell r="T181">
            <v>2.619319217905276</v>
          </cell>
          <cell r="U181">
            <v>2.6902958102889052</v>
          </cell>
          <cell r="V181">
            <v>2.8528645926427925</v>
          </cell>
          <cell r="W181">
            <v>3.0275815436295672</v>
          </cell>
          <cell r="X181">
            <v>3.1307198748023399</v>
          </cell>
          <cell r="Y181">
            <v>3.2169911388630004</v>
          </cell>
          <cell r="Z181">
            <v>3.306500061383999</v>
          </cell>
          <cell r="AA181">
            <v>3.3867088433812222</v>
          </cell>
          <cell r="AB181">
            <v>3.4693364128185054</v>
          </cell>
          <cell r="AC181">
            <v>3.5537907328446532</v>
          </cell>
          <cell r="AD181">
            <v>3.6406440925029742</v>
          </cell>
          <cell r="AE181">
            <v>3.7296994181563723</v>
          </cell>
          <cell r="AF181">
            <v>3.8208604388612528</v>
          </cell>
          <cell r="AG181">
            <v>3.914856188668328</v>
          </cell>
          <cell r="AH181">
            <v>4.0112971218060149</v>
          </cell>
          <cell r="AI181">
            <v>4.1104229785675814</v>
          </cell>
          <cell r="AJ181">
            <v>4.2261869432531212</v>
          </cell>
          <cell r="AK181">
            <v>4.3455635597436402</v>
          </cell>
          <cell r="AL181">
            <v>4.4685749095066498</v>
          </cell>
          <cell r="AM181">
            <v>4.5966921009002597</v>
          </cell>
        </row>
        <row r="182">
          <cell r="A182" t="str">
            <v>ROCKPORT 10.899999976158142</v>
          </cell>
          <cell r="B182" t="str">
            <v>Rockport 1</v>
          </cell>
          <cell r="C182" t="str">
            <v>Rockport</v>
          </cell>
          <cell r="D182" t="str">
            <v>Rockport1</v>
          </cell>
          <cell r="E182" t="str">
            <v>COLORADO</v>
          </cell>
          <cell r="F182" t="str">
            <v>Colorado</v>
          </cell>
          <cell r="G182" t="str">
            <v>West</v>
          </cell>
          <cell r="H182" t="str">
            <v>0.9# 11200 Btu Colorado Rail-Barge</v>
          </cell>
          <cell r="I182">
            <v>11200</v>
          </cell>
          <cell r="J182">
            <v>0.10000000149011612</v>
          </cell>
          <cell r="K182">
            <v>0.89999997615814209</v>
          </cell>
          <cell r="L182" t="str">
            <v>Evaluation</v>
          </cell>
          <cell r="M182" t="str">
            <v>RAIL-BARGE</v>
          </cell>
          <cell r="N182">
            <v>2.8925518925518925</v>
          </cell>
          <cell r="O182">
            <v>3.0676854100663311</v>
          </cell>
          <cell r="P182">
            <v>3.2031198365782898</v>
          </cell>
          <cell r="Q182">
            <v>3.8122963000255106</v>
          </cell>
          <cell r="R182">
            <v>3.4350139200058996</v>
          </cell>
          <cell r="S182">
            <v>3.4036071944634094</v>
          </cell>
          <cell r="T182">
            <v>3.3787117402780855</v>
          </cell>
          <cell r="U182">
            <v>3.4753722376341707</v>
          </cell>
          <cell r="V182">
            <v>3.6642202341967067</v>
          </cell>
          <cell r="W182">
            <v>3.8662984151752551</v>
          </cell>
          <cell r="X182">
            <v>3.9974313053343873</v>
          </cell>
          <cell r="Y182">
            <v>4.1127560766099478</v>
          </cell>
          <cell r="Z182">
            <v>4.2322500022874729</v>
          </cell>
          <cell r="AA182">
            <v>4.3434133516530489</v>
          </cell>
          <cell r="AB182">
            <v>4.4581616335075811</v>
          </cell>
          <cell r="AC182">
            <v>4.5756864141545677</v>
          </cell>
          <cell r="AD182">
            <v>4.6968686557651624</v>
          </cell>
          <cell r="AE182">
            <v>4.8214789186024536</v>
          </cell>
          <cell r="AF182">
            <v>4.9492633954230163</v>
          </cell>
          <cell r="AG182">
            <v>5.0812649314626599</v>
          </cell>
          <cell r="AH182">
            <v>5.2170103006501947</v>
          </cell>
          <cell r="AI182">
            <v>5.356439497883775</v>
          </cell>
          <cell r="AJ182">
            <v>5.5138442024582233</v>
          </cell>
          <cell r="AK182">
            <v>5.6762450637051893</v>
          </cell>
          <cell r="AL182">
            <v>5.8437119357395506</v>
          </cell>
          <cell r="AM182">
            <v>6.0177654304504564</v>
          </cell>
        </row>
        <row r="183">
          <cell r="A183" t="str">
            <v>ROCKPORT 20.899999976158142</v>
          </cell>
          <cell r="B183" t="str">
            <v>Rockport 2</v>
          </cell>
          <cell r="C183" t="str">
            <v>Rockport</v>
          </cell>
          <cell r="D183" t="str">
            <v>Rockport2</v>
          </cell>
          <cell r="E183" t="str">
            <v>COLORADO</v>
          </cell>
          <cell r="F183" t="str">
            <v>Colorado</v>
          </cell>
          <cell r="G183" t="str">
            <v>West</v>
          </cell>
          <cell r="H183" t="str">
            <v>0.9# 11200 Btu Colorado Rail-Barge</v>
          </cell>
          <cell r="I183">
            <v>11200</v>
          </cell>
          <cell r="J183">
            <v>0.10000000149011612</v>
          </cell>
          <cell r="K183">
            <v>0.89999997615814209</v>
          </cell>
          <cell r="L183" t="str">
            <v>Evaluation</v>
          </cell>
          <cell r="M183" t="str">
            <v>RAIL-BARGE</v>
          </cell>
          <cell r="N183">
            <v>2.8925518925518925</v>
          </cell>
          <cell r="O183">
            <v>3.0676854100663311</v>
          </cell>
          <cell r="P183">
            <v>3.2031198365782898</v>
          </cell>
          <cell r="Q183">
            <v>3.8122963000255106</v>
          </cell>
          <cell r="R183">
            <v>3.4350139200058996</v>
          </cell>
          <cell r="S183">
            <v>3.4036071944634094</v>
          </cell>
          <cell r="T183">
            <v>3.3787117402780855</v>
          </cell>
          <cell r="U183">
            <v>3.4753722376341707</v>
          </cell>
          <cell r="V183">
            <v>3.6642202341967067</v>
          </cell>
          <cell r="W183">
            <v>3.8662984151752551</v>
          </cell>
          <cell r="X183">
            <v>3.9974313053343873</v>
          </cell>
          <cell r="Y183">
            <v>4.1127560766099478</v>
          </cell>
          <cell r="Z183">
            <v>4.2322500022874729</v>
          </cell>
          <cell r="AA183">
            <v>4.3434133516530489</v>
          </cell>
          <cell r="AB183">
            <v>4.4581616335075811</v>
          </cell>
          <cell r="AC183">
            <v>4.5756864141545677</v>
          </cell>
          <cell r="AD183">
            <v>4.6968686557651624</v>
          </cell>
          <cell r="AE183">
            <v>4.8214789186024536</v>
          </cell>
          <cell r="AF183">
            <v>4.9492633954230163</v>
          </cell>
          <cell r="AG183">
            <v>5.0812649314626599</v>
          </cell>
          <cell r="AH183">
            <v>5.2170103006501947</v>
          </cell>
          <cell r="AI183">
            <v>5.356439497883775</v>
          </cell>
          <cell r="AJ183">
            <v>5.5138442024582233</v>
          </cell>
          <cell r="AK183">
            <v>5.6762450637051893</v>
          </cell>
          <cell r="AL183">
            <v>5.8437119357395506</v>
          </cell>
          <cell r="AM183">
            <v>6.0177654304504564</v>
          </cell>
        </row>
        <row r="184">
          <cell r="A184" t="str">
            <v>TANNERS 40.899999976158142</v>
          </cell>
          <cell r="B184" t="str">
            <v>Tanners Creek 4</v>
          </cell>
          <cell r="C184" t="str">
            <v>Tanners Creek</v>
          </cell>
          <cell r="D184" t="str">
            <v>TannCrk4</v>
          </cell>
          <cell r="E184" t="str">
            <v>COLORADO</v>
          </cell>
          <cell r="F184" t="str">
            <v>Colorado</v>
          </cell>
          <cell r="G184" t="str">
            <v>West</v>
          </cell>
          <cell r="H184" t="str">
            <v>0.9# 11700 Btu Colorado Rail-Barge</v>
          </cell>
          <cell r="I184">
            <v>11700</v>
          </cell>
          <cell r="J184">
            <v>0.10000000149011612</v>
          </cell>
          <cell r="K184">
            <v>0.89999997615814209</v>
          </cell>
          <cell r="L184" t="str">
            <v>Evaluation</v>
          </cell>
          <cell r="M184" t="str">
            <v>RAIL-BARGE</v>
          </cell>
          <cell r="N184">
            <v>2.9112462561180514</v>
          </cell>
          <cell r="O184">
            <v>3.0804149224562698</v>
          </cell>
          <cell r="P184">
            <v>3.1975492057245294</v>
          </cell>
          <cell r="Q184">
            <v>3.806447725454444</v>
          </cell>
          <cell r="R184">
            <v>3.4556721449543106</v>
          </cell>
          <cell r="S184">
            <v>3.4294980173088088</v>
          </cell>
          <cell r="T184">
            <v>3.4103110999376036</v>
          </cell>
          <cell r="U184">
            <v>3.5074516992365057</v>
          </cell>
          <cell r="V184">
            <v>3.6937688659637571</v>
          </cell>
          <cell r="W184">
            <v>3.8922839497237773</v>
          </cell>
          <cell r="X184">
            <v>4.0245487845146783</v>
          </cell>
          <cell r="Y184">
            <v>4.1403299952992327</v>
          </cell>
          <cell r="Z184">
            <v>4.2611835736953685</v>
          </cell>
          <cell r="AA184">
            <v>4.374690561308765</v>
          </cell>
          <cell r="AB184">
            <v>4.4913322787947649</v>
          </cell>
          <cell r="AC184">
            <v>4.6114503223525478</v>
          </cell>
          <cell r="AD184">
            <v>4.7345710816017492</v>
          </cell>
          <cell r="AE184">
            <v>4.8610140109183773</v>
          </cell>
          <cell r="AF184">
            <v>4.9915928188644569</v>
          </cell>
          <cell r="AG184">
            <v>5.1262941175860606</v>
          </cell>
          <cell r="AH184">
            <v>5.2648910460069382</v>
          </cell>
          <cell r="AI184">
            <v>5.4069280635325363</v>
          </cell>
          <cell r="AJ184">
            <v>5.5664427372092788</v>
          </cell>
          <cell r="AK184">
            <v>5.7310189028935916</v>
          </cell>
          <cell r="AL184">
            <v>5.9007322105056383</v>
          </cell>
          <cell r="AM184">
            <v>6.077047345546271</v>
          </cell>
        </row>
        <row r="185">
          <cell r="A185" t="str">
            <v>TANNERS 1-30.899999976158142</v>
          </cell>
          <cell r="B185" t="str">
            <v>Tanners Creek 1</v>
          </cell>
          <cell r="C185" t="str">
            <v>Tanners Creek</v>
          </cell>
          <cell r="D185" t="str">
            <v>TannCrk1</v>
          </cell>
          <cell r="E185" t="str">
            <v>COLORADO</v>
          </cell>
          <cell r="F185" t="str">
            <v>Colorado</v>
          </cell>
          <cell r="G185" t="str">
            <v>West</v>
          </cell>
          <cell r="H185" t="str">
            <v>0.9# 11200 Btu Colorado Rail-Barge</v>
          </cell>
          <cell r="I185">
            <v>11200</v>
          </cell>
          <cell r="J185">
            <v>0.10000000149011612</v>
          </cell>
          <cell r="K185">
            <v>0.89999997615814209</v>
          </cell>
          <cell r="L185" t="str">
            <v>Evaluation</v>
          </cell>
          <cell r="M185" t="str">
            <v>RAIL-BARGE</v>
          </cell>
          <cell r="N185">
            <v>3.0412126068376071</v>
          </cell>
          <cell r="O185">
            <v>3.21793344578021</v>
          </cell>
          <cell r="P185">
            <v>3.3402969381229459</v>
          </cell>
          <cell r="Q185">
            <v>3.9763784274836604</v>
          </cell>
          <cell r="R185">
            <v>3.6099432228540569</v>
          </cell>
          <cell r="S185">
            <v>3.5826006073672381</v>
          </cell>
          <cell r="T185">
            <v>3.5625571311848181</v>
          </cell>
          <cell r="U185">
            <v>3.6640343643809921</v>
          </cell>
          <cell r="V185">
            <v>3.8586692617657103</v>
          </cell>
          <cell r="W185">
            <v>4.0660466260507313</v>
          </cell>
          <cell r="X185">
            <v>4.204216140966226</v>
          </cell>
          <cell r="Y185">
            <v>4.3251661558036627</v>
          </cell>
          <cell r="Z185">
            <v>4.45141498323534</v>
          </cell>
          <cell r="AA185">
            <v>4.5699892470814767</v>
          </cell>
          <cell r="AB185">
            <v>4.6918381840981027</v>
          </cell>
          <cell r="AC185">
            <v>4.8173186403147152</v>
          </cell>
          <cell r="AD185">
            <v>4.9459358620303995</v>
          </cell>
          <cell r="AE185">
            <v>5.0780235649772347</v>
          </cell>
          <cell r="AF185">
            <v>5.2144317839923344</v>
          </cell>
          <cell r="AG185">
            <v>5.3551465335497239</v>
          </cell>
          <cell r="AH185">
            <v>5.4999308248465342</v>
          </cell>
          <cell r="AI185">
            <v>5.6483087806545251</v>
          </cell>
          <cell r="AJ185">
            <v>5.8149446451204065</v>
          </cell>
          <cell r="AK185">
            <v>5.9868679610584836</v>
          </cell>
          <cell r="AL185">
            <v>6.1641577556174978</v>
          </cell>
          <cell r="AM185">
            <v>6.348344102043872</v>
          </cell>
        </row>
        <row r="186">
          <cell r="A186" t="str">
            <v>TANNERS 1-30.899999976158142</v>
          </cell>
          <cell r="B186" t="str">
            <v>Tanners Creek 2</v>
          </cell>
          <cell r="C186" t="str">
            <v>Tanners Creek</v>
          </cell>
          <cell r="D186" t="str">
            <v>TannCrk2</v>
          </cell>
          <cell r="E186" t="str">
            <v>COLORADO</v>
          </cell>
          <cell r="F186" t="str">
            <v>Colorado</v>
          </cell>
          <cell r="G186" t="str">
            <v>West</v>
          </cell>
          <cell r="H186" t="str">
            <v>0.9# 11200 Btu Colorado Rail-Barge</v>
          </cell>
          <cell r="I186">
            <v>11200</v>
          </cell>
          <cell r="J186">
            <v>0.10000000149011612</v>
          </cell>
          <cell r="K186">
            <v>0.89999997615814209</v>
          </cell>
          <cell r="L186" t="str">
            <v>Evaluation</v>
          </cell>
          <cell r="M186" t="str">
            <v>RAIL-BARGE</v>
          </cell>
          <cell r="N186">
            <v>3.0412126068376071</v>
          </cell>
          <cell r="O186">
            <v>3.21793344578021</v>
          </cell>
          <cell r="P186">
            <v>3.3402969381229459</v>
          </cell>
          <cell r="Q186">
            <v>3.9763784274836604</v>
          </cell>
          <cell r="R186">
            <v>3.6099432228540569</v>
          </cell>
          <cell r="S186">
            <v>3.5826006073672381</v>
          </cell>
          <cell r="T186">
            <v>3.5625571311848181</v>
          </cell>
          <cell r="U186">
            <v>3.6640343643809921</v>
          </cell>
          <cell r="V186">
            <v>3.8586692617657103</v>
          </cell>
          <cell r="W186">
            <v>4.0660466260507313</v>
          </cell>
          <cell r="X186">
            <v>4.204216140966226</v>
          </cell>
          <cell r="Y186">
            <v>4.3251661558036627</v>
          </cell>
          <cell r="Z186">
            <v>4.45141498323534</v>
          </cell>
          <cell r="AA186">
            <v>4.5699892470814767</v>
          </cell>
          <cell r="AB186">
            <v>4.6918381840981027</v>
          </cell>
          <cell r="AC186">
            <v>4.8173186403147152</v>
          </cell>
          <cell r="AD186">
            <v>4.9459358620303995</v>
          </cell>
          <cell r="AE186">
            <v>5.0780235649772347</v>
          </cell>
          <cell r="AF186">
            <v>5.2144317839923344</v>
          </cell>
          <cell r="AG186">
            <v>5.3551465335497239</v>
          </cell>
          <cell r="AH186">
            <v>5.4999308248465342</v>
          </cell>
          <cell r="AI186">
            <v>5.6483087806545251</v>
          </cell>
          <cell r="AJ186">
            <v>5.8149446451204065</v>
          </cell>
          <cell r="AK186">
            <v>5.9868679610584836</v>
          </cell>
          <cell r="AL186">
            <v>6.1641577556174978</v>
          </cell>
          <cell r="AM186">
            <v>6.348344102043872</v>
          </cell>
        </row>
        <row r="187">
          <cell r="A187" t="str">
            <v>TANNERS 1-30.899999976158142</v>
          </cell>
          <cell r="B187" t="str">
            <v>Tanners Creek 3</v>
          </cell>
          <cell r="C187" t="str">
            <v>Tanners Creek</v>
          </cell>
          <cell r="D187" t="str">
            <v>TannCrk3</v>
          </cell>
          <cell r="E187" t="str">
            <v>COLORADO</v>
          </cell>
          <cell r="F187" t="str">
            <v>Colorado</v>
          </cell>
          <cell r="G187" t="str">
            <v>West</v>
          </cell>
          <cell r="H187" t="str">
            <v>0.9# 11200 Btu Colorado Rail-Barge</v>
          </cell>
          <cell r="I187">
            <v>11200</v>
          </cell>
          <cell r="J187">
            <v>0.10000000149011612</v>
          </cell>
          <cell r="K187">
            <v>0.89999997615814209</v>
          </cell>
          <cell r="L187" t="str">
            <v>Evaluation</v>
          </cell>
          <cell r="M187" t="str">
            <v>RAIL-BARGE</v>
          </cell>
          <cell r="N187">
            <v>3.0412126068376071</v>
          </cell>
          <cell r="O187">
            <v>3.21793344578021</v>
          </cell>
          <cell r="P187">
            <v>3.3402969381229459</v>
          </cell>
          <cell r="Q187">
            <v>3.9763784274836604</v>
          </cell>
          <cell r="R187">
            <v>3.6099432228540569</v>
          </cell>
          <cell r="S187">
            <v>3.5826006073672381</v>
          </cell>
          <cell r="T187">
            <v>3.5625571311848181</v>
          </cell>
          <cell r="U187">
            <v>3.6640343643809921</v>
          </cell>
          <cell r="V187">
            <v>3.8586692617657103</v>
          </cell>
          <cell r="W187">
            <v>4.0660466260507313</v>
          </cell>
          <cell r="X187">
            <v>4.204216140966226</v>
          </cell>
          <cell r="Y187">
            <v>4.3251661558036627</v>
          </cell>
          <cell r="Z187">
            <v>4.45141498323534</v>
          </cell>
          <cell r="AA187">
            <v>4.5699892470814767</v>
          </cell>
          <cell r="AB187">
            <v>4.6918381840981027</v>
          </cell>
          <cell r="AC187">
            <v>4.8173186403147152</v>
          </cell>
          <cell r="AD187">
            <v>4.9459358620303995</v>
          </cell>
          <cell r="AE187">
            <v>5.0780235649772347</v>
          </cell>
          <cell r="AF187">
            <v>5.2144317839923344</v>
          </cell>
          <cell r="AG187">
            <v>5.3551465335497239</v>
          </cell>
          <cell r="AH187">
            <v>5.4999308248465342</v>
          </cell>
          <cell r="AI187">
            <v>5.6483087806545251</v>
          </cell>
          <cell r="AJ187">
            <v>5.8149446451204065</v>
          </cell>
          <cell r="AK187">
            <v>5.9868679610584836</v>
          </cell>
          <cell r="AL187">
            <v>6.1641577556174978</v>
          </cell>
          <cell r="AM187">
            <v>6.348344102043872</v>
          </cell>
        </row>
        <row r="188">
          <cell r="A188" t="str">
            <v>AMOS 11.20000004768371</v>
          </cell>
          <cell r="B188" t="str">
            <v>Amos 1</v>
          </cell>
          <cell r="C188" t="str">
            <v>Amos</v>
          </cell>
          <cell r="D188" t="str">
            <v>Amos1</v>
          </cell>
          <cell r="E188" t="str">
            <v>NYMEX</v>
          </cell>
          <cell r="F188" t="str">
            <v>NYMEX</v>
          </cell>
          <cell r="G188" t="str">
            <v>East</v>
          </cell>
          <cell r="H188" t="str">
            <v>1.2# 12000 Btu NYMEX Barge</v>
          </cell>
          <cell r="I188">
            <v>12000</v>
          </cell>
          <cell r="J188">
            <v>0.13500000536441803</v>
          </cell>
          <cell r="K188">
            <v>1.2000000476837158</v>
          </cell>
          <cell r="L188" t="str">
            <v>Evaluation</v>
          </cell>
          <cell r="M188" t="str">
            <v>BARGE</v>
          </cell>
          <cell r="N188">
            <v>2.7979450000000003</v>
          </cell>
          <cell r="O188">
            <v>2.9892564902400522</v>
          </cell>
          <cell r="P188">
            <v>3.2408873652867931</v>
          </cell>
          <cell r="Q188">
            <v>3.2424973722713224</v>
          </cell>
          <cell r="R188">
            <v>3.0266703809057875</v>
          </cell>
          <cell r="S188">
            <v>2.8972826725733345</v>
          </cell>
          <cell r="T188">
            <v>2.7744590726546976</v>
          </cell>
          <cell r="U188">
            <v>2.8445853105412855</v>
          </cell>
          <cell r="V188">
            <v>3.029328186005845</v>
          </cell>
          <cell r="W188">
            <v>3.2264681924502119</v>
          </cell>
          <cell r="X188">
            <v>3.2886401001537657</v>
          </cell>
          <cell r="Y188">
            <v>3.3760378042499966</v>
          </cell>
          <cell r="Z188">
            <v>3.4674820821736159</v>
          </cell>
          <cell r="AA188">
            <v>3.5375146654914773</v>
          </cell>
          <cell r="AB188">
            <v>3.6090825399336754</v>
          </cell>
          <cell r="AC188">
            <v>3.6820023353427582</v>
          </cell>
          <cell r="AD188">
            <v>3.7562497524363954</v>
          </cell>
          <cell r="AE188">
            <v>3.8316046081401329</v>
          </cell>
          <cell r="AF188">
            <v>3.9085670329081328</v>
          </cell>
          <cell r="AG188">
            <v>3.9872933057243385</v>
          </cell>
          <cell r="AH188">
            <v>4.0675345345017737</v>
          </cell>
          <cell r="AI188">
            <v>4.149403854980271</v>
          </cell>
          <cell r="AJ188">
            <v>4.2618436706109435</v>
          </cell>
          <cell r="AK188">
            <v>4.3778080851047445</v>
          </cell>
          <cell r="AL188">
            <v>4.4972531440564003</v>
          </cell>
          <cell r="AM188">
            <v>4.6226369212414422</v>
          </cell>
        </row>
        <row r="189">
          <cell r="A189" t="str">
            <v>AMOS 21.20000004768371</v>
          </cell>
          <cell r="B189" t="str">
            <v>Amos 2</v>
          </cell>
          <cell r="C189" t="str">
            <v>Amos</v>
          </cell>
          <cell r="D189" t="str">
            <v>Amos2</v>
          </cell>
          <cell r="E189" t="str">
            <v>NYMEX</v>
          </cell>
          <cell r="F189" t="str">
            <v>NYMEX</v>
          </cell>
          <cell r="G189" t="str">
            <v>East</v>
          </cell>
          <cell r="H189" t="str">
            <v>1.2# 12000 Btu NYMEX Barge</v>
          </cell>
          <cell r="I189">
            <v>12000</v>
          </cell>
          <cell r="J189">
            <v>0.13500000536441803</v>
          </cell>
          <cell r="K189">
            <v>1.2000000476837158</v>
          </cell>
          <cell r="L189" t="str">
            <v>Evaluation</v>
          </cell>
          <cell r="M189" t="str">
            <v>BARGE</v>
          </cell>
          <cell r="N189">
            <v>2.7979450000000003</v>
          </cell>
          <cell r="O189">
            <v>2.9892564902400522</v>
          </cell>
          <cell r="P189">
            <v>3.2408873652867931</v>
          </cell>
          <cell r="Q189">
            <v>3.2424973722713224</v>
          </cell>
          <cell r="R189">
            <v>3.0266703809057875</v>
          </cell>
          <cell r="S189">
            <v>2.8972826725733345</v>
          </cell>
          <cell r="T189">
            <v>2.7744590726546976</v>
          </cell>
          <cell r="U189">
            <v>2.8445853105412855</v>
          </cell>
          <cell r="V189">
            <v>3.029328186005845</v>
          </cell>
          <cell r="W189">
            <v>3.2264681924502119</v>
          </cell>
          <cell r="X189">
            <v>3.2886401001537657</v>
          </cell>
          <cell r="Y189">
            <v>3.3760378042499966</v>
          </cell>
          <cell r="Z189">
            <v>3.4674820821736159</v>
          </cell>
          <cell r="AA189">
            <v>3.5375146654914773</v>
          </cell>
          <cell r="AB189">
            <v>3.6090825399336754</v>
          </cell>
          <cell r="AC189">
            <v>3.6820023353427582</v>
          </cell>
          <cell r="AD189">
            <v>3.7562497524363954</v>
          </cell>
          <cell r="AE189">
            <v>3.8316046081401329</v>
          </cell>
          <cell r="AF189">
            <v>3.9085670329081328</v>
          </cell>
          <cell r="AG189">
            <v>3.9872933057243385</v>
          </cell>
          <cell r="AH189">
            <v>4.0675345345017737</v>
          </cell>
          <cell r="AI189">
            <v>4.149403854980271</v>
          </cell>
          <cell r="AJ189">
            <v>4.2618436706109435</v>
          </cell>
          <cell r="AK189">
            <v>4.3778080851047445</v>
          </cell>
          <cell r="AL189">
            <v>4.4972531440564003</v>
          </cell>
          <cell r="AM189">
            <v>4.6226369212414422</v>
          </cell>
        </row>
        <row r="190">
          <cell r="A190" t="str">
            <v>AMOS 31.20000004768371</v>
          </cell>
          <cell r="B190" t="str">
            <v>Amos 3</v>
          </cell>
          <cell r="C190" t="str">
            <v>Amos</v>
          </cell>
          <cell r="D190" t="str">
            <v>Amos3</v>
          </cell>
          <cell r="E190" t="str">
            <v>NYMEX</v>
          </cell>
          <cell r="F190" t="str">
            <v>NYMEX</v>
          </cell>
          <cell r="G190" t="str">
            <v>East</v>
          </cell>
          <cell r="H190" t="str">
            <v>1.2# 12000 Btu NYMEX Barge</v>
          </cell>
          <cell r="I190">
            <v>12000</v>
          </cell>
          <cell r="J190">
            <v>0.13500000536441803</v>
          </cell>
          <cell r="K190">
            <v>1.2000000476837158</v>
          </cell>
          <cell r="L190" t="str">
            <v>Evaluation</v>
          </cell>
          <cell r="M190" t="str">
            <v>BARGE</v>
          </cell>
          <cell r="N190">
            <v>2.7979450000000003</v>
          </cell>
          <cell r="O190">
            <v>2.9892564902400522</v>
          </cell>
          <cell r="P190">
            <v>3.2408873652867931</v>
          </cell>
          <cell r="Q190">
            <v>3.2424973722713224</v>
          </cell>
          <cell r="R190">
            <v>3.0266703809057875</v>
          </cell>
          <cell r="S190">
            <v>2.8972826725733345</v>
          </cell>
          <cell r="T190">
            <v>2.7744590726546976</v>
          </cell>
          <cell r="U190">
            <v>2.8445853105412855</v>
          </cell>
          <cell r="V190">
            <v>3.029328186005845</v>
          </cell>
          <cell r="W190">
            <v>3.2264681924502119</v>
          </cell>
          <cell r="X190">
            <v>3.2886401001537657</v>
          </cell>
          <cell r="Y190">
            <v>3.3760378042499966</v>
          </cell>
          <cell r="Z190">
            <v>3.4674820821736159</v>
          </cell>
          <cell r="AA190">
            <v>3.5375146654914773</v>
          </cell>
          <cell r="AB190">
            <v>3.6090825399336754</v>
          </cell>
          <cell r="AC190">
            <v>3.6820023353427582</v>
          </cell>
          <cell r="AD190">
            <v>3.7562497524363954</v>
          </cell>
          <cell r="AE190">
            <v>3.8316046081401329</v>
          </cell>
          <cell r="AF190">
            <v>3.9085670329081328</v>
          </cell>
          <cell r="AG190">
            <v>3.9872933057243385</v>
          </cell>
          <cell r="AH190">
            <v>4.0675345345017737</v>
          </cell>
          <cell r="AI190">
            <v>4.149403854980271</v>
          </cell>
          <cell r="AJ190">
            <v>4.2618436706109435</v>
          </cell>
          <cell r="AK190">
            <v>4.3778080851047445</v>
          </cell>
          <cell r="AL190">
            <v>4.4972531440564003</v>
          </cell>
          <cell r="AM190">
            <v>4.6226369212414422</v>
          </cell>
        </row>
        <row r="191">
          <cell r="A191" t="str">
            <v>AMOS 11.20000004768371</v>
          </cell>
          <cell r="B191" t="str">
            <v>Amos 1</v>
          </cell>
          <cell r="C191" t="str">
            <v>Amos</v>
          </cell>
          <cell r="D191" t="str">
            <v>Amos1</v>
          </cell>
          <cell r="E191" t="str">
            <v>CSX</v>
          </cell>
          <cell r="F191" t="str">
            <v>Kanawha/Coal River I (CSX)</v>
          </cell>
          <cell r="G191" t="str">
            <v>East</v>
          </cell>
          <cell r="H191" t="str">
            <v>1.2# 12500 Btu Kanawha/Coal River I (CSX) Rail</v>
          </cell>
          <cell r="I191">
            <v>12500</v>
          </cell>
          <cell r="J191">
            <v>0.13500000536441803</v>
          </cell>
          <cell r="K191">
            <v>1.2000000476837158</v>
          </cell>
          <cell r="L191" t="str">
            <v>Evaluation</v>
          </cell>
          <cell r="M191" t="str">
            <v>RAIL</v>
          </cell>
          <cell r="N191">
            <v>3.1504271999999998</v>
          </cell>
          <cell r="O191">
            <v>3.29288304</v>
          </cell>
          <cell r="P191">
            <v>3.5346888393120004</v>
          </cell>
          <cell r="Q191">
            <v>3.5463564189902823</v>
          </cell>
          <cell r="R191">
            <v>3.4571652307621501</v>
          </cell>
          <cell r="S191">
            <v>3.3424531946751324</v>
          </cell>
          <cell r="T191">
            <v>3.2346598540866069</v>
          </cell>
          <cell r="U191">
            <v>3.3188977337477006</v>
          </cell>
          <cell r="V191">
            <v>3.517392785163806</v>
          </cell>
          <cell r="W191">
            <v>3.7286740712069402</v>
          </cell>
          <cell r="X191">
            <v>3.7771906459475981</v>
          </cell>
          <cell r="Y191">
            <v>3.8796170246117376</v>
          </cell>
          <cell r="Z191">
            <v>3.9867653750674057</v>
          </cell>
          <cell r="AA191">
            <v>4.0734566538507639</v>
          </cell>
          <cell r="AB191">
            <v>4.1621609276336935</v>
          </cell>
          <cell r="AC191">
            <v>4.2528445319040271</v>
          </cell>
          <cell r="AD191">
            <v>4.3452985980606886</v>
          </cell>
          <cell r="AE191">
            <v>4.4394612135230966</v>
          </cell>
          <cell r="AF191">
            <v>4.5359830351695738</v>
          </cell>
          <cell r="AG191">
            <v>4.634981583410628</v>
          </cell>
          <cell r="AH191">
            <v>4.7361608393646497</v>
          </cell>
          <cell r="AI191">
            <v>4.8398500788238143</v>
          </cell>
          <cell r="AJ191">
            <v>4.9743638872637375</v>
          </cell>
          <cell r="AK191">
            <v>5.1131393356538668</v>
          </cell>
          <cell r="AL191">
            <v>5.256160898342908</v>
          </cell>
          <cell r="AM191">
            <v>5.4058741877307943</v>
          </cell>
        </row>
        <row r="192">
          <cell r="A192" t="str">
            <v>AMOS 21.20000004768371</v>
          </cell>
          <cell r="B192" t="str">
            <v>Amos 2</v>
          </cell>
          <cell r="C192" t="str">
            <v>Amos</v>
          </cell>
          <cell r="D192" t="str">
            <v>Amos2</v>
          </cell>
          <cell r="E192" t="str">
            <v>CSX</v>
          </cell>
          <cell r="F192" t="str">
            <v>Kanawha/Coal River I (CSX)</v>
          </cell>
          <cell r="G192" t="str">
            <v>East</v>
          </cell>
          <cell r="H192" t="str">
            <v>1.2# 12500 Btu Kanawha/Coal River I (CSX) Rail</v>
          </cell>
          <cell r="I192">
            <v>12500</v>
          </cell>
          <cell r="J192">
            <v>0.13500000536441803</v>
          </cell>
          <cell r="K192">
            <v>1.2000000476837158</v>
          </cell>
          <cell r="L192" t="str">
            <v>Evaluation</v>
          </cell>
          <cell r="M192" t="str">
            <v>RAIL</v>
          </cell>
          <cell r="N192">
            <v>3.1504271999999998</v>
          </cell>
          <cell r="O192">
            <v>3.29288304</v>
          </cell>
          <cell r="P192">
            <v>3.5346888393120004</v>
          </cell>
          <cell r="Q192">
            <v>3.5463564189902823</v>
          </cell>
          <cell r="R192">
            <v>3.4571652307621501</v>
          </cell>
          <cell r="S192">
            <v>3.3424531946751324</v>
          </cell>
          <cell r="T192">
            <v>3.2346598540866069</v>
          </cell>
          <cell r="U192">
            <v>3.3188977337477006</v>
          </cell>
          <cell r="V192">
            <v>3.517392785163806</v>
          </cell>
          <cell r="W192">
            <v>3.7286740712069402</v>
          </cell>
          <cell r="X192">
            <v>3.7771906459475981</v>
          </cell>
          <cell r="Y192">
            <v>3.8796170246117376</v>
          </cell>
          <cell r="Z192">
            <v>3.9867653750674057</v>
          </cell>
          <cell r="AA192">
            <v>4.0734566538507639</v>
          </cell>
          <cell r="AB192">
            <v>4.1621609276336935</v>
          </cell>
          <cell r="AC192">
            <v>4.2528445319040271</v>
          </cell>
          <cell r="AD192">
            <v>4.3452985980606886</v>
          </cell>
          <cell r="AE192">
            <v>4.4394612135230966</v>
          </cell>
          <cell r="AF192">
            <v>4.5359830351695738</v>
          </cell>
          <cell r="AG192">
            <v>4.634981583410628</v>
          </cell>
          <cell r="AH192">
            <v>4.7361608393646497</v>
          </cell>
          <cell r="AI192">
            <v>4.8398500788238143</v>
          </cell>
          <cell r="AJ192">
            <v>4.9743638872637375</v>
          </cell>
          <cell r="AK192">
            <v>5.1131393356538668</v>
          </cell>
          <cell r="AL192">
            <v>5.256160898342908</v>
          </cell>
          <cell r="AM192">
            <v>5.4058741877307943</v>
          </cell>
        </row>
        <row r="193">
          <cell r="A193" t="str">
            <v>AMOS 31.20000004768371</v>
          </cell>
          <cell r="B193" t="str">
            <v>Amos 3</v>
          </cell>
          <cell r="C193" t="str">
            <v>Amos</v>
          </cell>
          <cell r="D193" t="str">
            <v>Amos3</v>
          </cell>
          <cell r="E193" t="str">
            <v>CSX</v>
          </cell>
          <cell r="F193" t="str">
            <v>Kanawha/Coal River I (CSX)</v>
          </cell>
          <cell r="G193" t="str">
            <v>East</v>
          </cell>
          <cell r="H193" t="str">
            <v>1.2# 12500 Btu Kanawha/Coal River I (CSX) Rail</v>
          </cell>
          <cell r="I193">
            <v>12500</v>
          </cell>
          <cell r="J193">
            <v>0.13500000536441803</v>
          </cell>
          <cell r="K193">
            <v>1.2000000476837158</v>
          </cell>
          <cell r="L193" t="str">
            <v>Evaluation</v>
          </cell>
          <cell r="M193" t="str">
            <v>RAIL</v>
          </cell>
          <cell r="N193">
            <v>3.1504271999999998</v>
          </cell>
          <cell r="O193">
            <v>3.29288304</v>
          </cell>
          <cell r="P193">
            <v>3.5346888393120004</v>
          </cell>
          <cell r="Q193">
            <v>3.5463564189902823</v>
          </cell>
          <cell r="R193">
            <v>3.4571652307621501</v>
          </cell>
          <cell r="S193">
            <v>3.3424531946751324</v>
          </cell>
          <cell r="T193">
            <v>3.2346598540866069</v>
          </cell>
          <cell r="U193">
            <v>3.3188977337477006</v>
          </cell>
          <cell r="V193">
            <v>3.517392785163806</v>
          </cell>
          <cell r="W193">
            <v>3.7286740712069402</v>
          </cell>
          <cell r="X193">
            <v>3.7771906459475981</v>
          </cell>
          <cell r="Y193">
            <v>3.8796170246117376</v>
          </cell>
          <cell r="Z193">
            <v>3.9867653750674057</v>
          </cell>
          <cell r="AA193">
            <v>4.0734566538507639</v>
          </cell>
          <cell r="AB193">
            <v>4.1621609276336935</v>
          </cell>
          <cell r="AC193">
            <v>4.2528445319040271</v>
          </cell>
          <cell r="AD193">
            <v>4.3452985980606886</v>
          </cell>
          <cell r="AE193">
            <v>4.4394612135230966</v>
          </cell>
          <cell r="AF193">
            <v>4.5359830351695738</v>
          </cell>
          <cell r="AG193">
            <v>4.634981583410628</v>
          </cell>
          <cell r="AH193">
            <v>4.7361608393646497</v>
          </cell>
          <cell r="AI193">
            <v>4.8398500788238143</v>
          </cell>
          <cell r="AJ193">
            <v>4.9743638872637375</v>
          </cell>
          <cell r="AK193">
            <v>5.1131393356538668</v>
          </cell>
          <cell r="AL193">
            <v>5.256160898342908</v>
          </cell>
          <cell r="AM193">
            <v>5.4058741877307943</v>
          </cell>
        </row>
        <row r="194">
          <cell r="A194" t="str">
            <v>Beckjord1.20000004768371</v>
          </cell>
          <cell r="B194" t="str">
            <v>Beckjord 6</v>
          </cell>
          <cell r="C194" t="str">
            <v>Beckjord</v>
          </cell>
          <cell r="D194" t="str">
            <v>Beckjord6</v>
          </cell>
          <cell r="E194" t="str">
            <v>NYMEX</v>
          </cell>
          <cell r="F194" t="str">
            <v>NYMEX</v>
          </cell>
          <cell r="G194" t="str">
            <v>East</v>
          </cell>
          <cell r="H194" t="str">
            <v>1.2# 12000 Btu NYMEX Barge</v>
          </cell>
          <cell r="I194">
            <v>12000</v>
          </cell>
          <cell r="J194">
            <v>0.13500000536441803</v>
          </cell>
          <cell r="K194">
            <v>1.2000000476837158</v>
          </cell>
          <cell r="L194" t="str">
            <v>Evaluation</v>
          </cell>
          <cell r="M194" t="str">
            <v>BARGE</v>
          </cell>
          <cell r="N194">
            <v>2.8375283333333332</v>
          </cell>
          <cell r="O194">
            <v>3.0292700000000004</v>
          </cell>
          <cell r="P194">
            <v>3.2839083333333337</v>
          </cell>
          <cell r="Q194">
            <v>3.2882822142276136</v>
          </cell>
          <cell r="R194">
            <v>3.0752976965555892</v>
          </cell>
          <cell r="S194">
            <v>2.9485565003374044</v>
          </cell>
          <cell r="T194">
            <v>2.828688441835034</v>
          </cell>
          <cell r="U194">
            <v>2.9016974545572292</v>
          </cell>
          <cell r="V194">
            <v>3.0896523471747472</v>
          </cell>
          <cell r="W194">
            <v>3.2899174323777758</v>
          </cell>
          <cell r="X194">
            <v>3.3555391344590824</v>
          </cell>
          <cell r="Y194">
            <v>3.4463142614807216</v>
          </cell>
          <cell r="Z194">
            <v>3.5399337371787047</v>
          </cell>
          <cell r="AA194">
            <v>3.6122289710347406</v>
          </cell>
          <cell r="AB194">
            <v>3.6861410700877077</v>
          </cell>
          <cell r="AC194">
            <v>3.7614870730953931</v>
          </cell>
          <cell r="AD194">
            <v>3.83825277547162</v>
          </cell>
          <cell r="AE194">
            <v>3.9162149716192167</v>
          </cell>
          <cell r="AF194">
            <v>3.9958798402629978</v>
          </cell>
          <cell r="AG194">
            <v>4.0774046642509774</v>
          </cell>
          <cell r="AH194">
            <v>4.1605478141271623</v>
          </cell>
          <cell r="AI194">
            <v>4.2452819436181208</v>
          </cell>
          <cell r="AJ194">
            <v>4.3606748043788404</v>
          </cell>
          <cell r="AK194">
            <v>4.479683217792692</v>
          </cell>
          <cell r="AL194">
            <v>4.6022660308311361</v>
          </cell>
          <cell r="AM194">
            <v>4.7308842049288398</v>
          </cell>
        </row>
        <row r="195">
          <cell r="A195" t="str">
            <v>BIG SANDY 11.20000004768371</v>
          </cell>
          <cell r="B195" t="str">
            <v>Big Sandy 1</v>
          </cell>
          <cell r="C195" t="str">
            <v>Big Sandy</v>
          </cell>
          <cell r="D195" t="str">
            <v>BigSandy1</v>
          </cell>
          <cell r="E195" t="str">
            <v>CSX</v>
          </cell>
          <cell r="F195" t="str">
            <v>Kanawha/Coal River I (CSX)</v>
          </cell>
          <cell r="G195" t="str">
            <v>East</v>
          </cell>
          <cell r="H195" t="str">
            <v>1.2# 12500 Btu Kanawha/Coal River I (CSX) Rail</v>
          </cell>
          <cell r="I195">
            <v>12500</v>
          </cell>
          <cell r="J195">
            <v>0.13500000536441803</v>
          </cell>
          <cell r="K195">
            <v>1.2000000476837158</v>
          </cell>
          <cell r="L195" t="str">
            <v>Evaluation</v>
          </cell>
          <cell r="M195" t="str">
            <v>RAIL</v>
          </cell>
          <cell r="N195">
            <v>3.0868272000000005</v>
          </cell>
          <cell r="O195">
            <v>3.2269171200000004</v>
          </cell>
          <cell r="P195">
            <v>3.466946319456</v>
          </cell>
          <cell r="Q195">
            <v>3.4767333706185153</v>
          </cell>
          <cell r="R195">
            <v>3.3622923615621496</v>
          </cell>
          <cell r="S195">
            <v>3.2448866820151325</v>
          </cell>
          <cell r="T195">
            <v>3.1343254907936071</v>
          </cell>
          <cell r="U195">
            <v>3.2157193863025508</v>
          </cell>
          <cell r="V195">
            <v>3.4112923500122672</v>
          </cell>
          <cell r="W195">
            <v>3.6195714304388358</v>
          </cell>
          <cell r="X195">
            <v>3.6649573638369497</v>
          </cell>
          <cell r="Y195">
            <v>3.7642375338398719</v>
          </cell>
          <cell r="Z195">
            <v>3.8681055654943028</v>
          </cell>
          <cell r="AA195">
            <v>3.9514137991200755</v>
          </cell>
          <cell r="AB195">
            <v>4.036654863529848</v>
          </cell>
          <cell r="AC195">
            <v>4.1237670885172681</v>
          </cell>
          <cell r="AD195">
            <v>4.2125793526751494</v>
          </cell>
          <cell r="AE195">
            <v>4.3030013133158889</v>
          </cell>
          <cell r="AF195">
            <v>4.3956519229260627</v>
          </cell>
          <cell r="AG195">
            <v>4.4906586134135722</v>
          </cell>
          <cell r="AH195">
            <v>4.5877368571923434</v>
          </cell>
          <cell r="AI195">
            <v>4.6872131764436036</v>
          </cell>
          <cell r="AJ195">
            <v>4.8173993462043558</v>
          </cell>
          <cell r="AK195">
            <v>4.9517295697539083</v>
          </cell>
          <cell r="AL195">
            <v>5.0901853961264951</v>
          </cell>
          <cell r="AM195">
            <v>5.2352094544662613</v>
          </cell>
        </row>
        <row r="196">
          <cell r="A196" t="str">
            <v>BIG SANDY 21.20000004768371</v>
          </cell>
          <cell r="B196" t="str">
            <v>Big Sandy 2</v>
          </cell>
          <cell r="C196" t="str">
            <v>Big Sandy</v>
          </cell>
          <cell r="D196" t="str">
            <v>BigSandy2</v>
          </cell>
          <cell r="E196" t="str">
            <v>CSX</v>
          </cell>
          <cell r="F196" t="str">
            <v>Kanawha/Coal River I (CSX)</v>
          </cell>
          <cell r="G196" t="str">
            <v>East</v>
          </cell>
          <cell r="H196" t="str">
            <v>1.2# 12500 Btu Kanawha/Coal River I (CSX) Rail</v>
          </cell>
          <cell r="I196">
            <v>12500</v>
          </cell>
          <cell r="J196">
            <v>0.13500000536441803</v>
          </cell>
          <cell r="K196">
            <v>1.2000000476837158</v>
          </cell>
          <cell r="L196" t="str">
            <v>Evaluation</v>
          </cell>
          <cell r="M196" t="str">
            <v>RAIL</v>
          </cell>
          <cell r="N196">
            <v>3.0868272000000005</v>
          </cell>
          <cell r="O196">
            <v>3.2269171200000004</v>
          </cell>
          <cell r="P196">
            <v>3.466946319456</v>
          </cell>
          <cell r="Q196">
            <v>3.4767333706185153</v>
          </cell>
          <cell r="R196">
            <v>3.3622923615621496</v>
          </cell>
          <cell r="S196">
            <v>3.2448866820151325</v>
          </cell>
          <cell r="T196">
            <v>3.1343254907936071</v>
          </cell>
          <cell r="U196">
            <v>3.2157193863025508</v>
          </cell>
          <cell r="V196">
            <v>3.4112923500122672</v>
          </cell>
          <cell r="W196">
            <v>3.6195714304388358</v>
          </cell>
          <cell r="X196">
            <v>3.6649573638369497</v>
          </cell>
          <cell r="Y196">
            <v>3.7642375338398719</v>
          </cell>
          <cell r="Z196">
            <v>3.8681055654943028</v>
          </cell>
          <cell r="AA196">
            <v>3.9514137991200755</v>
          </cell>
          <cell r="AB196">
            <v>4.036654863529848</v>
          </cell>
          <cell r="AC196">
            <v>4.1237670885172681</v>
          </cell>
          <cell r="AD196">
            <v>4.2125793526751494</v>
          </cell>
          <cell r="AE196">
            <v>4.3030013133158889</v>
          </cell>
          <cell r="AF196">
            <v>4.3956519229260627</v>
          </cell>
          <cell r="AG196">
            <v>4.4906586134135722</v>
          </cell>
          <cell r="AH196">
            <v>4.5877368571923434</v>
          </cell>
          <cell r="AI196">
            <v>4.6872131764436036</v>
          </cell>
          <cell r="AJ196">
            <v>4.8173993462043558</v>
          </cell>
          <cell r="AK196">
            <v>4.9517295697539083</v>
          </cell>
          <cell r="AL196">
            <v>5.0901853961264951</v>
          </cell>
          <cell r="AM196">
            <v>5.2352094544662613</v>
          </cell>
        </row>
        <row r="197">
          <cell r="A197" t="str">
            <v>CARDINAL 11.20000004768371</v>
          </cell>
          <cell r="B197" t="str">
            <v>Cardinal 1</v>
          </cell>
          <cell r="C197" t="str">
            <v>Cardinal</v>
          </cell>
          <cell r="D197" t="str">
            <v>Cardinal1</v>
          </cell>
          <cell r="E197" t="str">
            <v>NYMEX</v>
          </cell>
          <cell r="F197" t="str">
            <v>NYMEX</v>
          </cell>
          <cell r="G197" t="str">
            <v>East</v>
          </cell>
          <cell r="H197" t="str">
            <v>1.2# 12000 Btu NYMEX Barge</v>
          </cell>
          <cell r="I197">
            <v>12000</v>
          </cell>
          <cell r="J197">
            <v>0.13500000536441803</v>
          </cell>
          <cell r="K197">
            <v>1.2000000476837158</v>
          </cell>
          <cell r="L197" t="str">
            <v>Evaluation</v>
          </cell>
          <cell r="M197" t="str">
            <v>BARGE</v>
          </cell>
          <cell r="N197">
            <v>2.9116949999999999</v>
          </cell>
          <cell r="O197">
            <v>3.1091886831826834</v>
          </cell>
          <cell r="P197">
            <v>3.3634269151249421</v>
          </cell>
          <cell r="Q197">
            <v>3.3680473004284894</v>
          </cell>
          <cell r="R197">
            <v>3.1557900344064196</v>
          </cell>
          <cell r="S197">
            <v>3.0302962787576302</v>
          </cell>
          <cell r="T197">
            <v>2.9115447224351119</v>
          </cell>
          <cell r="U197">
            <v>2.9858633995330881</v>
          </cell>
          <cell r="V197">
            <v>3.1749433617688125</v>
          </cell>
          <cell r="W197">
            <v>3.3765642985094546</v>
          </cell>
          <cell r="X197">
            <v>3.4433692736970904</v>
          </cell>
          <cell r="Y197">
            <v>3.5355197871349193</v>
          </cell>
          <cell r="Z197">
            <v>3.6319003533674898</v>
          </cell>
          <cell r="AA197">
            <v>3.7070676860541045</v>
          </cell>
          <cell r="AB197">
            <v>3.7839554301081928</v>
          </cell>
          <cell r="AC197">
            <v>3.8623811433447113</v>
          </cell>
          <cell r="AD197">
            <v>3.9423434348950765</v>
          </cell>
          <cell r="AE197">
            <v>4.0236152625184074</v>
          </cell>
          <cell r="AF197">
            <v>4.1067104823208807</v>
          </cell>
          <cell r="AG197">
            <v>4.1917876514068597</v>
          </cell>
          <cell r="AH197">
            <v>4.2786143591518044</v>
          </cell>
          <cell r="AI197">
            <v>4.3669849382295229</v>
          </cell>
          <cell r="AJ197">
            <v>4.4861262512242721</v>
          </cell>
          <cell r="AK197">
            <v>4.6089985692009634</v>
          </cell>
          <cell r="AL197">
            <v>4.7355642950627823</v>
          </cell>
          <cell r="AM197">
            <v>4.8682880556988213</v>
          </cell>
        </row>
        <row r="198">
          <cell r="A198" t="str">
            <v>CARDINAL 21.20000004768371</v>
          </cell>
          <cell r="B198" t="str">
            <v>Cardinal 2</v>
          </cell>
          <cell r="C198" t="str">
            <v>Cardinal</v>
          </cell>
          <cell r="D198" t="str">
            <v>Cardinal2</v>
          </cell>
          <cell r="E198" t="str">
            <v>NYMEX</v>
          </cell>
          <cell r="F198" t="str">
            <v>NYMEX</v>
          </cell>
          <cell r="G198" t="str">
            <v>East</v>
          </cell>
          <cell r="H198" t="str">
            <v>1.2# 12000 Btu NYMEX Barge</v>
          </cell>
          <cell r="I198">
            <v>12000</v>
          </cell>
          <cell r="J198">
            <v>0.13500000536441803</v>
          </cell>
          <cell r="K198">
            <v>1.2000000476837158</v>
          </cell>
          <cell r="L198" t="str">
            <v>Evaluation</v>
          </cell>
          <cell r="M198" t="str">
            <v>BARGE</v>
          </cell>
          <cell r="N198">
            <v>2.9116949999999999</v>
          </cell>
          <cell r="O198">
            <v>3.1091886831826834</v>
          </cell>
          <cell r="P198">
            <v>3.3634269151249421</v>
          </cell>
          <cell r="Q198">
            <v>3.3680473004284894</v>
          </cell>
          <cell r="R198">
            <v>3.1557900344064196</v>
          </cell>
          <cell r="S198">
            <v>3.0302962787576302</v>
          </cell>
          <cell r="T198">
            <v>2.9115447224351119</v>
          </cell>
          <cell r="U198">
            <v>2.9858633995330881</v>
          </cell>
          <cell r="V198">
            <v>3.1749433617688125</v>
          </cell>
          <cell r="W198">
            <v>3.3765642985094546</v>
          </cell>
          <cell r="X198">
            <v>3.4433692736970904</v>
          </cell>
          <cell r="Y198">
            <v>3.5355197871349193</v>
          </cell>
          <cell r="Z198">
            <v>3.6319003533674898</v>
          </cell>
          <cell r="AA198">
            <v>3.7070676860541045</v>
          </cell>
          <cell r="AB198">
            <v>3.7839554301081928</v>
          </cell>
          <cell r="AC198">
            <v>3.8623811433447113</v>
          </cell>
          <cell r="AD198">
            <v>3.9423434348950765</v>
          </cell>
          <cell r="AE198">
            <v>4.0236152625184074</v>
          </cell>
          <cell r="AF198">
            <v>4.1067104823208807</v>
          </cell>
          <cell r="AG198">
            <v>4.1917876514068597</v>
          </cell>
          <cell r="AH198">
            <v>4.2786143591518044</v>
          </cell>
          <cell r="AI198">
            <v>4.3669849382295229</v>
          </cell>
          <cell r="AJ198">
            <v>4.4861262512242721</v>
          </cell>
          <cell r="AK198">
            <v>4.6089985692009634</v>
          </cell>
          <cell r="AL198">
            <v>4.7355642950627823</v>
          </cell>
          <cell r="AM198">
            <v>4.8682880556988213</v>
          </cell>
        </row>
        <row r="199">
          <cell r="A199" t="str">
            <v>CARDINAL 31.20000004768371</v>
          </cell>
          <cell r="B199" t="str">
            <v>Cardinal 3</v>
          </cell>
          <cell r="C199" t="str">
            <v>Cardinal</v>
          </cell>
          <cell r="D199" t="str">
            <v>Cardinal3</v>
          </cell>
          <cell r="E199" t="str">
            <v>NYMEX</v>
          </cell>
          <cell r="F199" t="str">
            <v>NYMEX</v>
          </cell>
          <cell r="G199" t="str">
            <v>East</v>
          </cell>
          <cell r="H199" t="str">
            <v>1.2# 12000 Btu NYMEX Barge</v>
          </cell>
          <cell r="I199">
            <v>12000</v>
          </cell>
          <cell r="J199">
            <v>0.13500000536441803</v>
          </cell>
          <cell r="K199">
            <v>1.2000000476837158</v>
          </cell>
          <cell r="L199" t="str">
            <v>Evaluation</v>
          </cell>
          <cell r="M199" t="str">
            <v>BARGE</v>
          </cell>
          <cell r="N199">
            <v>2.9116949999999999</v>
          </cell>
          <cell r="O199">
            <v>3.1091886831826834</v>
          </cell>
          <cell r="P199">
            <v>3.3634269151249421</v>
          </cell>
          <cell r="Q199">
            <v>3.3680473004284894</v>
          </cell>
          <cell r="R199">
            <v>3.1557900344064196</v>
          </cell>
          <cell r="S199">
            <v>3.0302962787576302</v>
          </cell>
          <cell r="T199">
            <v>2.9115447224351119</v>
          </cell>
          <cell r="U199">
            <v>2.9858633995330881</v>
          </cell>
          <cell r="V199">
            <v>3.1749433617688125</v>
          </cell>
          <cell r="W199">
            <v>3.3765642985094546</v>
          </cell>
          <cell r="X199">
            <v>3.4433692736970904</v>
          </cell>
          <cell r="Y199">
            <v>3.5355197871349193</v>
          </cell>
          <cell r="Z199">
            <v>3.6319003533674898</v>
          </cell>
          <cell r="AA199">
            <v>3.7070676860541045</v>
          </cell>
          <cell r="AB199">
            <v>3.7839554301081928</v>
          </cell>
          <cell r="AC199">
            <v>3.8623811433447113</v>
          </cell>
          <cell r="AD199">
            <v>3.9423434348950765</v>
          </cell>
          <cell r="AE199">
            <v>4.0236152625184074</v>
          </cell>
          <cell r="AF199">
            <v>4.1067104823208807</v>
          </cell>
          <cell r="AG199">
            <v>4.1917876514068597</v>
          </cell>
          <cell r="AH199">
            <v>4.2786143591518044</v>
          </cell>
          <cell r="AI199">
            <v>4.3669849382295229</v>
          </cell>
          <cell r="AJ199">
            <v>4.4861262512242721</v>
          </cell>
          <cell r="AK199">
            <v>4.6089985692009634</v>
          </cell>
          <cell r="AL199">
            <v>4.7355642950627823</v>
          </cell>
          <cell r="AM199">
            <v>4.8682880556988213</v>
          </cell>
        </row>
        <row r="200">
          <cell r="A200" t="str">
            <v>CARDINAL 11.20000004768371</v>
          </cell>
          <cell r="B200" t="str">
            <v>Cardinal 1</v>
          </cell>
          <cell r="C200" t="str">
            <v>Cardinal</v>
          </cell>
          <cell r="D200" t="str">
            <v>Cardinal1</v>
          </cell>
          <cell r="E200" t="str">
            <v>CSX</v>
          </cell>
          <cell r="F200" t="str">
            <v>Kanawha/Coal River I (CSX)</v>
          </cell>
          <cell r="G200" t="str">
            <v>East</v>
          </cell>
          <cell r="H200" t="str">
            <v>1.2# 12500 Btu Kanawha/Coal River I (CSX) Rail-Barge</v>
          </cell>
          <cell r="I200">
            <v>12500</v>
          </cell>
          <cell r="J200">
            <v>0.13500000536441803</v>
          </cell>
          <cell r="K200">
            <v>1.2000000476837158</v>
          </cell>
          <cell r="L200" t="str">
            <v>Evaluation</v>
          </cell>
          <cell r="M200" t="str">
            <v>RAIL-BARGE</v>
          </cell>
          <cell r="N200">
            <v>3.4864272000000001</v>
          </cell>
          <cell r="O200">
            <v>3.6430183906304499</v>
          </cell>
          <cell r="P200">
            <v>3.8956293053633213</v>
          </cell>
          <cell r="Q200">
            <v>3.9184164934802967</v>
          </cell>
          <cell r="R200">
            <v>3.7248967015745129</v>
          </cell>
          <cell r="S200">
            <v>3.619036235469153</v>
          </cell>
          <cell r="T200">
            <v>3.5204328051723119</v>
          </cell>
          <cell r="U200">
            <v>3.6141742555722738</v>
          </cell>
          <cell r="V200">
            <v>3.8225097526494385</v>
          </cell>
          <cell r="W200">
            <v>4.0439773971095283</v>
          </cell>
          <cell r="X200">
            <v>4.1030905527857717</v>
          </cell>
          <cell r="Y200">
            <v>4.2163918909415248</v>
          </cell>
          <cell r="Z200">
            <v>4.3348660841086</v>
          </cell>
          <cell r="AA200">
            <v>4.4333178689946697</v>
          </cell>
          <cell r="AB200">
            <v>4.5341945137234649</v>
          </cell>
          <cell r="AC200">
            <v>4.6375024841020576</v>
          </cell>
          <cell r="AD200">
            <v>4.7430156984551148</v>
          </cell>
          <cell r="AE200">
            <v>4.8507091906600923</v>
          </cell>
          <cell r="AF200">
            <v>4.9612864899925055</v>
          </cell>
          <cell r="AG200">
            <v>5.074867201899516</v>
          </cell>
          <cell r="AH200">
            <v>5.1911644537741424</v>
          </cell>
          <cell r="AI200">
            <v>5.3103379465339611</v>
          </cell>
          <cell r="AJ200">
            <v>5.4608833398004757</v>
          </cell>
          <cell r="AK200">
            <v>5.616257959215126</v>
          </cell>
          <cell r="AL200">
            <v>5.7764673226745016</v>
          </cell>
          <cell r="AM200">
            <v>5.9439789073687752</v>
          </cell>
        </row>
        <row r="201">
          <cell r="A201" t="str">
            <v>CARDINAL 21.20000004768371</v>
          </cell>
          <cell r="B201" t="str">
            <v>Cardinal 2</v>
          </cell>
          <cell r="C201" t="str">
            <v>Cardinal</v>
          </cell>
          <cell r="D201" t="str">
            <v>Cardinal2</v>
          </cell>
          <cell r="E201" t="str">
            <v>CSX</v>
          </cell>
          <cell r="F201" t="str">
            <v>Kanawha/Coal River I (CSX)</v>
          </cell>
          <cell r="G201" t="str">
            <v>East</v>
          </cell>
          <cell r="H201" t="str">
            <v>1.2# 12500 Btu Kanawha/Coal River I (CSX) Rail-Barge</v>
          </cell>
          <cell r="I201">
            <v>12500</v>
          </cell>
          <cell r="J201">
            <v>0.13500000536441803</v>
          </cell>
          <cell r="K201">
            <v>1.2000000476837158</v>
          </cell>
          <cell r="L201" t="str">
            <v>Evaluation</v>
          </cell>
          <cell r="M201" t="str">
            <v>RAIL-BARGE</v>
          </cell>
          <cell r="N201">
            <v>3.4864272000000001</v>
          </cell>
          <cell r="O201">
            <v>3.6430183906304499</v>
          </cell>
          <cell r="P201">
            <v>3.8956293053633213</v>
          </cell>
          <cell r="Q201">
            <v>3.9184164934802967</v>
          </cell>
          <cell r="R201">
            <v>3.7248967015745129</v>
          </cell>
          <cell r="S201">
            <v>3.619036235469153</v>
          </cell>
          <cell r="T201">
            <v>3.5204328051723119</v>
          </cell>
          <cell r="U201">
            <v>3.6141742555722738</v>
          </cell>
          <cell r="V201">
            <v>3.8225097526494385</v>
          </cell>
          <cell r="W201">
            <v>4.0439773971095283</v>
          </cell>
          <cell r="X201">
            <v>4.1030905527857717</v>
          </cell>
          <cell r="Y201">
            <v>4.2163918909415248</v>
          </cell>
          <cell r="Z201">
            <v>4.3348660841086</v>
          </cell>
          <cell r="AA201">
            <v>4.4333178689946697</v>
          </cell>
          <cell r="AB201">
            <v>4.5341945137234649</v>
          </cell>
          <cell r="AC201">
            <v>4.6375024841020576</v>
          </cell>
          <cell r="AD201">
            <v>4.7430156984551148</v>
          </cell>
          <cell r="AE201">
            <v>4.8507091906600923</v>
          </cell>
          <cell r="AF201">
            <v>4.9612864899925055</v>
          </cell>
          <cell r="AG201">
            <v>5.074867201899516</v>
          </cell>
          <cell r="AH201">
            <v>5.1911644537741424</v>
          </cell>
          <cell r="AI201">
            <v>5.3103379465339611</v>
          </cell>
          <cell r="AJ201">
            <v>5.4608833398004757</v>
          </cell>
          <cell r="AK201">
            <v>5.616257959215126</v>
          </cell>
          <cell r="AL201">
            <v>5.7764673226745016</v>
          </cell>
          <cell r="AM201">
            <v>5.9439789073687752</v>
          </cell>
        </row>
        <row r="202">
          <cell r="A202" t="str">
            <v>CARDINAL 31.20000004768371</v>
          </cell>
          <cell r="B202" t="str">
            <v>Cardinal 3</v>
          </cell>
          <cell r="C202" t="str">
            <v>Cardinal</v>
          </cell>
          <cell r="D202" t="str">
            <v>Cardinal3</v>
          </cell>
          <cell r="E202" t="str">
            <v>CSX</v>
          </cell>
          <cell r="F202" t="str">
            <v>Kanawha/Coal River I (CSX)</v>
          </cell>
          <cell r="G202" t="str">
            <v>East</v>
          </cell>
          <cell r="H202" t="str">
            <v>1.2# 12500 Btu Kanawha/Coal River I (CSX) Rail-Barge</v>
          </cell>
          <cell r="I202">
            <v>12500</v>
          </cell>
          <cell r="J202">
            <v>0.13500000536441803</v>
          </cell>
          <cell r="K202">
            <v>1.2000000476837158</v>
          </cell>
          <cell r="L202" t="str">
            <v>Evaluation</v>
          </cell>
          <cell r="M202" t="str">
            <v>RAIL-BARGE</v>
          </cell>
          <cell r="N202">
            <v>3.4864272000000001</v>
          </cell>
          <cell r="O202">
            <v>3.6430183906304499</v>
          </cell>
          <cell r="P202">
            <v>3.8956293053633213</v>
          </cell>
          <cell r="Q202">
            <v>3.9184164934802967</v>
          </cell>
          <cell r="R202">
            <v>3.7248967015745129</v>
          </cell>
          <cell r="S202">
            <v>3.619036235469153</v>
          </cell>
          <cell r="T202">
            <v>3.5204328051723119</v>
          </cell>
          <cell r="U202">
            <v>3.6141742555722738</v>
          </cell>
          <cell r="V202">
            <v>3.8225097526494385</v>
          </cell>
          <cell r="W202">
            <v>4.0439773971095283</v>
          </cell>
          <cell r="X202">
            <v>4.1030905527857717</v>
          </cell>
          <cell r="Y202">
            <v>4.2163918909415248</v>
          </cell>
          <cell r="Z202">
            <v>4.3348660841086</v>
          </cell>
          <cell r="AA202">
            <v>4.4333178689946697</v>
          </cell>
          <cell r="AB202">
            <v>4.5341945137234649</v>
          </cell>
          <cell r="AC202">
            <v>4.6375024841020576</v>
          </cell>
          <cell r="AD202">
            <v>4.7430156984551148</v>
          </cell>
          <cell r="AE202">
            <v>4.8507091906600923</v>
          </cell>
          <cell r="AF202">
            <v>4.9612864899925055</v>
          </cell>
          <cell r="AG202">
            <v>5.074867201899516</v>
          </cell>
          <cell r="AH202">
            <v>5.1911644537741424</v>
          </cell>
          <cell r="AI202">
            <v>5.3103379465339611</v>
          </cell>
          <cell r="AJ202">
            <v>5.4608833398004757</v>
          </cell>
          <cell r="AK202">
            <v>5.616257959215126</v>
          </cell>
          <cell r="AL202">
            <v>5.7764673226745016</v>
          </cell>
          <cell r="AM202">
            <v>5.9439789073687752</v>
          </cell>
        </row>
        <row r="203">
          <cell r="A203" t="str">
            <v>CARDINAL 11.20000004768371</v>
          </cell>
          <cell r="B203" t="str">
            <v>Cardinal 1</v>
          </cell>
          <cell r="C203" t="str">
            <v>Cardinal</v>
          </cell>
          <cell r="D203" t="str">
            <v>Cardinal1</v>
          </cell>
          <cell r="E203" t="str">
            <v>CSX</v>
          </cell>
          <cell r="F203" t="str">
            <v>Kanawha/Coal River I (CSX)</v>
          </cell>
          <cell r="G203" t="str">
            <v>East</v>
          </cell>
          <cell r="H203" t="str">
            <v>1.2# 12500 Btu Kanawha/Coal River I (CSX) Rail</v>
          </cell>
          <cell r="I203">
            <v>12500</v>
          </cell>
          <cell r="J203">
            <v>0.13500000536441803</v>
          </cell>
          <cell r="K203">
            <v>1.2000000476837158</v>
          </cell>
          <cell r="L203" t="str">
            <v>Evaluation</v>
          </cell>
          <cell r="M203" t="str">
            <v>RAIL</v>
          </cell>
          <cell r="N203">
            <v>4.0420272000000006</v>
          </cell>
          <cell r="O203">
            <v>4.2198318400000003</v>
          </cell>
          <cell r="P203">
            <v>4.4899557343520007</v>
          </cell>
          <cell r="Q203">
            <v>4.5305321640404577</v>
          </cell>
          <cell r="R203">
            <v>4.355127087036367</v>
          </cell>
          <cell r="S203">
            <v>4.2677921906374383</v>
          </cell>
          <cell r="T203">
            <v>4.1882279786042016</v>
          </cell>
          <cell r="U203">
            <v>4.3015743275216831</v>
          </cell>
          <cell r="V203">
            <v>4.5300854585163979</v>
          </cell>
          <cell r="W203">
            <v>4.7723196544888227</v>
          </cell>
          <cell r="X203">
            <v>4.8531515364310751</v>
          </cell>
          <cell r="Y203">
            <v>4.9883041892422506</v>
          </cell>
          <cell r="Z203">
            <v>5.1296168391391754</v>
          </cell>
          <cell r="AA203">
            <v>5.2516568021293715</v>
          </cell>
          <cell r="AB203">
            <v>5.3767166307597094</v>
          </cell>
          <cell r="AC203">
            <v>5.5050181058948926</v>
          </cell>
          <cell r="AD203">
            <v>5.6360466314123983</v>
          </cell>
          <cell r="AE203">
            <v>5.7700010163112676</v>
          </cell>
          <cell r="AF203">
            <v>5.9078215104749807</v>
          </cell>
          <cell r="AG203">
            <v>6.0495604754568006</v>
          </cell>
          <cell r="AH203">
            <v>6.1948442089285916</v>
          </cell>
          <cell r="AI203">
            <v>6.3440470782155876</v>
          </cell>
          <cell r="AJ203">
            <v>6.5255303238690887</v>
          </cell>
          <cell r="AK203">
            <v>6.7127792929920673</v>
          </cell>
          <cell r="AL203">
            <v>6.9058284168977906</v>
          </cell>
          <cell r="AM203">
            <v>7.1071750079073501</v>
          </cell>
        </row>
        <row r="204">
          <cell r="A204" t="str">
            <v>CARDINAL 21.20000004768371</v>
          </cell>
          <cell r="B204" t="str">
            <v>Cardinal 2</v>
          </cell>
          <cell r="C204" t="str">
            <v>Cardinal</v>
          </cell>
          <cell r="D204" t="str">
            <v>Cardinal2</v>
          </cell>
          <cell r="E204" t="str">
            <v>CSX</v>
          </cell>
          <cell r="F204" t="str">
            <v>Kanawha/Coal River I (CSX)</v>
          </cell>
          <cell r="G204" t="str">
            <v>East</v>
          </cell>
          <cell r="H204" t="str">
            <v>1.2# 12500 Btu Kanawha/Coal River I (CSX) Rail</v>
          </cell>
          <cell r="I204">
            <v>12500</v>
          </cell>
          <cell r="J204">
            <v>0.13500000536441803</v>
          </cell>
          <cell r="K204">
            <v>1.2000000476837158</v>
          </cell>
          <cell r="L204" t="str">
            <v>Evaluation</v>
          </cell>
          <cell r="M204" t="str">
            <v>RAIL</v>
          </cell>
          <cell r="N204">
            <v>4.0420272000000006</v>
          </cell>
          <cell r="O204">
            <v>4.2198318400000003</v>
          </cell>
          <cell r="P204">
            <v>4.4899557343520007</v>
          </cell>
          <cell r="Q204">
            <v>4.5305321640404577</v>
          </cell>
          <cell r="R204">
            <v>4.355127087036367</v>
          </cell>
          <cell r="S204">
            <v>4.2677921906374383</v>
          </cell>
          <cell r="T204">
            <v>4.1882279786042016</v>
          </cell>
          <cell r="U204">
            <v>4.3015743275216831</v>
          </cell>
          <cell r="V204">
            <v>4.5300854585163979</v>
          </cell>
          <cell r="W204">
            <v>4.7723196544888227</v>
          </cell>
          <cell r="X204">
            <v>4.8531515364310751</v>
          </cell>
          <cell r="Y204">
            <v>4.9883041892422506</v>
          </cell>
          <cell r="Z204">
            <v>5.1296168391391754</v>
          </cell>
          <cell r="AA204">
            <v>5.2516568021293715</v>
          </cell>
          <cell r="AB204">
            <v>5.3767166307597094</v>
          </cell>
          <cell r="AC204">
            <v>5.5050181058948926</v>
          </cell>
          <cell r="AD204">
            <v>5.6360466314123983</v>
          </cell>
          <cell r="AE204">
            <v>5.7700010163112676</v>
          </cell>
          <cell r="AF204">
            <v>5.9078215104749807</v>
          </cell>
          <cell r="AG204">
            <v>6.0495604754568006</v>
          </cell>
          <cell r="AH204">
            <v>6.1948442089285916</v>
          </cell>
          <cell r="AI204">
            <v>6.3440470782155876</v>
          </cell>
          <cell r="AJ204">
            <v>6.5255303238690887</v>
          </cell>
          <cell r="AK204">
            <v>6.7127792929920673</v>
          </cell>
          <cell r="AL204">
            <v>6.9058284168977906</v>
          </cell>
          <cell r="AM204">
            <v>7.1071750079073501</v>
          </cell>
        </row>
        <row r="205">
          <cell r="A205" t="str">
            <v>CARDINAL 31.20000004768371</v>
          </cell>
          <cell r="B205" t="str">
            <v>Cardinal 3</v>
          </cell>
          <cell r="C205" t="str">
            <v>Cardinal</v>
          </cell>
          <cell r="D205" t="str">
            <v>Cardinal3</v>
          </cell>
          <cell r="E205" t="str">
            <v>CSX</v>
          </cell>
          <cell r="F205" t="str">
            <v>Kanawha/Coal River I (CSX)</v>
          </cell>
          <cell r="G205" t="str">
            <v>East</v>
          </cell>
          <cell r="H205" t="str">
            <v>1.2# 12500 Btu Kanawha/Coal River I (CSX) Rail</v>
          </cell>
          <cell r="I205">
            <v>12500</v>
          </cell>
          <cell r="J205">
            <v>0.13500000536441803</v>
          </cell>
          <cell r="K205">
            <v>1.2000000476837158</v>
          </cell>
          <cell r="L205" t="str">
            <v>Evaluation</v>
          </cell>
          <cell r="M205" t="str">
            <v>RAIL</v>
          </cell>
          <cell r="N205">
            <v>4.0420272000000006</v>
          </cell>
          <cell r="O205">
            <v>4.2198318400000003</v>
          </cell>
          <cell r="P205">
            <v>4.4899557343520007</v>
          </cell>
          <cell r="Q205">
            <v>4.5305321640404577</v>
          </cell>
          <cell r="R205">
            <v>4.355127087036367</v>
          </cell>
          <cell r="S205">
            <v>4.2677921906374383</v>
          </cell>
          <cell r="T205">
            <v>4.1882279786042016</v>
          </cell>
          <cell r="U205">
            <v>4.3015743275216831</v>
          </cell>
          <cell r="V205">
            <v>4.5300854585163979</v>
          </cell>
          <cell r="W205">
            <v>4.7723196544888227</v>
          </cell>
          <cell r="X205">
            <v>4.8531515364310751</v>
          </cell>
          <cell r="Y205">
            <v>4.9883041892422506</v>
          </cell>
          <cell r="Z205">
            <v>5.1296168391391754</v>
          </cell>
          <cell r="AA205">
            <v>5.2516568021293715</v>
          </cell>
          <cell r="AB205">
            <v>5.3767166307597094</v>
          </cell>
          <cell r="AC205">
            <v>5.5050181058948926</v>
          </cell>
          <cell r="AD205">
            <v>5.6360466314123983</v>
          </cell>
          <cell r="AE205">
            <v>5.7700010163112676</v>
          </cell>
          <cell r="AF205">
            <v>5.9078215104749807</v>
          </cell>
          <cell r="AG205">
            <v>6.0495604754568006</v>
          </cell>
          <cell r="AH205">
            <v>6.1948442089285916</v>
          </cell>
          <cell r="AI205">
            <v>6.3440470782155876</v>
          </cell>
          <cell r="AJ205">
            <v>6.5255303238690887</v>
          </cell>
          <cell r="AK205">
            <v>6.7127792929920673</v>
          </cell>
          <cell r="AL205">
            <v>6.9058284168977906</v>
          </cell>
          <cell r="AM205">
            <v>7.1071750079073501</v>
          </cell>
        </row>
        <row r="206">
          <cell r="A206" t="str">
            <v>Clifty Creek 1.20000004768371</v>
          </cell>
          <cell r="B206" t="str">
            <v xml:space="preserve">Clifty Creek </v>
          </cell>
          <cell r="C206" t="str">
            <v>Clifty Creek</v>
          </cell>
          <cell r="D206" t="str">
            <v>Clifty Creek</v>
          </cell>
          <cell r="E206" t="str">
            <v>NYMEX</v>
          </cell>
          <cell r="F206" t="str">
            <v>NYMEX</v>
          </cell>
          <cell r="G206" t="str">
            <v>East</v>
          </cell>
          <cell r="H206" t="str">
            <v>1.2# 12000 Btu NYMEX Barge</v>
          </cell>
          <cell r="I206">
            <v>12000</v>
          </cell>
          <cell r="J206">
            <v>0.13500000536441803</v>
          </cell>
          <cell r="K206">
            <v>1.2000000476837158</v>
          </cell>
          <cell r="L206" t="str">
            <v>Evaluation</v>
          </cell>
          <cell r="M206" t="str">
            <v>BARGE</v>
          </cell>
          <cell r="N206">
            <v>2.8821116666666668</v>
          </cell>
          <cell r="O206">
            <v>3.077997526776358</v>
          </cell>
          <cell r="P206">
            <v>3.3315576549106245</v>
          </cell>
          <cell r="Q206">
            <v>3.3353951213106914</v>
          </cell>
          <cell r="R206">
            <v>3.1222094651809806</v>
          </cell>
          <cell r="S206">
            <v>2.9957029965631796</v>
          </cell>
          <cell r="T206">
            <v>2.8758924105874581</v>
          </cell>
          <cell r="U206">
            <v>2.9491207463520701</v>
          </cell>
          <cell r="V206">
            <v>3.1370727482919962</v>
          </cell>
          <cell r="W206">
            <v>3.3375283148823249</v>
          </cell>
          <cell r="X206">
            <v>3.4031283531052368</v>
          </cell>
          <cell r="Y206">
            <v>3.4940427879230893</v>
          </cell>
          <cell r="Z206">
            <v>3.5891395575624889</v>
          </cell>
          <cell r="AA206">
            <v>3.6629714792411132</v>
          </cell>
          <cell r="AB206">
            <v>3.7384756674620725</v>
          </cell>
          <cell r="AC206">
            <v>3.8154694386995143</v>
          </cell>
          <cell r="AD206">
            <v>3.8939454442190096</v>
          </cell>
          <cell r="AE206">
            <v>3.9736784256654496</v>
          </cell>
          <cell r="AF206">
            <v>4.0551786694699459</v>
          </cell>
          <cell r="AG206">
            <v>4.1386041402586589</v>
          </cell>
          <cell r="AH206">
            <v>4.2237181410193791</v>
          </cell>
          <cell r="AI206">
            <v>4.3103979165786193</v>
          </cell>
          <cell r="AJ206">
            <v>4.4277963493065204</v>
          </cell>
          <cell r="AK206">
            <v>4.5488721063041453</v>
          </cell>
          <cell r="AL206">
            <v>4.6735859371087409</v>
          </cell>
          <cell r="AM206">
            <v>4.8044007643197952</v>
          </cell>
        </row>
        <row r="207">
          <cell r="A207" t="str">
            <v>Clifty Creek 1.20000004768371</v>
          </cell>
          <cell r="B207" t="str">
            <v xml:space="preserve">Clifty Creek </v>
          </cell>
          <cell r="C207" t="str">
            <v>Clifty Creek</v>
          </cell>
          <cell r="D207" t="str">
            <v>Clifty Creek</v>
          </cell>
          <cell r="E207" t="str">
            <v>CSX</v>
          </cell>
          <cell r="F207" t="str">
            <v>Kanawha/Coal River I (CSX)</v>
          </cell>
          <cell r="G207" t="str">
            <v>East</v>
          </cell>
          <cell r="H207" t="str">
            <v>1.2# 12500 Btu Kanawha/Coal River I (CSX) Rail-Barge</v>
          </cell>
          <cell r="I207">
            <v>12500</v>
          </cell>
          <cell r="J207">
            <v>0.13500000536441803</v>
          </cell>
          <cell r="K207">
            <v>1.2000000476837158</v>
          </cell>
          <cell r="L207" t="str">
            <v>Evaluation</v>
          </cell>
          <cell r="M207" t="str">
            <v>RAIL-BARGE</v>
          </cell>
          <cell r="N207">
            <v>3.6016271999999998</v>
          </cell>
          <cell r="O207">
            <v>3.7643528060054483</v>
          </cell>
          <cell r="P207">
            <v>4.0186931230136889</v>
          </cell>
          <cell r="Q207">
            <v>4.0438634444642627</v>
          </cell>
          <cell r="R207">
            <v>3.8533404897915409</v>
          </cell>
          <cell r="S207">
            <v>3.7508030014327494</v>
          </cell>
          <cell r="T207">
            <v>3.6556686091112574</v>
          </cell>
          <cell r="U207">
            <v>3.752951896872982</v>
          </cell>
          <cell r="V207">
            <v>3.9649277255751705</v>
          </cell>
          <cell r="W207">
            <v>4.1901293992267616</v>
          </cell>
          <cell r="X207">
            <v>4.2530762989747748</v>
          </cell>
          <cell r="Y207">
            <v>4.3702676923646013</v>
          </cell>
          <cell r="Z207">
            <v>4.4927609259682235</v>
          </cell>
          <cell r="AA207">
            <v>4.5953742116930014</v>
          </cell>
          <cell r="AB207">
            <v>4.7005337990699028</v>
          </cell>
          <cell r="AC207">
            <v>4.8082421518138796</v>
          </cell>
          <cell r="AD207">
            <v>4.9182955190135589</v>
          </cell>
          <cell r="AE207">
            <v>5.0306549873086155</v>
          </cell>
          <cell r="AF207">
            <v>5.1460347570855074</v>
          </cell>
          <cell r="AG207">
            <v>5.26455096054287</v>
          </cell>
          <cell r="AH207">
            <v>5.3859301217354547</v>
          </cell>
          <cell r="AI207">
            <v>5.5099394274727729</v>
          </cell>
          <cell r="AJ207">
            <v>5.6654114282767072</v>
          </cell>
          <cell r="AK207">
            <v>5.8258033388371553</v>
          </cell>
          <cell r="AL207">
            <v>5.9911204173106567</v>
          </cell>
          <cell r="AM207">
            <v>6.1638297205075805</v>
          </cell>
        </row>
        <row r="208">
          <cell r="A208" t="str">
            <v>GLEN LYN1.20000004768371</v>
          </cell>
          <cell r="B208" t="str">
            <v>Glen Lyn 5</v>
          </cell>
          <cell r="C208" t="str">
            <v>Glen Lyn</v>
          </cell>
          <cell r="D208" t="str">
            <v>GlenLyn5</v>
          </cell>
          <cell r="E208" t="str">
            <v>NS</v>
          </cell>
          <cell r="F208" t="str">
            <v>Kanawha/Coal River I (NS)</v>
          </cell>
          <cell r="G208" t="str">
            <v>East</v>
          </cell>
          <cell r="H208" t="str">
            <v>1.2# 12500 Btu Kanawha/Coal River I (NS) Rail</v>
          </cell>
          <cell r="I208">
            <v>12500</v>
          </cell>
          <cell r="J208">
            <v>0.10000000149011612</v>
          </cell>
          <cell r="K208">
            <v>1.2000000476837158</v>
          </cell>
          <cell r="L208" t="str">
            <v>Evaluation</v>
          </cell>
          <cell r="M208" t="str">
            <v>RAIL</v>
          </cell>
          <cell r="N208">
            <v>3.6282963988586441</v>
          </cell>
          <cell r="O208">
            <v>3.8431606693296834</v>
          </cell>
          <cell r="P208">
            <v>4.1875572466880246</v>
          </cell>
          <cell r="Q208">
            <v>4.4161292275167456</v>
          </cell>
          <cell r="R208">
            <v>4.2339103825177533</v>
          </cell>
          <cell r="S208">
            <v>4.1773464090017374</v>
          </cell>
          <cell r="T208">
            <v>4.1317799878497565</v>
          </cell>
          <cell r="U208">
            <v>4.2864257169274032</v>
          </cell>
          <cell r="V208">
            <v>4.5621425040025043</v>
          </cell>
          <cell r="W208">
            <v>4.8557387940472285</v>
          </cell>
          <cell r="X208">
            <v>4.9882616266544</v>
          </cell>
          <cell r="Y208">
            <v>5.181634295608923</v>
          </cell>
          <cell r="Z208">
            <v>5.3275621085056963</v>
          </cell>
          <cell r="AA208">
            <v>5.4537677173506145</v>
          </cell>
          <cell r="AB208">
            <v>5.5829676983196688</v>
          </cell>
          <cell r="AC208">
            <v>5.7154349940467144</v>
          </cell>
          <cell r="AD208">
            <v>5.8505491440447992</v>
          </cell>
          <cell r="AE208">
            <v>5.9885634645521799</v>
          </cell>
          <cell r="AF208">
            <v>6.1305059166799056</v>
          </cell>
          <cell r="AG208">
            <v>6.276379671419634</v>
          </cell>
          <cell r="AH208">
            <v>6.4257547306298992</v>
          </cell>
          <cell r="AI208">
            <v>6.579012271804471</v>
          </cell>
          <cell r="AJ208">
            <v>6.7650612767167733</v>
          </cell>
          <cell r="AK208">
            <v>6.9568472799232532</v>
          </cell>
          <cell r="AL208">
            <v>7.1543832739300424</v>
          </cell>
          <cell r="AM208">
            <v>7.360227365063758</v>
          </cell>
        </row>
        <row r="209">
          <cell r="A209" t="str">
            <v>GLEN LYN1.20000004768371</v>
          </cell>
          <cell r="B209" t="str">
            <v>Glen Lyn 6</v>
          </cell>
          <cell r="C209" t="str">
            <v>Glen Lyn</v>
          </cell>
          <cell r="D209" t="str">
            <v>GlenLyn6</v>
          </cell>
          <cell r="E209" t="str">
            <v>NS</v>
          </cell>
          <cell r="F209" t="str">
            <v>Kanawha/Coal River I (NS)</v>
          </cell>
          <cell r="G209" t="str">
            <v>East</v>
          </cell>
          <cell r="H209" t="str">
            <v>1.2# 12500 Btu Kanawha/Coal River I (NS) Rail</v>
          </cell>
          <cell r="I209">
            <v>12500</v>
          </cell>
          <cell r="J209">
            <v>0.10000000149011612</v>
          </cell>
          <cell r="K209">
            <v>1.2000000476837158</v>
          </cell>
          <cell r="L209" t="str">
            <v>Evaluation</v>
          </cell>
          <cell r="M209" t="str">
            <v>RAIL</v>
          </cell>
          <cell r="N209">
            <v>3.6282963988586441</v>
          </cell>
          <cell r="O209">
            <v>3.8431606693296834</v>
          </cell>
          <cell r="P209">
            <v>4.1875572466880246</v>
          </cell>
          <cell r="Q209">
            <v>4.4161292275167456</v>
          </cell>
          <cell r="R209">
            <v>4.2339103825177533</v>
          </cell>
          <cell r="S209">
            <v>4.1773464090017374</v>
          </cell>
          <cell r="T209">
            <v>4.1317799878497565</v>
          </cell>
          <cell r="U209">
            <v>4.2864257169274032</v>
          </cell>
          <cell r="V209">
            <v>4.5621425040025043</v>
          </cell>
          <cell r="W209">
            <v>4.8557387940472285</v>
          </cell>
          <cell r="X209">
            <v>4.9882616266544</v>
          </cell>
          <cell r="Y209">
            <v>5.181634295608923</v>
          </cell>
          <cell r="Z209">
            <v>5.3275621085056963</v>
          </cell>
          <cell r="AA209">
            <v>5.4537677173506145</v>
          </cell>
          <cell r="AB209">
            <v>5.5829676983196688</v>
          </cell>
          <cell r="AC209">
            <v>5.7154349940467144</v>
          </cell>
          <cell r="AD209">
            <v>5.8505491440447992</v>
          </cell>
          <cell r="AE209">
            <v>5.9885634645521799</v>
          </cell>
          <cell r="AF209">
            <v>6.1305059166799056</v>
          </cell>
          <cell r="AG209">
            <v>6.276379671419634</v>
          </cell>
          <cell r="AH209">
            <v>6.4257547306298992</v>
          </cell>
          <cell r="AI209">
            <v>6.579012271804471</v>
          </cell>
          <cell r="AJ209">
            <v>6.7650612767167733</v>
          </cell>
          <cell r="AK209">
            <v>6.9568472799232532</v>
          </cell>
          <cell r="AL209">
            <v>7.1543832739300424</v>
          </cell>
          <cell r="AM209">
            <v>7.360227365063758</v>
          </cell>
        </row>
        <row r="210">
          <cell r="A210" t="str">
            <v>Kyger Creek 1.20000004768371</v>
          </cell>
          <cell r="B210" t="str">
            <v xml:space="preserve">Kyger Creek </v>
          </cell>
          <cell r="C210" t="str">
            <v>Kyger Creek</v>
          </cell>
          <cell r="D210" t="str">
            <v>Kyger Creek</v>
          </cell>
          <cell r="E210" t="str">
            <v>NYMEX</v>
          </cell>
          <cell r="F210" t="str">
            <v>NYMEX</v>
          </cell>
          <cell r="G210" t="str">
            <v>East</v>
          </cell>
          <cell r="H210" t="str">
            <v>1.2# 12000 Btu NYMEX Barge</v>
          </cell>
          <cell r="I210">
            <v>12000</v>
          </cell>
          <cell r="J210">
            <v>0.13500000536441803</v>
          </cell>
          <cell r="K210">
            <v>1.2000000476837158</v>
          </cell>
          <cell r="L210" t="str">
            <v>Evaluation</v>
          </cell>
          <cell r="M210" t="str">
            <v>BARGE</v>
          </cell>
          <cell r="N210">
            <v>2.8079450000000001</v>
          </cell>
          <cell r="O210">
            <v>2.9997999797295143</v>
          </cell>
          <cell r="P210">
            <v>3.2516600729648721</v>
          </cell>
          <cell r="Q210">
            <v>3.2535347285928311</v>
          </cell>
          <cell r="R210">
            <v>3.0380215592355135</v>
          </cell>
          <cell r="S210">
            <v>2.9089761764137125</v>
          </cell>
          <cell r="T210">
            <v>2.7865105583496792</v>
          </cell>
          <cell r="U210">
            <v>2.8570053623207845</v>
          </cell>
          <cell r="V210">
            <v>3.042129520138853</v>
          </cell>
          <cell r="W210">
            <v>3.2396634545213541</v>
          </cell>
          <cell r="X210">
            <v>3.3022426648608714</v>
          </cell>
          <cell r="Y210">
            <v>3.3900581983497702</v>
          </cell>
          <cell r="Z210">
            <v>3.4819364356851645</v>
          </cell>
          <cell r="AA210">
            <v>3.5524204255409391</v>
          </cell>
          <cell r="AB210">
            <v>3.6244559808281389</v>
          </cell>
          <cell r="AC210">
            <v>3.6978598129693028</v>
          </cell>
          <cell r="AD210">
            <v>3.7726096366085873</v>
          </cell>
          <cell r="AE210">
            <v>3.8484846656678933</v>
          </cell>
          <cell r="AF210">
            <v>3.9259862372521104</v>
          </cell>
          <cell r="AG210">
            <v>4.0052708306195051</v>
          </cell>
          <cell r="AH210">
            <v>4.0860910026028758</v>
          </cell>
          <cell r="AI210">
            <v>4.1685318622988872</v>
          </cell>
          <cell r="AJ210">
            <v>4.2815608205549731</v>
          </cell>
          <cell r="AK210">
            <v>4.3981325232670496</v>
          </cell>
          <cell r="AL210">
            <v>4.5182035749141036</v>
          </cell>
          <cell r="AM210">
            <v>4.6442326253695629</v>
          </cell>
        </row>
        <row r="211">
          <cell r="A211" t="str">
            <v>Kyger Creek 1.20000004768371</v>
          </cell>
          <cell r="B211" t="str">
            <v xml:space="preserve">Kyger Creek </v>
          </cell>
          <cell r="C211" t="str">
            <v>Kyger Creek</v>
          </cell>
          <cell r="D211" t="str">
            <v>Kyger Creek</v>
          </cell>
          <cell r="E211" t="str">
            <v>CSX</v>
          </cell>
          <cell r="F211" t="str">
            <v>Kanawha/Coal River I (CSX)</v>
          </cell>
          <cell r="G211" t="str">
            <v>East</v>
          </cell>
          <cell r="H211" t="str">
            <v>1.2# 12500 Btu Kanawha/Coal River I (CSX) Rail-Barge</v>
          </cell>
          <cell r="I211">
            <v>12500</v>
          </cell>
          <cell r="J211">
            <v>0.13500000536441803</v>
          </cell>
          <cell r="K211">
            <v>1.2000000476837158</v>
          </cell>
          <cell r="L211" t="str">
            <v>Evaluation</v>
          </cell>
          <cell r="M211" t="str">
            <v>RAIL-BARGE</v>
          </cell>
          <cell r="N211">
            <v>3.4580272000000005</v>
          </cell>
          <cell r="O211">
            <v>3.6129482969367728</v>
          </cell>
          <cell r="P211">
            <v>3.8639970407564737</v>
          </cell>
          <cell r="Q211">
            <v>3.8853670076873912</v>
          </cell>
          <cell r="R211">
            <v>3.6903375689766773</v>
          </cell>
          <cell r="S211">
            <v>3.5828842862849259</v>
          </cell>
          <cell r="T211">
            <v>3.4826092745313235</v>
          </cell>
          <cell r="U211">
            <v>3.5745999533193742</v>
          </cell>
          <cell r="V211">
            <v>3.7811005674251734</v>
          </cell>
          <cell r="W211">
            <v>4.0006454358851595</v>
          </cell>
          <cell r="X211">
            <v>4.05774346978074</v>
          </cell>
          <cell r="Y211">
            <v>4.1689348330918552</v>
          </cell>
          <cell r="Z211">
            <v>4.2851964095423734</v>
          </cell>
          <cell r="AA211">
            <v>4.3813274973827321</v>
          </cell>
          <cell r="AB211">
            <v>4.4797711878254125</v>
          </cell>
          <cell r="AC211">
            <v>4.580528773096689</v>
          </cell>
          <cell r="AD211">
            <v>4.6833675823008853</v>
          </cell>
          <cell r="AE211">
            <v>4.7882573612099755</v>
          </cell>
          <cell r="AF211">
            <v>4.8958949827059852</v>
          </cell>
          <cell r="AG211">
            <v>5.0063937030482757</v>
          </cell>
          <cell r="AH211">
            <v>5.1194592398036347</v>
          </cell>
          <cell r="AI211">
            <v>5.2352612423774527</v>
          </cell>
          <cell r="AJ211">
            <v>5.3822731550804521</v>
          </cell>
          <cell r="AK211">
            <v>5.5339444068264561</v>
          </cell>
          <cell r="AL211">
            <v>5.6902722301940276</v>
          </cell>
          <cell r="AM211">
            <v>5.8537154092277595</v>
          </cell>
        </row>
        <row r="212">
          <cell r="A212" t="str">
            <v>MITCHELL1.20000004768371</v>
          </cell>
          <cell r="B212" t="str">
            <v>Mitchell 1</v>
          </cell>
          <cell r="C212" t="str">
            <v>Mitchell</v>
          </cell>
          <cell r="D212" t="str">
            <v>Mitchell1</v>
          </cell>
          <cell r="E212" t="str">
            <v>NYMEX</v>
          </cell>
          <cell r="F212" t="str">
            <v>NYMEX</v>
          </cell>
          <cell r="G212" t="str">
            <v>East</v>
          </cell>
          <cell r="H212" t="str">
            <v>1.2# 12000 Btu NYMEX Barge</v>
          </cell>
          <cell r="I212">
            <v>12000</v>
          </cell>
          <cell r="J212">
            <v>0.13500000536441803</v>
          </cell>
          <cell r="K212">
            <v>1.2000000476837158</v>
          </cell>
          <cell r="L212" t="str">
            <v>Evaluation</v>
          </cell>
          <cell r="M212" t="str">
            <v>BARGE</v>
          </cell>
          <cell r="N212">
            <v>2.8358616666666672</v>
          </cell>
          <cell r="O212">
            <v>3.029233887887596</v>
          </cell>
          <cell r="P212">
            <v>3.2817338818995094</v>
          </cell>
          <cell r="Q212">
            <v>3.2843473483237116</v>
          </cell>
          <cell r="R212">
            <v>3.0697102654059982</v>
          </cell>
          <cell r="S212">
            <v>2.9416205413014334</v>
          </cell>
          <cell r="T212">
            <v>2.820154289248169</v>
          </cell>
          <cell r="U212">
            <v>2.8916780068718864</v>
          </cell>
          <cell r="V212">
            <v>3.0778665779268337</v>
          </cell>
          <cell r="W212">
            <v>3.2765002278032926</v>
          </cell>
          <cell r="X212">
            <v>3.3402164913348744</v>
          </cell>
          <cell r="Y212">
            <v>3.4291984652116376</v>
          </cell>
          <cell r="Z212">
            <v>3.522288172571574</v>
          </cell>
          <cell r="AA212">
            <v>3.5940323390123532</v>
          </cell>
          <cell r="AB212">
            <v>3.6673735033251811</v>
          </cell>
          <cell r="AC212">
            <v>3.7421286046767421</v>
          </cell>
          <cell r="AD212">
            <v>3.8182809799226227</v>
          </cell>
          <cell r="AE212">
            <v>3.8956081595995578</v>
          </cell>
          <cell r="AF212">
            <v>3.9746148493790483</v>
          </cell>
          <cell r="AG212">
            <v>4.0554580876185122</v>
          </cell>
          <cell r="AH212">
            <v>4.137894476051784</v>
          </cell>
          <cell r="AI212">
            <v>4.2219308827300219</v>
          </cell>
          <cell r="AJ212">
            <v>4.3366045308153875</v>
          </cell>
          <cell r="AK212">
            <v>4.454871579803485</v>
          </cell>
          <cell r="AL212">
            <v>4.576690194391861</v>
          </cell>
          <cell r="AM212">
            <v>4.7045206327272355</v>
          </cell>
        </row>
        <row r="213">
          <cell r="A213" t="str">
            <v>MITCHELL1.20000004768371</v>
          </cell>
          <cell r="B213" t="str">
            <v>Mitchell 2</v>
          </cell>
          <cell r="C213" t="str">
            <v>Mitchell</v>
          </cell>
          <cell r="D213" t="str">
            <v>Mitchell2</v>
          </cell>
          <cell r="E213" t="str">
            <v>NYMEX</v>
          </cell>
          <cell r="F213" t="str">
            <v>NYMEX</v>
          </cell>
          <cell r="G213" t="str">
            <v>East</v>
          </cell>
          <cell r="H213" t="str">
            <v>1.2# 12000 Btu NYMEX Barge</v>
          </cell>
          <cell r="I213">
            <v>12000</v>
          </cell>
          <cell r="J213">
            <v>0.13500000536441803</v>
          </cell>
          <cell r="K213">
            <v>1.2000000476837158</v>
          </cell>
          <cell r="L213" t="str">
            <v>Evaluation</v>
          </cell>
          <cell r="M213" t="str">
            <v>BARGE</v>
          </cell>
          <cell r="N213">
            <v>2.8358616666666672</v>
          </cell>
          <cell r="O213">
            <v>3.029233887887596</v>
          </cell>
          <cell r="P213">
            <v>3.2817338818995094</v>
          </cell>
          <cell r="Q213">
            <v>3.2843473483237116</v>
          </cell>
          <cell r="R213">
            <v>3.0697102654059982</v>
          </cell>
          <cell r="S213">
            <v>2.9416205413014334</v>
          </cell>
          <cell r="T213">
            <v>2.820154289248169</v>
          </cell>
          <cell r="U213">
            <v>2.8916780068718864</v>
          </cell>
          <cell r="V213">
            <v>3.0778665779268337</v>
          </cell>
          <cell r="W213">
            <v>3.2765002278032926</v>
          </cell>
          <cell r="X213">
            <v>3.3402164913348744</v>
          </cell>
          <cell r="Y213">
            <v>3.4291984652116376</v>
          </cell>
          <cell r="Z213">
            <v>3.522288172571574</v>
          </cell>
          <cell r="AA213">
            <v>3.5940323390123532</v>
          </cell>
          <cell r="AB213">
            <v>3.6673735033251811</v>
          </cell>
          <cell r="AC213">
            <v>3.7421286046767421</v>
          </cell>
          <cell r="AD213">
            <v>3.8182809799226227</v>
          </cell>
          <cell r="AE213">
            <v>3.8956081595995578</v>
          </cell>
          <cell r="AF213">
            <v>3.9746148493790483</v>
          </cell>
          <cell r="AG213">
            <v>4.0554580876185122</v>
          </cell>
          <cell r="AH213">
            <v>4.137894476051784</v>
          </cell>
          <cell r="AI213">
            <v>4.2219308827300219</v>
          </cell>
          <cell r="AJ213">
            <v>4.3366045308153875</v>
          </cell>
          <cell r="AK213">
            <v>4.454871579803485</v>
          </cell>
          <cell r="AL213">
            <v>4.576690194391861</v>
          </cell>
          <cell r="AM213">
            <v>4.7045206327272355</v>
          </cell>
        </row>
        <row r="214">
          <cell r="A214" t="str">
            <v>MITCHELL1.20000004768371</v>
          </cell>
          <cell r="B214" t="str">
            <v>Mitchell 1</v>
          </cell>
          <cell r="C214" t="str">
            <v>Mitchell</v>
          </cell>
          <cell r="D214" t="str">
            <v>Mitchell1</v>
          </cell>
          <cell r="E214" t="str">
            <v>CSX</v>
          </cell>
          <cell r="F214" t="str">
            <v>Kanawha/Coal River I (CSX)</v>
          </cell>
          <cell r="G214" t="str">
            <v>East</v>
          </cell>
          <cell r="H214" t="str">
            <v>1.2# 12500 Btu Kanawha/Coal River I (CSX) Rail-Barge</v>
          </cell>
          <cell r="I214">
            <v>12500</v>
          </cell>
          <cell r="J214">
            <v>0.13500000536441803</v>
          </cell>
          <cell r="K214">
            <v>1.2000000476837158</v>
          </cell>
          <cell r="L214" t="str">
            <v>Evaluation</v>
          </cell>
          <cell r="M214" t="str">
            <v>RAIL-BARGE</v>
          </cell>
          <cell r="N214">
            <v>3.4180272</v>
          </cell>
          <cell r="O214">
            <v>3.5707743389789246</v>
          </cell>
          <cell r="P214">
            <v>3.8209062100441575</v>
          </cell>
          <cell r="Q214">
            <v>3.8412175824013541</v>
          </cell>
          <cell r="R214">
            <v>3.6449328556577738</v>
          </cell>
          <cell r="S214">
            <v>3.5361102709234156</v>
          </cell>
          <cell r="T214">
            <v>3.434403331751398</v>
          </cell>
          <cell r="U214">
            <v>3.5249197462013773</v>
          </cell>
          <cell r="V214">
            <v>3.729895230893141</v>
          </cell>
          <cell r="W214">
            <v>3.9478643876005912</v>
          </cell>
          <cell r="X214">
            <v>4.0033332109523183</v>
          </cell>
          <cell r="Y214">
            <v>4.1128532566927616</v>
          </cell>
          <cell r="Z214">
            <v>4.2273789954961769</v>
          </cell>
          <cell r="AA214">
            <v>4.3217044571848851</v>
          </cell>
          <cell r="AB214">
            <v>4.4182774242475613</v>
          </cell>
          <cell r="AC214">
            <v>4.5170988625905073</v>
          </cell>
          <cell r="AD214">
            <v>4.6179280456121186</v>
          </cell>
          <cell r="AE214">
            <v>4.720737131098935</v>
          </cell>
          <cell r="AF214">
            <v>4.8262181653300757</v>
          </cell>
          <cell r="AG214">
            <v>4.9344836034676085</v>
          </cell>
          <cell r="AH214">
            <v>5.0452333673992289</v>
          </cell>
          <cell r="AI214">
            <v>5.1587492131029906</v>
          </cell>
          <cell r="AJ214">
            <v>5.3034045553043354</v>
          </cell>
          <cell r="AK214">
            <v>5.4526466541772365</v>
          </cell>
          <cell r="AL214">
            <v>5.6064705067632117</v>
          </cell>
          <cell r="AM214">
            <v>5.7673325927152748</v>
          </cell>
        </row>
        <row r="215">
          <cell r="A215" t="str">
            <v>MITCHELL1.20000004768371</v>
          </cell>
          <cell r="B215" t="str">
            <v>Mitchell 2</v>
          </cell>
          <cell r="C215" t="str">
            <v>Mitchell</v>
          </cell>
          <cell r="D215" t="str">
            <v>Mitchell2</v>
          </cell>
          <cell r="E215" t="str">
            <v>CSX</v>
          </cell>
          <cell r="F215" t="str">
            <v>Kanawha/Coal River I (CSX)</v>
          </cell>
          <cell r="G215" t="str">
            <v>East</v>
          </cell>
          <cell r="H215" t="str">
            <v>1.2# 12500 Btu Kanawha/Coal River I (CSX) Rail-Barge</v>
          </cell>
          <cell r="I215">
            <v>12500</v>
          </cell>
          <cell r="J215">
            <v>0.13500000536441803</v>
          </cell>
          <cell r="K215">
            <v>1.2000000476837158</v>
          </cell>
          <cell r="L215" t="str">
            <v>Evaluation</v>
          </cell>
          <cell r="M215" t="str">
            <v>RAIL-BARGE</v>
          </cell>
          <cell r="N215">
            <v>3.4180272</v>
          </cell>
          <cell r="O215">
            <v>3.5707743389789246</v>
          </cell>
          <cell r="P215">
            <v>3.8209062100441575</v>
          </cell>
          <cell r="Q215">
            <v>3.8412175824013541</v>
          </cell>
          <cell r="R215">
            <v>3.6449328556577738</v>
          </cell>
          <cell r="S215">
            <v>3.5361102709234156</v>
          </cell>
          <cell r="T215">
            <v>3.434403331751398</v>
          </cell>
          <cell r="U215">
            <v>3.5249197462013773</v>
          </cell>
          <cell r="V215">
            <v>3.729895230893141</v>
          </cell>
          <cell r="W215">
            <v>3.9478643876005912</v>
          </cell>
          <cell r="X215">
            <v>4.0033332109523183</v>
          </cell>
          <cell r="Y215">
            <v>4.1128532566927616</v>
          </cell>
          <cell r="Z215">
            <v>4.2273789954961769</v>
          </cell>
          <cell r="AA215">
            <v>4.3217044571848851</v>
          </cell>
          <cell r="AB215">
            <v>4.4182774242475613</v>
          </cell>
          <cell r="AC215">
            <v>4.5170988625905073</v>
          </cell>
          <cell r="AD215">
            <v>4.6179280456121186</v>
          </cell>
          <cell r="AE215">
            <v>4.720737131098935</v>
          </cell>
          <cell r="AF215">
            <v>4.8262181653300757</v>
          </cell>
          <cell r="AG215">
            <v>4.9344836034676085</v>
          </cell>
          <cell r="AH215">
            <v>5.0452333673992289</v>
          </cell>
          <cell r="AI215">
            <v>5.1587492131029906</v>
          </cell>
          <cell r="AJ215">
            <v>5.3034045553043354</v>
          </cell>
          <cell r="AK215">
            <v>5.4526466541772365</v>
          </cell>
          <cell r="AL215">
            <v>5.6064705067632117</v>
          </cell>
          <cell r="AM215">
            <v>5.7673325927152748</v>
          </cell>
        </row>
        <row r="216">
          <cell r="A216" t="str">
            <v>MOUNTAINEER1.20000004768371</v>
          </cell>
          <cell r="B216" t="str">
            <v xml:space="preserve">Mountaineer </v>
          </cell>
          <cell r="C216" t="str">
            <v>Mountaineer</v>
          </cell>
          <cell r="D216" t="str">
            <v>Mountnr</v>
          </cell>
          <cell r="E216" t="str">
            <v>NYMEX</v>
          </cell>
          <cell r="F216" t="str">
            <v>NYMEX</v>
          </cell>
          <cell r="G216" t="str">
            <v>East</v>
          </cell>
          <cell r="H216" t="str">
            <v>1.2# 12000 Btu NYMEX Barge</v>
          </cell>
          <cell r="I216">
            <v>12000</v>
          </cell>
          <cell r="J216">
            <v>0.13500000536441803</v>
          </cell>
          <cell r="K216">
            <v>1.2000000476837158</v>
          </cell>
          <cell r="L216" t="str">
            <v>Evaluation</v>
          </cell>
          <cell r="M216" t="str">
            <v>BARGE</v>
          </cell>
          <cell r="N216">
            <v>2.7933616666666672</v>
          </cell>
          <cell r="O216">
            <v>2.9844240575573822</v>
          </cell>
          <cell r="P216">
            <v>3.2359498742676736</v>
          </cell>
          <cell r="Q216">
            <v>3.2374385839572972</v>
          </cell>
          <cell r="R216">
            <v>3.0214677575046629</v>
          </cell>
          <cell r="S216">
            <v>2.8919231499798279</v>
          </cell>
          <cell r="T216">
            <v>2.7689354750444983</v>
          </cell>
          <cell r="U216">
            <v>2.8388927868090152</v>
          </cell>
          <cell r="V216">
            <v>3.0234609078615495</v>
          </cell>
          <cell r="W216">
            <v>3.2204203640009377</v>
          </cell>
          <cell r="X216">
            <v>3.2824055913296761</v>
          </cell>
          <cell r="Y216">
            <v>3.3696117902876006</v>
          </cell>
          <cell r="Z216">
            <v>3.4608571701474884</v>
          </cell>
          <cell r="AA216">
            <v>3.5306828588021411</v>
          </cell>
          <cell r="AB216">
            <v>3.6020363795237129</v>
          </cell>
          <cell r="AC216">
            <v>3.6747343247639241</v>
          </cell>
          <cell r="AD216">
            <v>3.7487514721908077</v>
          </cell>
          <cell r="AE216">
            <v>3.8238679151065758</v>
          </cell>
          <cell r="AF216">
            <v>3.9005832309171429</v>
          </cell>
          <cell r="AG216">
            <v>3.9790536068140527</v>
          </cell>
          <cell r="AH216">
            <v>4.0590294866221024</v>
          </cell>
          <cell r="AI216">
            <v>4.1406368516259056</v>
          </cell>
          <cell r="AJ216">
            <v>4.2528066435532637</v>
          </cell>
          <cell r="AK216">
            <v>4.3684927176136892</v>
          </cell>
          <cell r="AL216">
            <v>4.4876508632466185</v>
          </cell>
          <cell r="AM216">
            <v>4.6127388901827189</v>
          </cell>
        </row>
        <row r="217">
          <cell r="A217" t="str">
            <v>MOUNTAINEER1.20000004768371</v>
          </cell>
          <cell r="B217" t="str">
            <v xml:space="preserve">Mountaineer </v>
          </cell>
          <cell r="C217" t="str">
            <v>Mountaineer</v>
          </cell>
          <cell r="D217" t="str">
            <v>Mountnr</v>
          </cell>
          <cell r="E217" t="str">
            <v>CSX</v>
          </cell>
          <cell r="F217" t="str">
            <v>Kanawha/Coal River I (CSX)</v>
          </cell>
          <cell r="G217" t="str">
            <v>East</v>
          </cell>
          <cell r="H217" t="str">
            <v>1.2# 12500 Btu Kanawha/Coal River I (CSX) Rail-Barge</v>
          </cell>
          <cell r="I217">
            <v>12500</v>
          </cell>
          <cell r="J217">
            <v>0.13500000536441803</v>
          </cell>
          <cell r="K217">
            <v>1.2000000476837158</v>
          </cell>
          <cell r="L217" t="str">
            <v>Evaluation</v>
          </cell>
          <cell r="M217" t="str">
            <v>RAIL-BARGE</v>
          </cell>
          <cell r="N217">
            <v>3.4580272000000005</v>
          </cell>
          <cell r="O217">
            <v>3.6129482969367728</v>
          </cell>
          <cell r="P217">
            <v>3.8639970407564737</v>
          </cell>
          <cell r="Q217">
            <v>3.8853670076873912</v>
          </cell>
          <cell r="R217">
            <v>3.6903375689766773</v>
          </cell>
          <cell r="S217">
            <v>3.5828842862849259</v>
          </cell>
          <cell r="T217">
            <v>3.4826092745313235</v>
          </cell>
          <cell r="U217">
            <v>3.5745999533193742</v>
          </cell>
          <cell r="V217">
            <v>3.7811005674251734</v>
          </cell>
          <cell r="W217">
            <v>4.0006454358851595</v>
          </cell>
          <cell r="X217">
            <v>4.05774346978074</v>
          </cell>
          <cell r="Y217">
            <v>4.1689348330918552</v>
          </cell>
          <cell r="Z217">
            <v>4.2851964095423734</v>
          </cell>
          <cell r="AA217">
            <v>4.3813274973827321</v>
          </cell>
          <cell r="AB217">
            <v>4.4797711878254125</v>
          </cell>
          <cell r="AC217">
            <v>4.580528773096689</v>
          </cell>
          <cell r="AD217">
            <v>4.6833675823008853</v>
          </cell>
          <cell r="AE217">
            <v>4.7882573612099755</v>
          </cell>
          <cell r="AF217">
            <v>4.8958949827059852</v>
          </cell>
          <cell r="AG217">
            <v>5.0063937030482757</v>
          </cell>
          <cell r="AH217">
            <v>5.1194592398036347</v>
          </cell>
          <cell r="AI217">
            <v>5.2352612423774527</v>
          </cell>
          <cell r="AJ217">
            <v>5.3822731550804521</v>
          </cell>
          <cell r="AK217">
            <v>5.5339444068264561</v>
          </cell>
          <cell r="AL217">
            <v>5.6902722301940276</v>
          </cell>
          <cell r="AM217">
            <v>5.8537154092277595</v>
          </cell>
        </row>
        <row r="218">
          <cell r="A218" t="str">
            <v>MUSKINGUM 51.20000004768371</v>
          </cell>
          <cell r="B218" t="str">
            <v>Muskingum River 5</v>
          </cell>
          <cell r="C218" t="str">
            <v>Muskingum River</v>
          </cell>
          <cell r="D218" t="str">
            <v>MuskRvr5</v>
          </cell>
          <cell r="E218" t="str">
            <v>CSX</v>
          </cell>
          <cell r="F218" t="str">
            <v>Kanawha/Coal River I (CSX)</v>
          </cell>
          <cell r="G218" t="str">
            <v>East</v>
          </cell>
          <cell r="H218" t="str">
            <v>1.2# 12500 Btu Kanawha/Coal River I (CSX) Rail</v>
          </cell>
          <cell r="I218">
            <v>12500</v>
          </cell>
          <cell r="J218">
            <v>0.13500000536441803</v>
          </cell>
          <cell r="K218">
            <v>1.2000000476837158</v>
          </cell>
          <cell r="L218" t="str">
            <v>Evaluation</v>
          </cell>
          <cell r="M218" t="str">
            <v>RAIL</v>
          </cell>
          <cell r="N218">
            <v>3.2088272</v>
          </cell>
          <cell r="O218">
            <v>3.3536507199999996</v>
          </cell>
          <cell r="P218">
            <v>3.5973932139359999</v>
          </cell>
          <cell r="Q218">
            <v>3.7603196216585086</v>
          </cell>
          <cell r="R218">
            <v>3.5614483615621495</v>
          </cell>
          <cell r="S218">
            <v>3.449917784015132</v>
          </cell>
          <cell r="T218">
            <v>3.3454050103026063</v>
          </cell>
          <cell r="U218">
            <v>3.4330257516370661</v>
          </cell>
          <cell r="V218">
            <v>3.6350092531241511</v>
          </cell>
          <cell r="W218">
            <v>3.84988798219252</v>
          </cell>
          <cell r="X218">
            <v>3.9021603804880689</v>
          </cell>
          <cell r="Y218">
            <v>4.0083905988788677</v>
          </cell>
          <cell r="Z218">
            <v>4.1195099765649585</v>
          </cell>
          <cell r="AA218">
            <v>4.2103100616406364</v>
          </cell>
          <cell r="AB218">
            <v>4.3032403450472696</v>
          </cell>
          <cell r="AC218">
            <v>4.3982968173839074</v>
          </cell>
          <cell r="AD218">
            <v>4.4952351615162431</v>
          </cell>
          <cell r="AE218">
            <v>4.5940237340986787</v>
          </cell>
          <cell r="AF218">
            <v>4.6953468118481796</v>
          </cell>
          <cell r="AG218">
            <v>4.7993143795144606</v>
          </cell>
          <cell r="AH218">
            <v>4.9056214306996493</v>
          </cell>
          <cell r="AI218">
            <v>5.0146024986987765</v>
          </cell>
          <cell r="AJ218">
            <v>5.15457760919496</v>
          </cell>
          <cell r="AK218">
            <v>5.2989894628079313</v>
          </cell>
          <cell r="AL218">
            <v>5.4478283599828314</v>
          </cell>
          <cell r="AM218">
            <v>5.6035459429419028</v>
          </cell>
        </row>
        <row r="219">
          <cell r="A219" t="str">
            <v>ROCKPORT 11.20000004768371</v>
          </cell>
          <cell r="B219" t="str">
            <v>Rockport 1</v>
          </cell>
          <cell r="C219" t="str">
            <v>Rockport</v>
          </cell>
          <cell r="D219" t="str">
            <v>Rockport1</v>
          </cell>
          <cell r="E219" t="str">
            <v>NYMEX</v>
          </cell>
          <cell r="F219" t="str">
            <v>NYMEX</v>
          </cell>
          <cell r="G219" t="str">
            <v>East</v>
          </cell>
          <cell r="H219" t="str">
            <v>1.2# 12000 Btu NYMEX Barge</v>
          </cell>
          <cell r="I219">
            <v>12000</v>
          </cell>
          <cell r="J219">
            <v>0.13500000536441803</v>
          </cell>
          <cell r="K219">
            <v>1.2000000476837158</v>
          </cell>
          <cell r="L219" t="str">
            <v>Evaluation</v>
          </cell>
          <cell r="M219" t="str">
            <v>BARGE</v>
          </cell>
          <cell r="N219">
            <v>2.9806867397747436</v>
          </cell>
          <cell r="O219">
            <v>3.175806439235012</v>
          </cell>
          <cell r="P219">
            <v>3.432448926570018</v>
          </cell>
          <cell r="Q219">
            <v>3.4393815733475455</v>
          </cell>
          <cell r="R219">
            <v>3.2287145895659268</v>
          </cell>
          <cell r="S219">
            <v>3.1046768638361324</v>
          </cell>
          <cell r="T219">
            <v>2.9872469559035579</v>
          </cell>
          <cell r="U219">
            <v>3.0628943643524336</v>
          </cell>
          <cell r="V219">
            <v>3.2534224992319576</v>
          </cell>
          <cell r="W219">
            <v>3.4564978454610111</v>
          </cell>
          <cell r="X219">
            <v>3.5246546322766785</v>
          </cell>
          <cell r="Y219">
            <v>3.6181211408968297</v>
          </cell>
          <cell r="Z219">
            <v>3.7157625672831101</v>
          </cell>
          <cell r="AA219">
            <v>3.792158227184987</v>
          </cell>
          <cell r="AB219">
            <v>3.8702457651059103</v>
          </cell>
          <cell r="AC219">
            <v>3.9498851127860539</v>
          </cell>
          <cell r="AD219">
            <v>4.0310605963234405</v>
          </cell>
          <cell r="AE219">
            <v>4.1135312218288895</v>
          </cell>
          <cell r="AF219">
            <v>4.1978013991227474</v>
          </cell>
          <cell r="AG219">
            <v>4.2839552013337077</v>
          </cell>
          <cell r="AH219">
            <v>4.3717799801994461</v>
          </cell>
          <cell r="AI219">
            <v>4.4615521875224307</v>
          </cell>
          <cell r="AJ219">
            <v>4.5820984519067141</v>
          </cell>
          <cell r="AK219">
            <v>4.7063772418158969</v>
          </cell>
          <cell r="AL219">
            <v>4.8343515830797799</v>
          </cell>
          <cell r="AM219">
            <v>4.9684820247613946</v>
          </cell>
        </row>
        <row r="220">
          <cell r="A220" t="str">
            <v>ROCKPORT 21.20000004768371</v>
          </cell>
          <cell r="B220" t="str">
            <v>Rockport 2</v>
          </cell>
          <cell r="C220" t="str">
            <v>Rockport</v>
          </cell>
          <cell r="D220" t="str">
            <v>Rockport2</v>
          </cell>
          <cell r="E220" t="str">
            <v>NYMEX</v>
          </cell>
          <cell r="F220" t="str">
            <v>NYMEX</v>
          </cell>
          <cell r="G220" t="str">
            <v>East</v>
          </cell>
          <cell r="H220" t="str">
            <v>1.2# 12000 Btu NYMEX Barge</v>
          </cell>
          <cell r="I220">
            <v>12000</v>
          </cell>
          <cell r="J220">
            <v>0.13500000536441803</v>
          </cell>
          <cell r="K220">
            <v>1.2000000476837158</v>
          </cell>
          <cell r="L220" t="str">
            <v>Evaluation</v>
          </cell>
          <cell r="M220" t="str">
            <v>BARGE</v>
          </cell>
          <cell r="N220">
            <v>3.0058616666666667</v>
          </cell>
          <cell r="O220">
            <v>3.2084732092084516</v>
          </cell>
          <cell r="P220">
            <v>3.4648699124268525</v>
          </cell>
          <cell r="Q220">
            <v>3.4719824057893676</v>
          </cell>
          <cell r="R220">
            <v>3.2626802970113378</v>
          </cell>
          <cell r="S220">
            <v>3.1404101065878529</v>
          </cell>
          <cell r="T220">
            <v>3.025029546062854</v>
          </cell>
          <cell r="U220">
            <v>3.1028188871233722</v>
          </cell>
          <cell r="V220">
            <v>3.2954892581879718</v>
          </cell>
          <cell r="W220">
            <v>3.5008196830127094</v>
          </cell>
          <cell r="X220">
            <v>3.5714600913556667</v>
          </cell>
          <cell r="Y220">
            <v>3.6675451649077857</v>
          </cell>
          <cell r="Z220">
            <v>3.7680121822679129</v>
          </cell>
          <cell r="AA220">
            <v>3.8474302598532013</v>
          </cell>
          <cell r="AB220">
            <v>3.9287219985310524</v>
          </cell>
          <cell r="AC220">
            <v>4.0117057243280128</v>
          </cell>
          <cell r="AD220">
            <v>4.0963990108498827</v>
          </cell>
          <cell r="AE220">
            <v>4.1825691375714849</v>
          </cell>
          <cell r="AF220">
            <v>4.2707413232266713</v>
          </cell>
          <cell r="AG220">
            <v>4.3610760108363467</v>
          </cell>
          <cell r="AH220">
            <v>4.4533544337705111</v>
          </cell>
          <cell r="AI220">
            <v>4.5471070071464856</v>
          </cell>
          <cell r="AJ220">
            <v>4.6717960798638778</v>
          </cell>
          <cell r="AK220">
            <v>4.8003870285626693</v>
          </cell>
          <cell r="AL220">
            <v>4.932847518972828</v>
          </cell>
          <cell r="AM220">
            <v>5.0716476029052959</v>
          </cell>
        </row>
        <row r="221">
          <cell r="A221" t="str">
            <v>ROCKPORT 11.20000004768371</v>
          </cell>
          <cell r="B221" t="str">
            <v>Rockport 1</v>
          </cell>
          <cell r="C221" t="str">
            <v>Rockport</v>
          </cell>
          <cell r="D221" t="str">
            <v>Rockport1</v>
          </cell>
          <cell r="E221" t="str">
            <v>CSX</v>
          </cell>
          <cell r="F221" t="str">
            <v>Kanawha/Coal River I (CSX)</v>
          </cell>
          <cell r="G221" t="str">
            <v>East</v>
          </cell>
          <cell r="H221" t="str">
            <v>1.2# 12500 Btu Kanawha/Coal River I (CSX) Rail-Barge</v>
          </cell>
          <cell r="I221">
            <v>12500</v>
          </cell>
          <cell r="J221">
            <v>0.13500000536441803</v>
          </cell>
          <cell r="K221">
            <v>1.2000000476837158</v>
          </cell>
          <cell r="L221" t="str">
            <v>Evaluation</v>
          </cell>
          <cell r="M221" t="str">
            <v>RAIL-BARGE</v>
          </cell>
          <cell r="N221">
            <v>3.5524271999999995</v>
          </cell>
          <cell r="O221">
            <v>3.7123839411406232</v>
          </cell>
          <cell r="P221">
            <v>3.964340087125255</v>
          </cell>
          <cell r="Q221">
            <v>3.987293023826429</v>
          </cell>
          <cell r="R221">
            <v>3.7943926402495967</v>
          </cell>
          <cell r="S221">
            <v>3.6893435967144259</v>
          </cell>
          <cell r="T221">
            <v>3.5915774630445032</v>
          </cell>
          <cell r="U221">
            <v>3.6861113421120382</v>
          </cell>
          <cell r="V221">
            <v>3.8952120032316895</v>
          </cell>
          <cell r="W221">
            <v>4.1174075826681946</v>
          </cell>
          <cell r="X221">
            <v>4.1772083656340122</v>
          </cell>
          <cell r="Y221">
            <v>4.2911181708519806</v>
          </cell>
          <cell r="Z221">
            <v>4.4101738552470442</v>
          </cell>
          <cell r="AA221">
            <v>4.5091871691100209</v>
          </cell>
          <cell r="AB221">
            <v>4.6105806924338086</v>
          </cell>
          <cell r="AC221">
            <v>4.7143483333557352</v>
          </cell>
          <cell r="AD221">
            <v>4.8202782334193719</v>
          </cell>
          <cell r="AE221">
            <v>4.9283231776309586</v>
          </cell>
          <cell r="AF221">
            <v>5.0391858995690875</v>
          </cell>
          <cell r="AG221">
            <v>5.1529743770890652</v>
          </cell>
          <cell r="AH221">
            <v>5.2694048475272472</v>
          </cell>
          <cell r="AI221">
            <v>5.3882754397283827</v>
          </cell>
          <cell r="AJ221">
            <v>5.5383728108138417</v>
          </cell>
          <cell r="AK221">
            <v>5.6931430223690187</v>
          </cell>
          <cell r="AL221">
            <v>5.8525796414456206</v>
          </cell>
          <cell r="AM221">
            <v>6.0191374694500102</v>
          </cell>
        </row>
        <row r="222">
          <cell r="A222" t="str">
            <v>ROCKPORT 21.20000004768371</v>
          </cell>
          <cell r="B222" t="str">
            <v>Rockport 2</v>
          </cell>
          <cell r="C222" t="str">
            <v>Rockport</v>
          </cell>
          <cell r="D222" t="str">
            <v>Rockport2</v>
          </cell>
          <cell r="E222" t="str">
            <v>CSX</v>
          </cell>
          <cell r="F222" t="str">
            <v>Kanawha/Coal River I (CSX)</v>
          </cell>
          <cell r="G222" t="str">
            <v>East</v>
          </cell>
          <cell r="H222" t="str">
            <v>1.2# 12500 Btu Kanawha/Coal River I (CSX) Rail-Barge</v>
          </cell>
          <cell r="I222">
            <v>12500</v>
          </cell>
          <cell r="J222">
            <v>0.13500000536441803</v>
          </cell>
          <cell r="K222">
            <v>1.2000000476837158</v>
          </cell>
          <cell r="L222" t="str">
            <v>Evaluation</v>
          </cell>
          <cell r="M222" t="str">
            <v>RAIL-BARGE</v>
          </cell>
          <cell r="N222">
            <v>3.5524271999999995</v>
          </cell>
          <cell r="O222">
            <v>3.7123839411406232</v>
          </cell>
          <cell r="P222">
            <v>3.964340087125255</v>
          </cell>
          <cell r="Q222">
            <v>3.987293023826429</v>
          </cell>
          <cell r="R222">
            <v>3.7943926402495967</v>
          </cell>
          <cell r="S222">
            <v>3.6893435967144259</v>
          </cell>
          <cell r="T222">
            <v>3.5915774630445032</v>
          </cell>
          <cell r="U222">
            <v>3.6861113421120382</v>
          </cell>
          <cell r="V222">
            <v>3.8952120032316895</v>
          </cell>
          <cell r="W222">
            <v>4.1174075826681946</v>
          </cell>
          <cell r="X222">
            <v>4.1772083656340122</v>
          </cell>
          <cell r="Y222">
            <v>4.2911181708519806</v>
          </cell>
          <cell r="Z222">
            <v>4.4101738552470442</v>
          </cell>
          <cell r="AA222">
            <v>4.5091871691100209</v>
          </cell>
          <cell r="AB222">
            <v>4.6105806924338086</v>
          </cell>
          <cell r="AC222">
            <v>4.7143483333557352</v>
          </cell>
          <cell r="AD222">
            <v>4.8202782334193719</v>
          </cell>
          <cell r="AE222">
            <v>4.9283231776309586</v>
          </cell>
          <cell r="AF222">
            <v>5.0391858995690875</v>
          </cell>
          <cell r="AG222">
            <v>5.1529743770890652</v>
          </cell>
          <cell r="AH222">
            <v>5.2694048475272472</v>
          </cell>
          <cell r="AI222">
            <v>5.3882754397283827</v>
          </cell>
          <cell r="AJ222">
            <v>5.5383728108138417</v>
          </cell>
          <cell r="AK222">
            <v>5.6931430223690187</v>
          </cell>
          <cell r="AL222">
            <v>5.8525796414456206</v>
          </cell>
          <cell r="AM222">
            <v>6.0191374694500102</v>
          </cell>
        </row>
        <row r="223">
          <cell r="A223" t="str">
            <v>SPORN1.20000004768371</v>
          </cell>
          <cell r="B223" t="str">
            <v>Sporn 1</v>
          </cell>
          <cell r="C223" t="str">
            <v>Sporn</v>
          </cell>
          <cell r="D223" t="str">
            <v>Sporn1</v>
          </cell>
          <cell r="E223" t="str">
            <v>NYMEX</v>
          </cell>
          <cell r="F223" t="str">
            <v>NYMEX</v>
          </cell>
          <cell r="G223" t="str">
            <v>East</v>
          </cell>
          <cell r="H223" t="str">
            <v>1.2# 12000 Btu NYMEX Barge</v>
          </cell>
          <cell r="I223">
            <v>12000</v>
          </cell>
          <cell r="J223">
            <v>0.13500000536441803</v>
          </cell>
          <cell r="K223">
            <v>1.2000000476837158</v>
          </cell>
          <cell r="L223" t="str">
            <v>Evaluation</v>
          </cell>
          <cell r="M223" t="str">
            <v>BARGE</v>
          </cell>
          <cell r="N223">
            <v>2.7946116666666665</v>
          </cell>
          <cell r="O223">
            <v>2.9857419937435647</v>
          </cell>
          <cell r="P223">
            <v>3.2372964627274334</v>
          </cell>
          <cell r="Q223">
            <v>3.2388182534974859</v>
          </cell>
          <cell r="R223">
            <v>3.0228866547958786</v>
          </cell>
          <cell r="S223">
            <v>2.8933848379598759</v>
          </cell>
          <cell r="T223">
            <v>2.7704419107563711</v>
          </cell>
          <cell r="U223">
            <v>2.8404452932814523</v>
          </cell>
          <cell r="V223">
            <v>3.0250610746281756</v>
          </cell>
          <cell r="W223">
            <v>3.222069771759831</v>
          </cell>
          <cell r="X223">
            <v>3.2841059119180644</v>
          </cell>
          <cell r="Y223">
            <v>3.3713643395500723</v>
          </cell>
          <cell r="Z223">
            <v>3.4626639643364325</v>
          </cell>
          <cell r="AA223">
            <v>3.5325460788083234</v>
          </cell>
          <cell r="AB223">
            <v>3.6039580596355214</v>
          </cell>
          <cell r="AC223">
            <v>3.6767165094672429</v>
          </cell>
          <cell r="AD223">
            <v>3.7507964577123318</v>
          </cell>
          <cell r="AE223">
            <v>3.8259779222975459</v>
          </cell>
          <cell r="AF223">
            <v>3.9027606314601404</v>
          </cell>
          <cell r="AG223">
            <v>3.9813007974259493</v>
          </cell>
          <cell r="AH223">
            <v>4.0613490451347394</v>
          </cell>
          <cell r="AI223">
            <v>4.1430278525407331</v>
          </cell>
          <cell r="AJ223">
            <v>4.2552712872962681</v>
          </cell>
          <cell r="AK223">
            <v>4.3710332723839764</v>
          </cell>
          <cell r="AL223">
            <v>4.4902696671038322</v>
          </cell>
          <cell r="AM223">
            <v>4.6154383531987344</v>
          </cell>
        </row>
        <row r="224">
          <cell r="A224" t="str">
            <v>SPORN1.20000004768371</v>
          </cell>
          <cell r="B224" t="str">
            <v>Sporn 2</v>
          </cell>
          <cell r="C224" t="str">
            <v>Sporn</v>
          </cell>
          <cell r="D224" t="str">
            <v>Sporn2</v>
          </cell>
          <cell r="E224" t="str">
            <v>NYMEX</v>
          </cell>
          <cell r="F224" t="str">
            <v>NYMEX</v>
          </cell>
          <cell r="G224" t="str">
            <v>East</v>
          </cell>
          <cell r="H224" t="str">
            <v>1.2# 12000 Btu NYMEX Barge</v>
          </cell>
          <cell r="I224">
            <v>12000</v>
          </cell>
          <cell r="J224">
            <v>0.13500000536441803</v>
          </cell>
          <cell r="K224">
            <v>1.2000000476837158</v>
          </cell>
          <cell r="L224" t="str">
            <v>Evaluation</v>
          </cell>
          <cell r="M224" t="str">
            <v>BARGE</v>
          </cell>
          <cell r="N224">
            <v>2.7946116666666665</v>
          </cell>
          <cell r="O224">
            <v>2.9857419937435647</v>
          </cell>
          <cell r="P224">
            <v>3.2372964627274334</v>
          </cell>
          <cell r="Q224">
            <v>3.2388182534974859</v>
          </cell>
          <cell r="R224">
            <v>3.0228866547958786</v>
          </cell>
          <cell r="S224">
            <v>2.8933848379598759</v>
          </cell>
          <cell r="T224">
            <v>2.7704419107563711</v>
          </cell>
          <cell r="U224">
            <v>2.8404452932814523</v>
          </cell>
          <cell r="V224">
            <v>3.0250610746281756</v>
          </cell>
          <cell r="W224">
            <v>3.222069771759831</v>
          </cell>
          <cell r="X224">
            <v>3.2841059119180644</v>
          </cell>
          <cell r="Y224">
            <v>3.3713643395500723</v>
          </cell>
          <cell r="Z224">
            <v>3.4626639643364325</v>
          </cell>
          <cell r="AA224">
            <v>3.5325460788083234</v>
          </cell>
          <cell r="AB224">
            <v>3.6039580596355214</v>
          </cell>
          <cell r="AC224">
            <v>3.6767165094672429</v>
          </cell>
          <cell r="AD224">
            <v>3.7507964577123318</v>
          </cell>
          <cell r="AE224">
            <v>3.8259779222975459</v>
          </cell>
          <cell r="AF224">
            <v>3.9027606314601404</v>
          </cell>
          <cell r="AG224">
            <v>3.9813007974259493</v>
          </cell>
          <cell r="AH224">
            <v>4.0613490451347394</v>
          </cell>
          <cell r="AI224">
            <v>4.1430278525407331</v>
          </cell>
          <cell r="AJ224">
            <v>4.2552712872962681</v>
          </cell>
          <cell r="AK224">
            <v>4.3710332723839764</v>
          </cell>
          <cell r="AL224">
            <v>4.4902696671038322</v>
          </cell>
          <cell r="AM224">
            <v>4.6154383531987344</v>
          </cell>
        </row>
        <row r="225">
          <cell r="A225" t="str">
            <v>SPORN1.20000004768371</v>
          </cell>
          <cell r="B225" t="str">
            <v>Sporn 3</v>
          </cell>
          <cell r="C225" t="str">
            <v>Sporn</v>
          </cell>
          <cell r="D225" t="str">
            <v>Sporn3</v>
          </cell>
          <cell r="E225" t="str">
            <v>NYMEX</v>
          </cell>
          <cell r="F225" t="str">
            <v>NYMEX</v>
          </cell>
          <cell r="G225" t="str">
            <v>East</v>
          </cell>
          <cell r="H225" t="str">
            <v>1.2# 12000 Btu NYMEX Barge</v>
          </cell>
          <cell r="I225">
            <v>12000</v>
          </cell>
          <cell r="J225">
            <v>0.13500000536441803</v>
          </cell>
          <cell r="K225">
            <v>1.2000000476837158</v>
          </cell>
          <cell r="L225" t="str">
            <v>Evaluation</v>
          </cell>
          <cell r="M225" t="str">
            <v>BARGE</v>
          </cell>
          <cell r="N225">
            <v>2.7946116666666665</v>
          </cell>
          <cell r="O225">
            <v>2.9857419937435647</v>
          </cell>
          <cell r="P225">
            <v>3.2372964627274334</v>
          </cell>
          <cell r="Q225">
            <v>3.2388182534974859</v>
          </cell>
          <cell r="R225">
            <v>3.0228866547958786</v>
          </cell>
          <cell r="S225">
            <v>2.8933848379598759</v>
          </cell>
          <cell r="T225">
            <v>2.7704419107563711</v>
          </cell>
          <cell r="U225">
            <v>2.8404452932814523</v>
          </cell>
          <cell r="V225">
            <v>3.0250610746281756</v>
          </cell>
          <cell r="W225">
            <v>3.222069771759831</v>
          </cell>
          <cell r="X225">
            <v>3.2841059119180644</v>
          </cell>
          <cell r="Y225">
            <v>3.3713643395500723</v>
          </cell>
          <cell r="Z225">
            <v>3.4626639643364325</v>
          </cell>
          <cell r="AA225">
            <v>3.5325460788083234</v>
          </cell>
          <cell r="AB225">
            <v>3.6039580596355214</v>
          </cell>
          <cell r="AC225">
            <v>3.6767165094672429</v>
          </cell>
          <cell r="AD225">
            <v>3.7507964577123318</v>
          </cell>
          <cell r="AE225">
            <v>3.8259779222975459</v>
          </cell>
          <cell r="AF225">
            <v>3.9027606314601404</v>
          </cell>
          <cell r="AG225">
            <v>3.9813007974259493</v>
          </cell>
          <cell r="AH225">
            <v>4.0613490451347394</v>
          </cell>
          <cell r="AI225">
            <v>4.1430278525407331</v>
          </cell>
          <cell r="AJ225">
            <v>4.2552712872962681</v>
          </cell>
          <cell r="AK225">
            <v>4.3710332723839764</v>
          </cell>
          <cell r="AL225">
            <v>4.4902696671038322</v>
          </cell>
          <cell r="AM225">
            <v>4.6154383531987344</v>
          </cell>
        </row>
        <row r="226">
          <cell r="A226" t="str">
            <v>SPORN1.20000004768371</v>
          </cell>
          <cell r="B226" t="str">
            <v>Sporn 4</v>
          </cell>
          <cell r="C226" t="str">
            <v>Sporn</v>
          </cell>
          <cell r="D226" t="str">
            <v>Sporn4</v>
          </cell>
          <cell r="E226" t="str">
            <v>NYMEX</v>
          </cell>
          <cell r="F226" t="str">
            <v>NYMEX</v>
          </cell>
          <cell r="G226" t="str">
            <v>East</v>
          </cell>
          <cell r="H226" t="str">
            <v>1.2# 12000 Btu NYMEX Barge</v>
          </cell>
          <cell r="I226">
            <v>12000</v>
          </cell>
          <cell r="J226">
            <v>0.13500000536441803</v>
          </cell>
          <cell r="K226">
            <v>1.2000000476837158</v>
          </cell>
          <cell r="L226" t="str">
            <v>Evaluation</v>
          </cell>
          <cell r="M226" t="str">
            <v>BARGE</v>
          </cell>
          <cell r="N226">
            <v>2.7946116666666665</v>
          </cell>
          <cell r="O226">
            <v>2.9857419937435647</v>
          </cell>
          <cell r="P226">
            <v>3.2372964627274334</v>
          </cell>
          <cell r="Q226">
            <v>3.2388182534974859</v>
          </cell>
          <cell r="R226">
            <v>3.0228866547958786</v>
          </cell>
          <cell r="S226">
            <v>2.8933848379598759</v>
          </cell>
          <cell r="T226">
            <v>2.7704419107563711</v>
          </cell>
          <cell r="U226">
            <v>2.8404452932814523</v>
          </cell>
          <cell r="V226">
            <v>3.0250610746281756</v>
          </cell>
          <cell r="W226">
            <v>3.222069771759831</v>
          </cell>
          <cell r="X226">
            <v>3.2841059119180644</v>
          </cell>
          <cell r="Y226">
            <v>3.3713643395500723</v>
          </cell>
          <cell r="Z226">
            <v>3.4626639643364325</v>
          </cell>
          <cell r="AA226">
            <v>3.5325460788083234</v>
          </cell>
          <cell r="AB226">
            <v>3.6039580596355214</v>
          </cell>
          <cell r="AC226">
            <v>3.6767165094672429</v>
          </cell>
          <cell r="AD226">
            <v>3.7507964577123318</v>
          </cell>
          <cell r="AE226">
            <v>3.8259779222975459</v>
          </cell>
          <cell r="AF226">
            <v>3.9027606314601404</v>
          </cell>
          <cell r="AG226">
            <v>3.9813007974259493</v>
          </cell>
          <cell r="AH226">
            <v>4.0613490451347394</v>
          </cell>
          <cell r="AI226">
            <v>4.1430278525407331</v>
          </cell>
          <cell r="AJ226">
            <v>4.2552712872962681</v>
          </cell>
          <cell r="AK226">
            <v>4.3710332723839764</v>
          </cell>
          <cell r="AL226">
            <v>4.4902696671038322</v>
          </cell>
          <cell r="AM226">
            <v>4.6154383531987344</v>
          </cell>
        </row>
        <row r="227">
          <cell r="A227" t="str">
            <v>SPORN1.20000004768371</v>
          </cell>
          <cell r="B227" t="str">
            <v>Sporn 5</v>
          </cell>
          <cell r="C227" t="str">
            <v>Sporn</v>
          </cell>
          <cell r="D227" t="str">
            <v>Sporn5</v>
          </cell>
          <cell r="E227" t="str">
            <v>NYMEX</v>
          </cell>
          <cell r="F227" t="str">
            <v>NYMEX</v>
          </cell>
          <cell r="G227" t="str">
            <v>East</v>
          </cell>
          <cell r="H227" t="str">
            <v>1.2# 12000 Btu NYMEX Barge</v>
          </cell>
          <cell r="I227">
            <v>12000</v>
          </cell>
          <cell r="J227">
            <v>0.13500000536441803</v>
          </cell>
          <cell r="K227">
            <v>1.2000000476837158</v>
          </cell>
          <cell r="L227" t="str">
            <v>Evaluation</v>
          </cell>
          <cell r="M227" t="str">
            <v>BARGE</v>
          </cell>
          <cell r="N227">
            <v>2.7946116666666665</v>
          </cell>
          <cell r="O227">
            <v>2.9857419937435647</v>
          </cell>
          <cell r="P227">
            <v>3.2372964627274334</v>
          </cell>
          <cell r="Q227">
            <v>3.2388182534974859</v>
          </cell>
          <cell r="R227">
            <v>3.0228866547958786</v>
          </cell>
          <cell r="S227">
            <v>2.8933848379598759</v>
          </cell>
          <cell r="T227">
            <v>2.7704419107563711</v>
          </cell>
          <cell r="U227">
            <v>2.8404452932814523</v>
          </cell>
          <cell r="V227">
            <v>3.0250610746281756</v>
          </cell>
          <cell r="W227">
            <v>3.222069771759831</v>
          </cell>
          <cell r="X227">
            <v>3.2841059119180644</v>
          </cell>
          <cell r="Y227">
            <v>3.3713643395500723</v>
          </cell>
          <cell r="Z227">
            <v>3.4626639643364325</v>
          </cell>
          <cell r="AA227">
            <v>3.5325460788083234</v>
          </cell>
          <cell r="AB227">
            <v>3.6039580596355214</v>
          </cell>
          <cell r="AC227">
            <v>3.6767165094672429</v>
          </cell>
          <cell r="AD227">
            <v>3.7507964577123318</v>
          </cell>
          <cell r="AE227">
            <v>3.8259779222975459</v>
          </cell>
          <cell r="AF227">
            <v>3.9027606314601404</v>
          </cell>
          <cell r="AG227">
            <v>3.9813007974259493</v>
          </cell>
          <cell r="AH227">
            <v>4.0613490451347394</v>
          </cell>
          <cell r="AI227">
            <v>4.1430278525407331</v>
          </cell>
          <cell r="AJ227">
            <v>4.2552712872962681</v>
          </cell>
          <cell r="AK227">
            <v>4.3710332723839764</v>
          </cell>
          <cell r="AL227">
            <v>4.4902696671038322</v>
          </cell>
          <cell r="AM227">
            <v>4.6154383531987344</v>
          </cell>
        </row>
        <row r="228">
          <cell r="A228" t="str">
            <v>SPORN1.20000004768371</v>
          </cell>
          <cell r="B228" t="str">
            <v>Sporn 1</v>
          </cell>
          <cell r="C228" t="str">
            <v>Sporn</v>
          </cell>
          <cell r="D228" t="str">
            <v>Sporn1</v>
          </cell>
          <cell r="E228" t="str">
            <v>CSX</v>
          </cell>
          <cell r="F228" t="str">
            <v>Kanawha/Coal River I (CSX)</v>
          </cell>
          <cell r="G228" t="str">
            <v>East</v>
          </cell>
          <cell r="H228" t="str">
            <v>1.2# 12500 Btu Kanawha/Coal River I (CSX) Rail-Barge</v>
          </cell>
          <cell r="I228">
            <v>12500</v>
          </cell>
          <cell r="J228">
            <v>0.13500000536441803</v>
          </cell>
          <cell r="K228">
            <v>1.2000000476837158</v>
          </cell>
          <cell r="L228" t="str">
            <v>Evaluation</v>
          </cell>
          <cell r="M228" t="str">
            <v>RAIL-BARGE</v>
          </cell>
          <cell r="N228">
            <v>3.4372271999999997</v>
          </cell>
          <cell r="O228">
            <v>3.5909229422220199</v>
          </cell>
          <cell r="P228">
            <v>3.8402384946737849</v>
          </cell>
          <cell r="Q228">
            <v>3.8601426790026432</v>
          </cell>
          <cell r="R228">
            <v>3.6636270658911543</v>
          </cell>
          <cell r="S228">
            <v>3.554634432473275</v>
          </cell>
          <cell r="T228">
            <v>3.4527443478383169</v>
          </cell>
          <cell r="U228">
            <v>3.5430323456122084</v>
          </cell>
          <cell r="V228">
            <v>3.7477406340194359</v>
          </cell>
          <cell r="W228">
            <v>3.9653981636086364</v>
          </cell>
          <cell r="X228">
            <v>4.0205068202081575</v>
          </cell>
          <cell r="Y228">
            <v>4.1296032308225898</v>
          </cell>
          <cell r="Z228">
            <v>4.2436597027939955</v>
          </cell>
          <cell r="AA228">
            <v>4.3374728133402218</v>
          </cell>
          <cell r="AB228">
            <v>4.433478653329594</v>
          </cell>
          <cell r="AC228">
            <v>4.5316701910979331</v>
          </cell>
          <cell r="AD228">
            <v>4.6318123677557237</v>
          </cell>
          <cell r="AE228">
            <v>4.733864914911158</v>
          </cell>
          <cell r="AF228">
            <v>4.8385166655264635</v>
          </cell>
          <cell r="AG228">
            <v>4.9458732902967437</v>
          </cell>
          <cell r="AH228">
            <v>5.0556343350025568</v>
          </cell>
          <cell r="AI228">
            <v>5.1679207954179303</v>
          </cell>
          <cell r="AJ228">
            <v>5.3112312434586286</v>
          </cell>
          <cell r="AK228">
            <v>5.4590054947392659</v>
          </cell>
          <cell r="AL228">
            <v>5.61123067796487</v>
          </cell>
          <cell r="AM228">
            <v>5.7703549578940523</v>
          </cell>
        </row>
        <row r="229">
          <cell r="A229" t="str">
            <v>SPORN1.20000004768371</v>
          </cell>
          <cell r="B229" t="str">
            <v>Sporn 2</v>
          </cell>
          <cell r="C229" t="str">
            <v>Sporn</v>
          </cell>
          <cell r="D229" t="str">
            <v>Sporn2</v>
          </cell>
          <cell r="E229" t="str">
            <v>CSX</v>
          </cell>
          <cell r="F229" t="str">
            <v>Kanawha/Coal River I (CSX)</v>
          </cell>
          <cell r="G229" t="str">
            <v>East</v>
          </cell>
          <cell r="H229" t="str">
            <v>1.2# 12500 Btu Kanawha/Coal River I (CSX) Rail-Barge</v>
          </cell>
          <cell r="I229">
            <v>12500</v>
          </cell>
          <cell r="J229">
            <v>0.13500000536441803</v>
          </cell>
          <cell r="K229">
            <v>1.2000000476837158</v>
          </cell>
          <cell r="L229" t="str">
            <v>Evaluation</v>
          </cell>
          <cell r="M229" t="str">
            <v>RAIL-BARGE</v>
          </cell>
          <cell r="N229">
            <v>3.4372271999999997</v>
          </cell>
          <cell r="O229">
            <v>3.5909229422220199</v>
          </cell>
          <cell r="P229">
            <v>3.8402384946737849</v>
          </cell>
          <cell r="Q229">
            <v>3.8601426790026432</v>
          </cell>
          <cell r="R229">
            <v>3.6636270658911543</v>
          </cell>
          <cell r="S229">
            <v>3.554634432473275</v>
          </cell>
          <cell r="T229">
            <v>3.4527443478383169</v>
          </cell>
          <cell r="U229">
            <v>3.5430323456122084</v>
          </cell>
          <cell r="V229">
            <v>3.7477406340194359</v>
          </cell>
          <cell r="W229">
            <v>3.9653981636086364</v>
          </cell>
          <cell r="X229">
            <v>4.0205068202081575</v>
          </cell>
          <cell r="Y229">
            <v>4.1296032308225898</v>
          </cell>
          <cell r="Z229">
            <v>4.2436597027939955</v>
          </cell>
          <cell r="AA229">
            <v>4.3374728133402218</v>
          </cell>
          <cell r="AB229">
            <v>4.433478653329594</v>
          </cell>
          <cell r="AC229">
            <v>4.5316701910979331</v>
          </cell>
          <cell r="AD229">
            <v>4.6318123677557237</v>
          </cell>
          <cell r="AE229">
            <v>4.733864914911158</v>
          </cell>
          <cell r="AF229">
            <v>4.8385166655264635</v>
          </cell>
          <cell r="AG229">
            <v>4.9458732902967437</v>
          </cell>
          <cell r="AH229">
            <v>5.0556343350025568</v>
          </cell>
          <cell r="AI229">
            <v>5.1679207954179303</v>
          </cell>
          <cell r="AJ229">
            <v>5.3112312434586286</v>
          </cell>
          <cell r="AK229">
            <v>5.4590054947392659</v>
          </cell>
          <cell r="AL229">
            <v>5.61123067796487</v>
          </cell>
          <cell r="AM229">
            <v>5.7703549578940523</v>
          </cell>
        </row>
        <row r="230">
          <cell r="A230" t="str">
            <v>SPORN1.20000004768371</v>
          </cell>
          <cell r="B230" t="str">
            <v>Sporn 3</v>
          </cell>
          <cell r="C230" t="str">
            <v>Sporn</v>
          </cell>
          <cell r="D230" t="str">
            <v>Sporn3</v>
          </cell>
          <cell r="E230" t="str">
            <v>CSX</v>
          </cell>
          <cell r="F230" t="str">
            <v>Kanawha/Coal River I (CSX)</v>
          </cell>
          <cell r="G230" t="str">
            <v>East</v>
          </cell>
          <cell r="H230" t="str">
            <v>1.2# 12500 Btu Kanawha/Coal River I (CSX) Rail-Barge</v>
          </cell>
          <cell r="I230">
            <v>12500</v>
          </cell>
          <cell r="J230">
            <v>0.13500000536441803</v>
          </cell>
          <cell r="K230">
            <v>1.2000000476837158</v>
          </cell>
          <cell r="L230" t="str">
            <v>Evaluation</v>
          </cell>
          <cell r="M230" t="str">
            <v>RAIL-BARGE</v>
          </cell>
          <cell r="N230">
            <v>3.4372271999999997</v>
          </cell>
          <cell r="O230">
            <v>3.5909229422220199</v>
          </cell>
          <cell r="P230">
            <v>3.8402384946737849</v>
          </cell>
          <cell r="Q230">
            <v>3.8601426790026432</v>
          </cell>
          <cell r="R230">
            <v>3.6636270658911543</v>
          </cell>
          <cell r="S230">
            <v>3.554634432473275</v>
          </cell>
          <cell r="T230">
            <v>3.4527443478383169</v>
          </cell>
          <cell r="U230">
            <v>3.5430323456122084</v>
          </cell>
          <cell r="V230">
            <v>3.7477406340194359</v>
          </cell>
          <cell r="W230">
            <v>3.9653981636086364</v>
          </cell>
          <cell r="X230">
            <v>4.0205068202081575</v>
          </cell>
          <cell r="Y230">
            <v>4.1296032308225898</v>
          </cell>
          <cell r="Z230">
            <v>4.2436597027939955</v>
          </cell>
          <cell r="AA230">
            <v>4.3374728133402218</v>
          </cell>
          <cell r="AB230">
            <v>4.433478653329594</v>
          </cell>
          <cell r="AC230">
            <v>4.5316701910979331</v>
          </cell>
          <cell r="AD230">
            <v>4.6318123677557237</v>
          </cell>
          <cell r="AE230">
            <v>4.733864914911158</v>
          </cell>
          <cell r="AF230">
            <v>4.8385166655264635</v>
          </cell>
          <cell r="AG230">
            <v>4.9458732902967437</v>
          </cell>
          <cell r="AH230">
            <v>5.0556343350025568</v>
          </cell>
          <cell r="AI230">
            <v>5.1679207954179303</v>
          </cell>
          <cell r="AJ230">
            <v>5.3112312434586286</v>
          </cell>
          <cell r="AK230">
            <v>5.4590054947392659</v>
          </cell>
          <cell r="AL230">
            <v>5.61123067796487</v>
          </cell>
          <cell r="AM230">
            <v>5.7703549578940523</v>
          </cell>
        </row>
        <row r="231">
          <cell r="A231" t="str">
            <v>SPORN1.20000004768371</v>
          </cell>
          <cell r="B231" t="str">
            <v>Sporn 4</v>
          </cell>
          <cell r="C231" t="str">
            <v>Sporn</v>
          </cell>
          <cell r="D231" t="str">
            <v>Sporn4</v>
          </cell>
          <cell r="E231" t="str">
            <v>CSX</v>
          </cell>
          <cell r="F231" t="str">
            <v>Kanawha/Coal River I (CSX)</v>
          </cell>
          <cell r="G231" t="str">
            <v>East</v>
          </cell>
          <cell r="H231" t="str">
            <v>1.2# 12500 Btu Kanawha/Coal River I (CSX) Rail-Barge</v>
          </cell>
          <cell r="I231">
            <v>12500</v>
          </cell>
          <cell r="J231">
            <v>0.13500000536441803</v>
          </cell>
          <cell r="K231">
            <v>1.2000000476837158</v>
          </cell>
          <cell r="L231" t="str">
            <v>Evaluation</v>
          </cell>
          <cell r="M231" t="str">
            <v>RAIL-BARGE</v>
          </cell>
          <cell r="N231">
            <v>3.4372271999999997</v>
          </cell>
          <cell r="O231">
            <v>3.5909229422220199</v>
          </cell>
          <cell r="P231">
            <v>3.8402384946737849</v>
          </cell>
          <cell r="Q231">
            <v>3.8601426790026432</v>
          </cell>
          <cell r="R231">
            <v>3.6636270658911543</v>
          </cell>
          <cell r="S231">
            <v>3.554634432473275</v>
          </cell>
          <cell r="T231">
            <v>3.4527443478383169</v>
          </cell>
          <cell r="U231">
            <v>3.5430323456122084</v>
          </cell>
          <cell r="V231">
            <v>3.7477406340194359</v>
          </cell>
          <cell r="W231">
            <v>3.9653981636086364</v>
          </cell>
          <cell r="X231">
            <v>4.0205068202081575</v>
          </cell>
          <cell r="Y231">
            <v>4.1296032308225898</v>
          </cell>
          <cell r="Z231">
            <v>4.2436597027939955</v>
          </cell>
          <cell r="AA231">
            <v>4.3374728133402218</v>
          </cell>
          <cell r="AB231">
            <v>4.433478653329594</v>
          </cell>
          <cell r="AC231">
            <v>4.5316701910979331</v>
          </cell>
          <cell r="AD231">
            <v>4.6318123677557237</v>
          </cell>
          <cell r="AE231">
            <v>4.733864914911158</v>
          </cell>
          <cell r="AF231">
            <v>4.8385166655264635</v>
          </cell>
          <cell r="AG231">
            <v>4.9458732902967437</v>
          </cell>
          <cell r="AH231">
            <v>5.0556343350025568</v>
          </cell>
          <cell r="AI231">
            <v>5.1679207954179303</v>
          </cell>
          <cell r="AJ231">
            <v>5.3112312434586286</v>
          </cell>
          <cell r="AK231">
            <v>5.4590054947392659</v>
          </cell>
          <cell r="AL231">
            <v>5.61123067796487</v>
          </cell>
          <cell r="AM231">
            <v>5.7703549578940523</v>
          </cell>
        </row>
        <row r="232">
          <cell r="A232" t="str">
            <v>SPORN1.20000004768371</v>
          </cell>
          <cell r="B232" t="str">
            <v>Sporn 5</v>
          </cell>
          <cell r="C232" t="str">
            <v>Sporn</v>
          </cell>
          <cell r="D232" t="str">
            <v>Sporn5</v>
          </cell>
          <cell r="E232" t="str">
            <v>CSX</v>
          </cell>
          <cell r="F232" t="str">
            <v>Kanawha/Coal River I (CSX)</v>
          </cell>
          <cell r="G232" t="str">
            <v>East</v>
          </cell>
          <cell r="H232" t="str">
            <v>1.2# 12500 Btu Kanawha/Coal River I (CSX) Rail-Barge</v>
          </cell>
          <cell r="I232">
            <v>12500</v>
          </cell>
          <cell r="J232">
            <v>0.13500000536441803</v>
          </cell>
          <cell r="K232">
            <v>1.2000000476837158</v>
          </cell>
          <cell r="L232" t="str">
            <v>Evaluation</v>
          </cell>
          <cell r="M232" t="str">
            <v>RAIL-BARGE</v>
          </cell>
          <cell r="N232">
            <v>3.4372271999999997</v>
          </cell>
          <cell r="O232">
            <v>3.5909229422220199</v>
          </cell>
          <cell r="P232">
            <v>3.8402384946737849</v>
          </cell>
          <cell r="Q232">
            <v>3.8601426790026432</v>
          </cell>
          <cell r="R232">
            <v>3.6636270658911543</v>
          </cell>
          <cell r="S232">
            <v>3.554634432473275</v>
          </cell>
          <cell r="T232">
            <v>3.4527443478383169</v>
          </cell>
          <cell r="U232">
            <v>3.5430323456122084</v>
          </cell>
          <cell r="V232">
            <v>3.7477406340194359</v>
          </cell>
          <cell r="W232">
            <v>3.9653981636086364</v>
          </cell>
          <cell r="X232">
            <v>4.0205068202081575</v>
          </cell>
          <cell r="Y232">
            <v>4.1296032308225898</v>
          </cell>
          <cell r="Z232">
            <v>4.2436597027939955</v>
          </cell>
          <cell r="AA232">
            <v>4.3374728133402218</v>
          </cell>
          <cell r="AB232">
            <v>4.433478653329594</v>
          </cell>
          <cell r="AC232">
            <v>4.5316701910979331</v>
          </cell>
          <cell r="AD232">
            <v>4.6318123677557237</v>
          </cell>
          <cell r="AE232">
            <v>4.733864914911158</v>
          </cell>
          <cell r="AF232">
            <v>4.8385166655264635</v>
          </cell>
          <cell r="AG232">
            <v>4.9458732902967437</v>
          </cell>
          <cell r="AH232">
            <v>5.0556343350025568</v>
          </cell>
          <cell r="AI232">
            <v>5.1679207954179303</v>
          </cell>
          <cell r="AJ232">
            <v>5.3112312434586286</v>
          </cell>
          <cell r="AK232">
            <v>5.4590054947392659</v>
          </cell>
          <cell r="AL232">
            <v>5.61123067796487</v>
          </cell>
          <cell r="AM232">
            <v>5.7703549578940523</v>
          </cell>
        </row>
        <row r="233">
          <cell r="A233" t="str">
            <v>Stuart1.20000004768371</v>
          </cell>
          <cell r="B233" t="str">
            <v>Stuart 1</v>
          </cell>
          <cell r="C233" t="str">
            <v>Stuart</v>
          </cell>
          <cell r="D233" t="str">
            <v>Stuart1</v>
          </cell>
          <cell r="E233" t="str">
            <v>NYMEX</v>
          </cell>
          <cell r="F233" t="str">
            <v>NYMEX</v>
          </cell>
          <cell r="G233" t="str">
            <v>East</v>
          </cell>
          <cell r="H233" t="str">
            <v>1.2# 12000 Btu NYMEX Barge</v>
          </cell>
          <cell r="I233">
            <v>12000</v>
          </cell>
          <cell r="J233">
            <v>0.13500000536441803</v>
          </cell>
          <cell r="K233">
            <v>1.2000000476837158</v>
          </cell>
          <cell r="L233" t="str">
            <v>Evaluation</v>
          </cell>
          <cell r="M233" t="str">
            <v>BARGE</v>
          </cell>
          <cell r="N233">
            <v>2.8433616666666666</v>
          </cell>
          <cell r="O233">
            <v>3.0371415050046924</v>
          </cell>
          <cell r="P233">
            <v>3.2898134126580687</v>
          </cell>
          <cell r="Q233">
            <v>3.2926253655648434</v>
          </cell>
          <cell r="R233">
            <v>3.0782236491532924</v>
          </cell>
          <cell r="S233">
            <v>2.9503906691817163</v>
          </cell>
          <cell r="T233">
            <v>2.8291929035194054</v>
          </cell>
          <cell r="U233">
            <v>2.9009930457065107</v>
          </cell>
          <cell r="V233">
            <v>3.0874675785265899</v>
          </cell>
          <cell r="W233">
            <v>3.2863966743566491</v>
          </cell>
          <cell r="X233">
            <v>3.3504184148652034</v>
          </cell>
          <cell r="Y233">
            <v>3.4397137607864678</v>
          </cell>
          <cell r="Z233">
            <v>3.5331289377052357</v>
          </cell>
          <cell r="AA233">
            <v>3.6052116590494498</v>
          </cell>
          <cell r="AB233">
            <v>3.6789035839960285</v>
          </cell>
          <cell r="AC233">
            <v>3.7540217128966513</v>
          </cell>
          <cell r="AD233">
            <v>3.8305508930517664</v>
          </cell>
          <cell r="AE233">
            <v>3.9082682027453779</v>
          </cell>
          <cell r="AF233">
            <v>3.9876792526370322</v>
          </cell>
          <cell r="AG233">
            <v>4.0689412312898874</v>
          </cell>
          <cell r="AH233">
            <v>4.1518118271276103</v>
          </cell>
          <cell r="AI233">
            <v>4.236276888218983</v>
          </cell>
          <cell r="AJ233">
            <v>4.3513923932734082</v>
          </cell>
          <cell r="AK233">
            <v>4.470114908425213</v>
          </cell>
          <cell r="AL233">
            <v>4.5924030175351387</v>
          </cell>
          <cell r="AM233">
            <v>4.7207174108233261</v>
          </cell>
        </row>
        <row r="234">
          <cell r="A234" t="str">
            <v>Stuart1.20000004768371</v>
          </cell>
          <cell r="B234" t="str">
            <v>Stuart 2</v>
          </cell>
          <cell r="C234" t="str">
            <v>Stuart</v>
          </cell>
          <cell r="D234" t="str">
            <v>Stuart2</v>
          </cell>
          <cell r="E234" t="str">
            <v>NYMEX</v>
          </cell>
          <cell r="F234" t="str">
            <v>NYMEX</v>
          </cell>
          <cell r="G234" t="str">
            <v>East</v>
          </cell>
          <cell r="H234" t="str">
            <v>1.2# 12000 Btu NYMEX Barge</v>
          </cell>
          <cell r="I234">
            <v>12000</v>
          </cell>
          <cell r="J234">
            <v>0.13500000536441803</v>
          </cell>
          <cell r="K234">
            <v>1.2000000476837158</v>
          </cell>
          <cell r="L234" t="str">
            <v>Evaluation</v>
          </cell>
          <cell r="M234" t="str">
            <v>BARGE</v>
          </cell>
          <cell r="N234">
            <v>2.8433616666666666</v>
          </cell>
          <cell r="O234">
            <v>3.0371415050046924</v>
          </cell>
          <cell r="P234">
            <v>3.2898134126580687</v>
          </cell>
          <cell r="Q234">
            <v>3.2926253655648434</v>
          </cell>
          <cell r="R234">
            <v>3.0782236491532924</v>
          </cell>
          <cell r="S234">
            <v>2.9503906691817163</v>
          </cell>
          <cell r="T234">
            <v>2.8291929035194054</v>
          </cell>
          <cell r="U234">
            <v>2.9009930457065107</v>
          </cell>
          <cell r="V234">
            <v>3.0874675785265899</v>
          </cell>
          <cell r="W234">
            <v>3.2863966743566491</v>
          </cell>
          <cell r="X234">
            <v>3.3504184148652034</v>
          </cell>
          <cell r="Y234">
            <v>3.4397137607864678</v>
          </cell>
          <cell r="Z234">
            <v>3.5331289377052357</v>
          </cell>
          <cell r="AA234">
            <v>3.6052116590494498</v>
          </cell>
          <cell r="AB234">
            <v>3.6789035839960285</v>
          </cell>
          <cell r="AC234">
            <v>3.7540217128966513</v>
          </cell>
          <cell r="AD234">
            <v>3.8305508930517664</v>
          </cell>
          <cell r="AE234">
            <v>3.9082682027453779</v>
          </cell>
          <cell r="AF234">
            <v>3.9876792526370322</v>
          </cell>
          <cell r="AG234">
            <v>4.0689412312898874</v>
          </cell>
          <cell r="AH234">
            <v>4.1518118271276103</v>
          </cell>
          <cell r="AI234">
            <v>4.236276888218983</v>
          </cell>
          <cell r="AJ234">
            <v>4.3513923932734082</v>
          </cell>
          <cell r="AK234">
            <v>4.470114908425213</v>
          </cell>
          <cell r="AL234">
            <v>4.5924030175351387</v>
          </cell>
          <cell r="AM234">
            <v>4.7207174108233261</v>
          </cell>
        </row>
        <row r="235">
          <cell r="A235" t="str">
            <v>Stuart1.20000004768371</v>
          </cell>
          <cell r="B235" t="str">
            <v>Stuart 3</v>
          </cell>
          <cell r="C235" t="str">
            <v>Stuart</v>
          </cell>
          <cell r="D235" t="str">
            <v>Stuart3</v>
          </cell>
          <cell r="E235" t="str">
            <v>NYMEX</v>
          </cell>
          <cell r="F235" t="str">
            <v>NYMEX</v>
          </cell>
          <cell r="G235" t="str">
            <v>East</v>
          </cell>
          <cell r="H235" t="str">
            <v>1.2# 12000 Btu NYMEX Barge</v>
          </cell>
          <cell r="I235">
            <v>12000</v>
          </cell>
          <cell r="J235">
            <v>0.13500000536441803</v>
          </cell>
          <cell r="K235">
            <v>1.2000000476837158</v>
          </cell>
          <cell r="L235" t="str">
            <v>Evaluation</v>
          </cell>
          <cell r="M235" t="str">
            <v>BARGE</v>
          </cell>
          <cell r="N235">
            <v>2.8433616666666666</v>
          </cell>
          <cell r="O235">
            <v>3.0371415050046924</v>
          </cell>
          <cell r="P235">
            <v>3.2898134126580687</v>
          </cell>
          <cell r="Q235">
            <v>3.2926253655648434</v>
          </cell>
          <cell r="R235">
            <v>3.0782236491532924</v>
          </cell>
          <cell r="S235">
            <v>2.9503906691817163</v>
          </cell>
          <cell r="T235">
            <v>2.8291929035194054</v>
          </cell>
          <cell r="U235">
            <v>2.9009930457065107</v>
          </cell>
          <cell r="V235">
            <v>3.0874675785265899</v>
          </cell>
          <cell r="W235">
            <v>3.2863966743566491</v>
          </cell>
          <cell r="X235">
            <v>3.3504184148652034</v>
          </cell>
          <cell r="Y235">
            <v>3.4397137607864678</v>
          </cell>
          <cell r="Z235">
            <v>3.5331289377052357</v>
          </cell>
          <cell r="AA235">
            <v>3.6052116590494498</v>
          </cell>
          <cell r="AB235">
            <v>3.6789035839960285</v>
          </cell>
          <cell r="AC235">
            <v>3.7540217128966513</v>
          </cell>
          <cell r="AD235">
            <v>3.8305508930517664</v>
          </cell>
          <cell r="AE235">
            <v>3.9082682027453779</v>
          </cell>
          <cell r="AF235">
            <v>3.9876792526370322</v>
          </cell>
          <cell r="AG235">
            <v>4.0689412312898874</v>
          </cell>
          <cell r="AH235">
            <v>4.1518118271276103</v>
          </cell>
          <cell r="AI235">
            <v>4.236276888218983</v>
          </cell>
          <cell r="AJ235">
            <v>4.3513923932734082</v>
          </cell>
          <cell r="AK235">
            <v>4.470114908425213</v>
          </cell>
          <cell r="AL235">
            <v>4.5924030175351387</v>
          </cell>
          <cell r="AM235">
            <v>4.7207174108233261</v>
          </cell>
        </row>
        <row r="236">
          <cell r="A236" t="str">
            <v>Stuart1.20000004768371</v>
          </cell>
          <cell r="B236" t="str">
            <v>Stuart 4</v>
          </cell>
          <cell r="C236" t="str">
            <v>Stuart</v>
          </cell>
          <cell r="D236" t="str">
            <v>Stuart4</v>
          </cell>
          <cell r="E236" t="str">
            <v>NYMEX</v>
          </cell>
          <cell r="F236" t="str">
            <v>NYMEX</v>
          </cell>
          <cell r="G236" t="str">
            <v>East</v>
          </cell>
          <cell r="H236" t="str">
            <v>1.2# 12000 Btu NYMEX Barge</v>
          </cell>
          <cell r="I236">
            <v>12000</v>
          </cell>
          <cell r="J236">
            <v>0.13500000536441803</v>
          </cell>
          <cell r="K236">
            <v>1.2000000476837158</v>
          </cell>
          <cell r="L236" t="str">
            <v>Evaluation</v>
          </cell>
          <cell r="M236" t="str">
            <v>BARGE</v>
          </cell>
          <cell r="N236">
            <v>2.8433616666666666</v>
          </cell>
          <cell r="O236">
            <v>3.0371415050046924</v>
          </cell>
          <cell r="P236">
            <v>3.2898134126580687</v>
          </cell>
          <cell r="Q236">
            <v>3.2926253655648434</v>
          </cell>
          <cell r="R236">
            <v>3.0782236491532924</v>
          </cell>
          <cell r="S236">
            <v>2.9503906691817163</v>
          </cell>
          <cell r="T236">
            <v>2.8291929035194054</v>
          </cell>
          <cell r="U236">
            <v>2.9009930457065107</v>
          </cell>
          <cell r="V236">
            <v>3.0874675785265899</v>
          </cell>
          <cell r="W236">
            <v>3.2863966743566491</v>
          </cell>
          <cell r="X236">
            <v>3.3504184148652034</v>
          </cell>
          <cell r="Y236">
            <v>3.4397137607864678</v>
          </cell>
          <cell r="Z236">
            <v>3.5331289377052357</v>
          </cell>
          <cell r="AA236">
            <v>3.6052116590494498</v>
          </cell>
          <cell r="AB236">
            <v>3.6789035839960285</v>
          </cell>
          <cell r="AC236">
            <v>3.7540217128966513</v>
          </cell>
          <cell r="AD236">
            <v>3.8305508930517664</v>
          </cell>
          <cell r="AE236">
            <v>3.9082682027453779</v>
          </cell>
          <cell r="AF236">
            <v>3.9876792526370322</v>
          </cell>
          <cell r="AG236">
            <v>4.0689412312898874</v>
          </cell>
          <cell r="AH236">
            <v>4.1518118271276103</v>
          </cell>
          <cell r="AI236">
            <v>4.236276888218983</v>
          </cell>
          <cell r="AJ236">
            <v>4.3513923932734082</v>
          </cell>
          <cell r="AK236">
            <v>4.470114908425213</v>
          </cell>
          <cell r="AL236">
            <v>4.5924030175351387</v>
          </cell>
          <cell r="AM236">
            <v>4.7207174108233261</v>
          </cell>
        </row>
        <row r="237">
          <cell r="A237" t="str">
            <v>Stuart1.20000004768371</v>
          </cell>
          <cell r="B237" t="str">
            <v>Stuart 1</v>
          </cell>
          <cell r="C237" t="str">
            <v>Stuart</v>
          </cell>
          <cell r="D237" t="str">
            <v>Stuart1</v>
          </cell>
          <cell r="E237" t="str">
            <v>CSX</v>
          </cell>
          <cell r="F237" t="str">
            <v>Kanawha/Coal River I (CSX)</v>
          </cell>
          <cell r="G237" t="str">
            <v>East</v>
          </cell>
          <cell r="H237" t="str">
            <v>1.2# 12500 Btu Kanawha/Coal River I (CSX) Rail-Barge</v>
          </cell>
          <cell r="I237">
            <v>12500</v>
          </cell>
          <cell r="J237">
            <v>0.13500000536441803</v>
          </cell>
          <cell r="K237">
            <v>1.2000000476837158</v>
          </cell>
          <cell r="L237" t="str">
            <v>Evaluation</v>
          </cell>
          <cell r="M237" t="str">
            <v>RAIL-BARGE</v>
          </cell>
          <cell r="N237">
            <v>3.4648271999999998</v>
          </cell>
          <cell r="O237">
            <v>3.6200619315312492</v>
          </cell>
          <cell r="P237">
            <v>3.8699891210937754</v>
          </cell>
          <cell r="Q237">
            <v>3.8906063806614499</v>
          </cell>
          <cell r="R237">
            <v>3.6949453395559537</v>
          </cell>
          <cell r="S237">
            <v>3.5868883457821479</v>
          </cell>
          <cell r="T237">
            <v>3.4859773790359565</v>
          </cell>
          <cell r="U237">
            <v>3.5772730840305296</v>
          </cell>
          <cell r="V237">
            <v>3.7830238134627803</v>
          </cell>
          <cell r="W237">
            <v>4.0017582275634558</v>
          </cell>
          <cell r="X237">
            <v>4.0579802543147379</v>
          </cell>
          <cell r="Y237">
            <v>4.1682181148364243</v>
          </cell>
          <cell r="Z237">
            <v>4.2834603849537025</v>
          </cell>
          <cell r="AA237">
            <v>4.3785073915373438</v>
          </cell>
          <cell r="AB237">
            <v>4.4757917011539625</v>
          </cell>
          <cell r="AC237">
            <v>4.5753064171944215</v>
          </cell>
          <cell r="AD237">
            <v>4.676822254665443</v>
          </cell>
          <cell r="AE237">
            <v>4.7802970738985806</v>
          </cell>
          <cell r="AF237">
            <v>4.8864231169024634</v>
          </cell>
          <cell r="AG237">
            <v>4.9953065207964222</v>
          </cell>
          <cell r="AH237">
            <v>5.1066509396867668</v>
          </cell>
          <cell r="AI237">
            <v>5.220495404741297</v>
          </cell>
          <cell r="AJ237">
            <v>5.3654113782265567</v>
          </cell>
          <cell r="AK237">
            <v>5.5148401230971569</v>
          </cell>
          <cell r="AL237">
            <v>5.6687702594056644</v>
          </cell>
          <cell r="AM237">
            <v>5.8296514886012369</v>
          </cell>
        </row>
        <row r="238">
          <cell r="A238" t="str">
            <v>Stuart1.20000004768371</v>
          </cell>
          <cell r="B238" t="str">
            <v>Stuart 2</v>
          </cell>
          <cell r="C238" t="str">
            <v>Stuart</v>
          </cell>
          <cell r="D238" t="str">
            <v>Stuart2</v>
          </cell>
          <cell r="E238" t="str">
            <v>CSX</v>
          </cell>
          <cell r="F238" t="str">
            <v>Kanawha/Coal River I (CSX)</v>
          </cell>
          <cell r="G238" t="str">
            <v>East</v>
          </cell>
          <cell r="H238" t="str">
            <v>1.2# 12500 Btu Kanawha/Coal River I (CSX) Rail-Barge</v>
          </cell>
          <cell r="I238">
            <v>12500</v>
          </cell>
          <cell r="J238">
            <v>0.13500000536441803</v>
          </cell>
          <cell r="K238">
            <v>1.2000000476837158</v>
          </cell>
          <cell r="L238" t="str">
            <v>Evaluation</v>
          </cell>
          <cell r="M238" t="str">
            <v>RAIL-BARGE</v>
          </cell>
          <cell r="N238">
            <v>3.4648271999999998</v>
          </cell>
          <cell r="O238">
            <v>3.6200619315312492</v>
          </cell>
          <cell r="P238">
            <v>3.8699891210937754</v>
          </cell>
          <cell r="Q238">
            <v>3.8906063806614499</v>
          </cell>
          <cell r="R238">
            <v>3.6949453395559537</v>
          </cell>
          <cell r="S238">
            <v>3.5868883457821479</v>
          </cell>
          <cell r="T238">
            <v>3.4859773790359565</v>
          </cell>
          <cell r="U238">
            <v>3.5772730840305296</v>
          </cell>
          <cell r="V238">
            <v>3.7830238134627803</v>
          </cell>
          <cell r="W238">
            <v>4.0017582275634558</v>
          </cell>
          <cell r="X238">
            <v>4.0579802543147379</v>
          </cell>
          <cell r="Y238">
            <v>4.1682181148364243</v>
          </cell>
          <cell r="Z238">
            <v>4.2834603849537025</v>
          </cell>
          <cell r="AA238">
            <v>4.3785073915373438</v>
          </cell>
          <cell r="AB238">
            <v>4.4757917011539625</v>
          </cell>
          <cell r="AC238">
            <v>4.5753064171944215</v>
          </cell>
          <cell r="AD238">
            <v>4.676822254665443</v>
          </cell>
          <cell r="AE238">
            <v>4.7802970738985806</v>
          </cell>
          <cell r="AF238">
            <v>4.8864231169024634</v>
          </cell>
          <cell r="AG238">
            <v>4.9953065207964222</v>
          </cell>
          <cell r="AH238">
            <v>5.1066509396867668</v>
          </cell>
          <cell r="AI238">
            <v>5.220495404741297</v>
          </cell>
          <cell r="AJ238">
            <v>5.3654113782265567</v>
          </cell>
          <cell r="AK238">
            <v>5.5148401230971569</v>
          </cell>
          <cell r="AL238">
            <v>5.6687702594056644</v>
          </cell>
          <cell r="AM238">
            <v>5.8296514886012369</v>
          </cell>
        </row>
        <row r="239">
          <cell r="A239" t="str">
            <v>Stuart1.20000004768371</v>
          </cell>
          <cell r="B239" t="str">
            <v>Stuart 3</v>
          </cell>
          <cell r="C239" t="str">
            <v>Stuart</v>
          </cell>
          <cell r="D239" t="str">
            <v>Stuart3</v>
          </cell>
          <cell r="E239" t="str">
            <v>CSX</v>
          </cell>
          <cell r="F239" t="str">
            <v>Kanawha/Coal River I (CSX)</v>
          </cell>
          <cell r="G239" t="str">
            <v>East</v>
          </cell>
          <cell r="H239" t="str">
            <v>1.2# 12500 Btu Kanawha/Coal River I (CSX) Rail-Barge</v>
          </cell>
          <cell r="I239">
            <v>12500</v>
          </cell>
          <cell r="J239">
            <v>0.13500000536441803</v>
          </cell>
          <cell r="K239">
            <v>1.2000000476837158</v>
          </cell>
          <cell r="L239" t="str">
            <v>Evaluation</v>
          </cell>
          <cell r="M239" t="str">
            <v>RAIL-BARGE</v>
          </cell>
          <cell r="N239">
            <v>3.4648271999999998</v>
          </cell>
          <cell r="O239">
            <v>3.6200619315312492</v>
          </cell>
          <cell r="P239">
            <v>3.8699891210937754</v>
          </cell>
          <cell r="Q239">
            <v>3.8906063806614499</v>
          </cell>
          <cell r="R239">
            <v>3.6949453395559537</v>
          </cell>
          <cell r="S239">
            <v>3.5868883457821479</v>
          </cell>
          <cell r="T239">
            <v>3.4859773790359565</v>
          </cell>
          <cell r="U239">
            <v>3.5772730840305296</v>
          </cell>
          <cell r="V239">
            <v>3.7830238134627803</v>
          </cell>
          <cell r="W239">
            <v>4.0017582275634558</v>
          </cell>
          <cell r="X239">
            <v>4.0579802543147379</v>
          </cell>
          <cell r="Y239">
            <v>4.1682181148364243</v>
          </cell>
          <cell r="Z239">
            <v>4.2834603849537025</v>
          </cell>
          <cell r="AA239">
            <v>4.3785073915373438</v>
          </cell>
          <cell r="AB239">
            <v>4.4757917011539625</v>
          </cell>
          <cell r="AC239">
            <v>4.5753064171944215</v>
          </cell>
          <cell r="AD239">
            <v>4.676822254665443</v>
          </cell>
          <cell r="AE239">
            <v>4.7802970738985806</v>
          </cell>
          <cell r="AF239">
            <v>4.8864231169024634</v>
          </cell>
          <cell r="AG239">
            <v>4.9953065207964222</v>
          </cell>
          <cell r="AH239">
            <v>5.1066509396867668</v>
          </cell>
          <cell r="AI239">
            <v>5.220495404741297</v>
          </cell>
          <cell r="AJ239">
            <v>5.3654113782265567</v>
          </cell>
          <cell r="AK239">
            <v>5.5148401230971569</v>
          </cell>
          <cell r="AL239">
            <v>5.6687702594056644</v>
          </cell>
          <cell r="AM239">
            <v>5.8296514886012369</v>
          </cell>
        </row>
        <row r="240">
          <cell r="A240" t="str">
            <v>Stuart1.20000004768371</v>
          </cell>
          <cell r="B240" t="str">
            <v>Stuart 4</v>
          </cell>
          <cell r="C240" t="str">
            <v>Stuart</v>
          </cell>
          <cell r="D240" t="str">
            <v>Stuart4</v>
          </cell>
          <cell r="E240" t="str">
            <v>CSX</v>
          </cell>
          <cell r="F240" t="str">
            <v>Kanawha/Coal River I (CSX)</v>
          </cell>
          <cell r="G240" t="str">
            <v>East</v>
          </cell>
          <cell r="H240" t="str">
            <v>1.2# 12500 Btu Kanawha/Coal River I (CSX) Rail-Barge</v>
          </cell>
          <cell r="I240">
            <v>12500</v>
          </cell>
          <cell r="J240">
            <v>0.13500000536441803</v>
          </cell>
          <cell r="K240">
            <v>1.2000000476837158</v>
          </cell>
          <cell r="L240" t="str">
            <v>Evaluation</v>
          </cell>
          <cell r="M240" t="str">
            <v>RAIL-BARGE</v>
          </cell>
          <cell r="N240">
            <v>3.4648271999999998</v>
          </cell>
          <cell r="O240">
            <v>3.6200619315312492</v>
          </cell>
          <cell r="P240">
            <v>3.8699891210937754</v>
          </cell>
          <cell r="Q240">
            <v>3.8906063806614499</v>
          </cell>
          <cell r="R240">
            <v>3.6949453395559537</v>
          </cell>
          <cell r="S240">
            <v>3.5868883457821479</v>
          </cell>
          <cell r="T240">
            <v>3.4859773790359565</v>
          </cell>
          <cell r="U240">
            <v>3.5772730840305296</v>
          </cell>
          <cell r="V240">
            <v>3.7830238134627803</v>
          </cell>
          <cell r="W240">
            <v>4.0017582275634558</v>
          </cell>
          <cell r="X240">
            <v>4.0579802543147379</v>
          </cell>
          <cell r="Y240">
            <v>4.1682181148364243</v>
          </cell>
          <cell r="Z240">
            <v>4.2834603849537025</v>
          </cell>
          <cell r="AA240">
            <v>4.3785073915373438</v>
          </cell>
          <cell r="AB240">
            <v>4.4757917011539625</v>
          </cell>
          <cell r="AC240">
            <v>4.5753064171944215</v>
          </cell>
          <cell r="AD240">
            <v>4.676822254665443</v>
          </cell>
          <cell r="AE240">
            <v>4.7802970738985806</v>
          </cell>
          <cell r="AF240">
            <v>4.8864231169024634</v>
          </cell>
          <cell r="AG240">
            <v>4.9953065207964222</v>
          </cell>
          <cell r="AH240">
            <v>5.1066509396867668</v>
          </cell>
          <cell r="AI240">
            <v>5.220495404741297</v>
          </cell>
          <cell r="AJ240">
            <v>5.3654113782265567</v>
          </cell>
          <cell r="AK240">
            <v>5.5148401230971569</v>
          </cell>
          <cell r="AL240">
            <v>5.6687702594056644</v>
          </cell>
          <cell r="AM240">
            <v>5.8296514886012369</v>
          </cell>
        </row>
        <row r="241">
          <cell r="A241" t="str">
            <v>TANNERS 1-31.20000004768371</v>
          </cell>
          <cell r="B241" t="str">
            <v>Tanners Creek 1</v>
          </cell>
          <cell r="C241" t="str">
            <v>Tanners Creek</v>
          </cell>
          <cell r="D241" t="str">
            <v>TannCrk1</v>
          </cell>
          <cell r="E241" t="str">
            <v>CSX</v>
          </cell>
          <cell r="F241" t="str">
            <v>Kanawha/Coal River I (CSX)</v>
          </cell>
          <cell r="G241" t="str">
            <v>East</v>
          </cell>
          <cell r="H241" t="str">
            <v>1.2# 12500 Btu Kanawha/Coal River I (CSX) Rail-Barge</v>
          </cell>
          <cell r="I241">
            <v>12500</v>
          </cell>
          <cell r="J241">
            <v>0.13500000536441803</v>
          </cell>
          <cell r="K241">
            <v>1.2000000476837158</v>
          </cell>
          <cell r="L241" t="str">
            <v>Evaluation</v>
          </cell>
          <cell r="M241" t="str">
            <v>RAIL-BARGE</v>
          </cell>
          <cell r="N241">
            <v>3.4500272000000001</v>
          </cell>
          <cell r="O241">
            <v>3.6074673121914946</v>
          </cell>
          <cell r="P241">
            <v>3.8555353276374533</v>
          </cell>
          <cell r="Q241">
            <v>3.8746517259689632</v>
          </cell>
          <cell r="R241">
            <v>3.6780501501984983</v>
          </cell>
          <cell r="S241">
            <v>3.5693064465429378</v>
          </cell>
          <cell r="T241">
            <v>3.4677622154431598</v>
          </cell>
          <cell r="U241">
            <v>3.5583954138602927</v>
          </cell>
          <cell r="V241">
            <v>3.76348073783655</v>
          </cell>
          <cell r="W241">
            <v>3.981539607920269</v>
          </cell>
          <cell r="X241">
            <v>4.0370185792349504</v>
          </cell>
          <cell r="Y241">
            <v>4.1465503848802001</v>
          </cell>
          <cell r="Z241">
            <v>4.2610456156016472</v>
          </cell>
          <cell r="AA241">
            <v>4.3553626301014754</v>
          </cell>
          <cell r="AB241">
            <v>4.4519422852974575</v>
          </cell>
          <cell r="AC241">
            <v>4.5507369826221069</v>
          </cell>
          <cell r="AD241">
            <v>4.6515940743927322</v>
          </cell>
          <cell r="AE241">
            <v>4.7544194206468866</v>
          </cell>
          <cell r="AF241">
            <v>4.8598761184855155</v>
          </cell>
          <cell r="AG241">
            <v>4.9680815433887888</v>
          </cell>
          <cell r="AH241">
            <v>5.0787714353063222</v>
          </cell>
          <cell r="AI241">
            <v>5.191550740458486</v>
          </cell>
          <cell r="AJ241">
            <v>5.3353605376903532</v>
          </cell>
          <cell r="AK241">
            <v>5.4836405099332568</v>
          </cell>
          <cell r="AL241">
            <v>5.6363776365878175</v>
          </cell>
          <cell r="AM241">
            <v>5.7960199155102119</v>
          </cell>
        </row>
        <row r="242">
          <cell r="A242" t="str">
            <v>TANNERS 1-31.20000004768371</v>
          </cell>
          <cell r="B242" t="str">
            <v>Tanners Creek 2</v>
          </cell>
          <cell r="C242" t="str">
            <v>Tanners Creek</v>
          </cell>
          <cell r="D242" t="str">
            <v>TannCrk2</v>
          </cell>
          <cell r="E242" t="str">
            <v>CSX</v>
          </cell>
          <cell r="F242" t="str">
            <v>Kanawha/Coal River I (CSX)</v>
          </cell>
          <cell r="G242" t="str">
            <v>East</v>
          </cell>
          <cell r="H242" t="str">
            <v>1.2# 12500 Btu Kanawha/Coal River I (CSX) Rail-Barge</v>
          </cell>
          <cell r="I242">
            <v>12500</v>
          </cell>
          <cell r="J242">
            <v>0.13500000536441803</v>
          </cell>
          <cell r="K242">
            <v>1.2000000476837158</v>
          </cell>
          <cell r="L242" t="str">
            <v>Evaluation</v>
          </cell>
          <cell r="M242" t="str">
            <v>RAIL-BARGE</v>
          </cell>
          <cell r="N242">
            <v>3.4500272000000001</v>
          </cell>
          <cell r="O242">
            <v>3.6074673121914946</v>
          </cell>
          <cell r="P242">
            <v>3.8555353276374533</v>
          </cell>
          <cell r="Q242">
            <v>3.8746517259689632</v>
          </cell>
          <cell r="R242">
            <v>3.6780501501984983</v>
          </cell>
          <cell r="S242">
            <v>3.5693064465429378</v>
          </cell>
          <cell r="T242">
            <v>3.4677622154431598</v>
          </cell>
          <cell r="U242">
            <v>3.5583954138602927</v>
          </cell>
          <cell r="V242">
            <v>3.76348073783655</v>
          </cell>
          <cell r="W242">
            <v>3.981539607920269</v>
          </cell>
          <cell r="X242">
            <v>4.0370185792349504</v>
          </cell>
          <cell r="Y242">
            <v>4.1465503848802001</v>
          </cell>
          <cell r="Z242">
            <v>4.2610456156016472</v>
          </cell>
          <cell r="AA242">
            <v>4.3553626301014754</v>
          </cell>
          <cell r="AB242">
            <v>4.4519422852974575</v>
          </cell>
          <cell r="AC242">
            <v>4.5507369826221069</v>
          </cell>
          <cell r="AD242">
            <v>4.6515940743927322</v>
          </cell>
          <cell r="AE242">
            <v>4.7544194206468866</v>
          </cell>
          <cell r="AF242">
            <v>4.8598761184855155</v>
          </cell>
          <cell r="AG242">
            <v>4.9680815433887888</v>
          </cell>
          <cell r="AH242">
            <v>5.0787714353063222</v>
          </cell>
          <cell r="AI242">
            <v>5.191550740458486</v>
          </cell>
          <cell r="AJ242">
            <v>5.3353605376903532</v>
          </cell>
          <cell r="AK242">
            <v>5.4836405099332568</v>
          </cell>
          <cell r="AL242">
            <v>5.6363776365878175</v>
          </cell>
          <cell r="AM242">
            <v>5.7960199155102119</v>
          </cell>
        </row>
        <row r="243">
          <cell r="A243" t="str">
            <v>TANNERS 1-31.20000004768371</v>
          </cell>
          <cell r="B243" t="str">
            <v>Tanners Creek 3</v>
          </cell>
          <cell r="C243" t="str">
            <v>Tanners Creek</v>
          </cell>
          <cell r="D243" t="str">
            <v>TannCrk3</v>
          </cell>
          <cell r="E243" t="str">
            <v>CSX</v>
          </cell>
          <cell r="F243" t="str">
            <v>Kanawha/Coal River I (CSX)</v>
          </cell>
          <cell r="G243" t="str">
            <v>East</v>
          </cell>
          <cell r="H243" t="str">
            <v>1.2# 12500 Btu Kanawha/Coal River I (CSX) Rail-Barge</v>
          </cell>
          <cell r="I243">
            <v>12500</v>
          </cell>
          <cell r="J243">
            <v>0.13500000536441803</v>
          </cell>
          <cell r="K243">
            <v>1.2000000476837158</v>
          </cell>
          <cell r="L243" t="str">
            <v>Evaluation</v>
          </cell>
          <cell r="M243" t="str">
            <v>RAIL-BARGE</v>
          </cell>
          <cell r="N243">
            <v>3.4500272000000001</v>
          </cell>
          <cell r="O243">
            <v>3.6074673121914946</v>
          </cell>
          <cell r="P243">
            <v>3.8555353276374533</v>
          </cell>
          <cell r="Q243">
            <v>3.8746517259689632</v>
          </cell>
          <cell r="R243">
            <v>3.6780501501984983</v>
          </cell>
          <cell r="S243">
            <v>3.5693064465429378</v>
          </cell>
          <cell r="T243">
            <v>3.4677622154431598</v>
          </cell>
          <cell r="U243">
            <v>3.5583954138602927</v>
          </cell>
          <cell r="V243">
            <v>3.76348073783655</v>
          </cell>
          <cell r="W243">
            <v>3.981539607920269</v>
          </cell>
          <cell r="X243">
            <v>4.0370185792349504</v>
          </cell>
          <cell r="Y243">
            <v>4.1465503848802001</v>
          </cell>
          <cell r="Z243">
            <v>4.2610456156016472</v>
          </cell>
          <cell r="AA243">
            <v>4.3553626301014754</v>
          </cell>
          <cell r="AB243">
            <v>4.4519422852974575</v>
          </cell>
          <cell r="AC243">
            <v>4.5507369826221069</v>
          </cell>
          <cell r="AD243">
            <v>4.6515940743927322</v>
          </cell>
          <cell r="AE243">
            <v>4.7544194206468866</v>
          </cell>
          <cell r="AF243">
            <v>4.8598761184855155</v>
          </cell>
          <cell r="AG243">
            <v>4.9680815433887888</v>
          </cell>
          <cell r="AH243">
            <v>5.0787714353063222</v>
          </cell>
          <cell r="AI243">
            <v>5.191550740458486</v>
          </cell>
          <cell r="AJ243">
            <v>5.3353605376903532</v>
          </cell>
          <cell r="AK243">
            <v>5.4836405099332568</v>
          </cell>
          <cell r="AL243">
            <v>5.6363776365878175</v>
          </cell>
          <cell r="AM243">
            <v>5.7960199155102119</v>
          </cell>
        </row>
        <row r="244">
          <cell r="A244" t="str">
            <v>Zimmer1.20000004768371</v>
          </cell>
          <cell r="B244" t="str">
            <v xml:space="preserve">Zimmer </v>
          </cell>
          <cell r="C244" t="str">
            <v>Zimmer</v>
          </cell>
          <cell r="D244" t="str">
            <v>Zimmer</v>
          </cell>
          <cell r="E244" t="str">
            <v>NYMEX</v>
          </cell>
          <cell r="F244" t="str">
            <v>NYMEX</v>
          </cell>
          <cell r="G244" t="str">
            <v>East</v>
          </cell>
          <cell r="H244" t="str">
            <v>1.2# 12000 Btu NYMEX Barge</v>
          </cell>
          <cell r="I244">
            <v>12000</v>
          </cell>
          <cell r="J244">
            <v>0.13500000536441803</v>
          </cell>
          <cell r="K244">
            <v>1.2000000476837158</v>
          </cell>
          <cell r="L244" t="str">
            <v>Evaluation</v>
          </cell>
          <cell r="M244" t="str">
            <v>BARGE</v>
          </cell>
          <cell r="N244">
            <v>2.8429450000000003</v>
          </cell>
          <cell r="O244">
            <v>3.0367021929426321</v>
          </cell>
          <cell r="P244">
            <v>3.2893645498381483</v>
          </cell>
          <cell r="Q244">
            <v>3.292165475718114</v>
          </cell>
          <cell r="R244">
            <v>3.0777506833895538</v>
          </cell>
          <cell r="S244">
            <v>2.9499034398550337</v>
          </cell>
          <cell r="T244">
            <v>2.8286907582821144</v>
          </cell>
          <cell r="U244">
            <v>2.9004755435490317</v>
          </cell>
          <cell r="V244">
            <v>3.0869341896043814</v>
          </cell>
          <cell r="W244">
            <v>3.2858468717703513</v>
          </cell>
          <cell r="X244">
            <v>3.3498516413357406</v>
          </cell>
          <cell r="Y244">
            <v>3.439129577698977</v>
          </cell>
          <cell r="Z244">
            <v>3.532526672975588</v>
          </cell>
          <cell r="AA244">
            <v>3.604590585714055</v>
          </cell>
          <cell r="AB244">
            <v>3.6782630239587593</v>
          </cell>
          <cell r="AC244">
            <v>3.753360984662212</v>
          </cell>
          <cell r="AD244">
            <v>3.8298692312112586</v>
          </cell>
          <cell r="AE244">
            <v>3.9075648670150547</v>
          </cell>
          <cell r="AF244">
            <v>3.9869534524560324</v>
          </cell>
          <cell r="AG244">
            <v>4.0681921677525885</v>
          </cell>
          <cell r="AH244">
            <v>4.151038640956731</v>
          </cell>
          <cell r="AI244">
            <v>4.2354798879140416</v>
          </cell>
          <cell r="AJ244">
            <v>4.3505708453590746</v>
          </cell>
          <cell r="AK244">
            <v>4.4692680568351166</v>
          </cell>
          <cell r="AL244">
            <v>4.5915300829160675</v>
          </cell>
          <cell r="AM244">
            <v>4.7198175898179873</v>
          </cell>
        </row>
        <row r="245">
          <cell r="A245" t="str">
            <v>Zimmer1.20000004768371</v>
          </cell>
          <cell r="B245" t="str">
            <v xml:space="preserve">Zimmer </v>
          </cell>
          <cell r="C245" t="str">
            <v>Zimmer</v>
          </cell>
          <cell r="D245" t="str">
            <v>Zimmer</v>
          </cell>
          <cell r="E245" t="str">
            <v>CSX</v>
          </cell>
          <cell r="F245" t="str">
            <v>Kanawha/Coal River I (CSX)</v>
          </cell>
          <cell r="G245" t="str">
            <v>East</v>
          </cell>
          <cell r="H245" t="str">
            <v>1.2# 12500 Btu Kanawha/Coal River I (CSX) Rail-Barge</v>
          </cell>
          <cell r="I245">
            <v>12500</v>
          </cell>
          <cell r="J245">
            <v>0.13500000536441803</v>
          </cell>
          <cell r="K245">
            <v>1.2000000476837158</v>
          </cell>
          <cell r="L245" t="str">
            <v>Evaluation</v>
          </cell>
          <cell r="M245" t="str">
            <v>RAIL-BARGE</v>
          </cell>
          <cell r="N245">
            <v>3.4692272000000002</v>
          </cell>
          <cell r="O245">
            <v>3.6246621085882986</v>
          </cell>
          <cell r="P245">
            <v>3.8747111592436374</v>
          </cell>
          <cell r="Q245">
            <v>3.8954622192314727</v>
          </cell>
          <cell r="R245">
            <v>3.699950836546277</v>
          </cell>
          <cell r="S245">
            <v>3.5920536447624838</v>
          </cell>
          <cell r="T245">
            <v>3.4913091020622571</v>
          </cell>
          <cell r="U245">
            <v>3.5827765113066059</v>
          </cell>
          <cell r="V245">
            <v>3.7887049032450619</v>
          </cell>
          <cell r="W245">
            <v>4.0076230022362918</v>
          </cell>
          <cell r="X245">
            <v>4.0640350272708954</v>
          </cell>
          <cell r="Y245">
            <v>4.1744684919418642</v>
          </cell>
          <cell r="Z245">
            <v>4.2899136340309534</v>
          </cell>
          <cell r="AA245">
            <v>4.3851712454984995</v>
          </cell>
          <cell r="AB245">
            <v>4.4826736641918759</v>
          </cell>
          <cell r="AC245">
            <v>4.5824141195028778</v>
          </cell>
          <cell r="AD245">
            <v>4.6841639971067366</v>
          </cell>
          <cell r="AE245">
            <v>4.7878810989999909</v>
          </cell>
          <cell r="AF245">
            <v>4.8942581194271915</v>
          </cell>
          <cell r="AG245">
            <v>5.0034013699612778</v>
          </cell>
          <cell r="AH245">
            <v>5.115015032926082</v>
          </cell>
          <cell r="AI245">
            <v>5.2291304188375012</v>
          </cell>
          <cell r="AJ245">
            <v>5.3743261232795199</v>
          </cell>
          <cell r="AK245">
            <v>5.5240436968586417</v>
          </cell>
          <cell r="AL245">
            <v>5.6782720567095222</v>
          </cell>
          <cell r="AM245">
            <v>5.8394612111040409</v>
          </cell>
        </row>
        <row r="246">
          <cell r="A246" t="str">
            <v>AMOS 11.60000002384185</v>
          </cell>
          <cell r="B246" t="str">
            <v>Amos 1</v>
          </cell>
          <cell r="C246" t="str">
            <v>Amos</v>
          </cell>
          <cell r="D246" t="str">
            <v>Amos1</v>
          </cell>
          <cell r="E246" t="str">
            <v>CSX</v>
          </cell>
          <cell r="F246" t="str">
            <v>Kanawha/Coal River I (CSX)</v>
          </cell>
          <cell r="G246" t="str">
            <v>East</v>
          </cell>
          <cell r="H246" t="str">
            <v>1.6# 12500 Btu Kanawha/Coal River I (CSX) Rail</v>
          </cell>
          <cell r="I246">
            <v>12500</v>
          </cell>
          <cell r="J246">
            <v>0.13500000536441803</v>
          </cell>
          <cell r="K246">
            <v>1.6000000238418579</v>
          </cell>
          <cell r="L246" t="str">
            <v>Current and Post-Scrub</v>
          </cell>
          <cell r="M246" t="str">
            <v>RAIL</v>
          </cell>
          <cell r="N246">
            <v>2.9584000000000001</v>
          </cell>
          <cell r="O246">
            <v>3.1227838400000003</v>
          </cell>
          <cell r="P246">
            <v>3.4145368393119999</v>
          </cell>
          <cell r="Q246">
            <v>3.4264054933317731</v>
          </cell>
          <cell r="R246">
            <v>3.3040332408066746</v>
          </cell>
          <cell r="S246">
            <v>3.1882901912444517</v>
          </cell>
          <cell r="T246">
            <v>3.0793391755375725</v>
          </cell>
          <cell r="U246">
            <v>3.1624113627542378</v>
          </cell>
          <cell r="V246">
            <v>3.3596644025811755</v>
          </cell>
          <cell r="W246">
            <v>3.5696603210182167</v>
          </cell>
          <cell r="X246">
            <v>3.6168792791061084</v>
          </cell>
          <cell r="Y246">
            <v>3.7179882033339045</v>
          </cell>
          <cell r="Z246">
            <v>3.8237113067865311</v>
          </cell>
          <cell r="AA246">
            <v>3.9089113438006797</v>
          </cell>
          <cell r="AB246">
            <v>3.9960987863322668</v>
          </cell>
          <cell r="AC246">
            <v>4.085236753060431</v>
          </cell>
          <cell r="AD246">
            <v>4.1761215439464543</v>
          </cell>
          <cell r="AE246">
            <v>4.2686923107129786</v>
          </cell>
          <cell r="AF246">
            <v>4.3636055336339581</v>
          </cell>
          <cell r="AG246">
            <v>4.4609658865976112</v>
          </cell>
          <cell r="AH246">
            <v>4.5604739140426087</v>
          </cell>
          <cell r="AI246">
            <v>4.6624659865848619</v>
          </cell>
          <cell r="AJ246">
            <v>4.7952487950555645</v>
          </cell>
          <cell r="AK246">
            <v>4.9322593355405564</v>
          </cell>
          <cell r="AL246">
            <v>5.0734743024594477</v>
          </cell>
          <cell r="AM246">
            <v>5.2213425552929564</v>
          </cell>
        </row>
        <row r="247">
          <cell r="A247" t="str">
            <v>AMOS 21.60000002384185</v>
          </cell>
          <cell r="B247" t="str">
            <v>Amos 2</v>
          </cell>
          <cell r="C247" t="str">
            <v>Amos</v>
          </cell>
          <cell r="D247" t="str">
            <v>Amos2</v>
          </cell>
          <cell r="E247" t="str">
            <v>CSX</v>
          </cell>
          <cell r="F247" t="str">
            <v>Kanawha/Coal River I (CSX)</v>
          </cell>
          <cell r="G247" t="str">
            <v>East</v>
          </cell>
          <cell r="H247" t="str">
            <v>1.6# 12500 Btu Kanawha/Coal River I (CSX) Rail</v>
          </cell>
          <cell r="I247">
            <v>12500</v>
          </cell>
          <cell r="J247">
            <v>0.13500000536441803</v>
          </cell>
          <cell r="K247">
            <v>1.6000000238418579</v>
          </cell>
          <cell r="L247" t="str">
            <v>Current and Post-Scrub</v>
          </cell>
          <cell r="M247" t="str">
            <v>RAIL</v>
          </cell>
          <cell r="N247">
            <v>2.9584000000000001</v>
          </cell>
          <cell r="O247">
            <v>3.1227838400000003</v>
          </cell>
          <cell r="P247">
            <v>3.4145368393119999</v>
          </cell>
          <cell r="Q247">
            <v>3.4264054933317731</v>
          </cell>
          <cell r="R247">
            <v>3.3040332408066746</v>
          </cell>
          <cell r="S247">
            <v>3.1882901912444517</v>
          </cell>
          <cell r="T247">
            <v>3.0793391755375725</v>
          </cell>
          <cell r="U247">
            <v>3.1624113627542378</v>
          </cell>
          <cell r="V247">
            <v>3.3596644025811755</v>
          </cell>
          <cell r="W247">
            <v>3.5696603210182167</v>
          </cell>
          <cell r="X247">
            <v>3.6168792791061084</v>
          </cell>
          <cell r="Y247">
            <v>3.7179882033339045</v>
          </cell>
          <cell r="Z247">
            <v>3.8237113067865311</v>
          </cell>
          <cell r="AA247">
            <v>3.9089113438006797</v>
          </cell>
          <cell r="AB247">
            <v>3.9960987863322668</v>
          </cell>
          <cell r="AC247">
            <v>4.085236753060431</v>
          </cell>
          <cell r="AD247">
            <v>4.1761215439464543</v>
          </cell>
          <cell r="AE247">
            <v>4.2686923107129786</v>
          </cell>
          <cell r="AF247">
            <v>4.3636055336339581</v>
          </cell>
          <cell r="AG247">
            <v>4.4609658865976112</v>
          </cell>
          <cell r="AH247">
            <v>4.5604739140426087</v>
          </cell>
          <cell r="AI247">
            <v>4.6624659865848619</v>
          </cell>
          <cell r="AJ247">
            <v>4.7952487950555645</v>
          </cell>
          <cell r="AK247">
            <v>4.9322593355405564</v>
          </cell>
          <cell r="AL247">
            <v>5.0734743024594477</v>
          </cell>
          <cell r="AM247">
            <v>5.2213425552929564</v>
          </cell>
        </row>
        <row r="248">
          <cell r="A248" t="str">
            <v>AMOS 31.60000002384185</v>
          </cell>
          <cell r="B248" t="str">
            <v>Amos 3</v>
          </cell>
          <cell r="C248" t="str">
            <v>Amos</v>
          </cell>
          <cell r="D248" t="str">
            <v>Amos3</v>
          </cell>
          <cell r="E248" t="str">
            <v>CSX</v>
          </cell>
          <cell r="F248" t="str">
            <v>Kanawha/Coal River I (CSX)</v>
          </cell>
          <cell r="G248" t="str">
            <v>East</v>
          </cell>
          <cell r="H248" t="str">
            <v>1.6# 12500 Btu Kanawha/Coal River I (CSX) Rail</v>
          </cell>
          <cell r="I248">
            <v>12500</v>
          </cell>
          <cell r="J248">
            <v>0.13500000536441803</v>
          </cell>
          <cell r="K248">
            <v>1.6000000238418579</v>
          </cell>
          <cell r="L248" t="str">
            <v>Current and Post-Scrub</v>
          </cell>
          <cell r="M248" t="str">
            <v>RAIL</v>
          </cell>
          <cell r="N248">
            <v>2.9584000000000001</v>
          </cell>
          <cell r="O248">
            <v>3.1227838400000003</v>
          </cell>
          <cell r="P248">
            <v>3.4145368393119999</v>
          </cell>
          <cell r="Q248">
            <v>3.4264054933317731</v>
          </cell>
          <cell r="R248">
            <v>3.3040332408066746</v>
          </cell>
          <cell r="S248">
            <v>3.1882901912444517</v>
          </cell>
          <cell r="T248">
            <v>3.0793391755375725</v>
          </cell>
          <cell r="U248">
            <v>3.1624113627542378</v>
          </cell>
          <cell r="V248">
            <v>3.3596644025811755</v>
          </cell>
          <cell r="W248">
            <v>3.5696603210182167</v>
          </cell>
          <cell r="X248">
            <v>3.6168792791061084</v>
          </cell>
          <cell r="Y248">
            <v>3.7179882033339045</v>
          </cell>
          <cell r="Z248">
            <v>3.8237113067865311</v>
          </cell>
          <cell r="AA248">
            <v>3.9089113438006797</v>
          </cell>
          <cell r="AB248">
            <v>3.9960987863322668</v>
          </cell>
          <cell r="AC248">
            <v>4.085236753060431</v>
          </cell>
          <cell r="AD248">
            <v>4.1761215439464543</v>
          </cell>
          <cell r="AE248">
            <v>4.2686923107129786</v>
          </cell>
          <cell r="AF248">
            <v>4.3636055336339581</v>
          </cell>
          <cell r="AG248">
            <v>4.4609658865976112</v>
          </cell>
          <cell r="AH248">
            <v>4.5604739140426087</v>
          </cell>
          <cell r="AI248">
            <v>4.6624659865848619</v>
          </cell>
          <cell r="AJ248">
            <v>4.7952487950555645</v>
          </cell>
          <cell r="AK248">
            <v>4.9322593355405564</v>
          </cell>
          <cell r="AL248">
            <v>5.0734743024594477</v>
          </cell>
          <cell r="AM248">
            <v>5.2213425552929564</v>
          </cell>
        </row>
        <row r="249">
          <cell r="A249" t="str">
            <v>BIG SANDY 11.60000002384185</v>
          </cell>
          <cell r="B249" t="str">
            <v>Big Sandy 1</v>
          </cell>
          <cell r="C249" t="str">
            <v>Big Sandy</v>
          </cell>
          <cell r="D249" t="str">
            <v>BigSandy1</v>
          </cell>
          <cell r="E249" t="str">
            <v>CSX</v>
          </cell>
          <cell r="F249" t="str">
            <v>Kanawha/Coal River I (CSX)</v>
          </cell>
          <cell r="G249" t="str">
            <v>East</v>
          </cell>
          <cell r="H249" t="str">
            <v>1.6# 12500 Btu Kanawha/Coal River I (CSX) Rail</v>
          </cell>
          <cell r="I249">
            <v>12500</v>
          </cell>
          <cell r="J249">
            <v>0.13500000536441803</v>
          </cell>
          <cell r="K249">
            <v>1.6000000238418579</v>
          </cell>
          <cell r="L249" t="str">
            <v>Evaluation</v>
          </cell>
          <cell r="M249" t="str">
            <v>RAIL</v>
          </cell>
          <cell r="N249">
            <v>2.8948000000000005</v>
          </cell>
          <cell r="O249">
            <v>3.0568179199999999</v>
          </cell>
          <cell r="P249">
            <v>3.3467943194559999</v>
          </cell>
          <cell r="Q249">
            <v>3.3567824449600066</v>
          </cell>
          <cell r="R249">
            <v>3.2091603716066741</v>
          </cell>
          <cell r="S249">
            <v>3.0907236785844523</v>
          </cell>
          <cell r="T249">
            <v>2.9790048122445727</v>
          </cell>
          <cell r="U249">
            <v>3.0592330153090881</v>
          </cell>
          <cell r="V249">
            <v>3.2535639674296362</v>
          </cell>
          <cell r="W249">
            <v>3.4605576802501128</v>
          </cell>
          <cell r="X249">
            <v>3.50464599699546</v>
          </cell>
          <cell r="Y249">
            <v>3.6026087125620383</v>
          </cell>
          <cell r="Z249">
            <v>3.7050514972134292</v>
          </cell>
          <cell r="AA249">
            <v>3.7868684890699917</v>
          </cell>
          <cell r="AB249">
            <v>3.8705927222284209</v>
          </cell>
          <cell r="AC249">
            <v>3.9561593096736711</v>
          </cell>
          <cell r="AD249">
            <v>4.0434022985609159</v>
          </cell>
          <cell r="AE249">
            <v>4.1322324105057726</v>
          </cell>
          <cell r="AF249">
            <v>4.223274421390447</v>
          </cell>
          <cell r="AG249">
            <v>4.3166429166005553</v>
          </cell>
          <cell r="AH249">
            <v>4.4120499318703033</v>
          </cell>
          <cell r="AI249">
            <v>4.5098290842046502</v>
          </cell>
          <cell r="AJ249">
            <v>4.6382842539961828</v>
          </cell>
          <cell r="AK249">
            <v>4.7708495696405979</v>
          </cell>
          <cell r="AL249">
            <v>4.907498800243034</v>
          </cell>
          <cell r="AM249">
            <v>5.0506778220284225</v>
          </cell>
        </row>
        <row r="250">
          <cell r="A250" t="str">
            <v>BIG SANDY 21.60000002384185</v>
          </cell>
          <cell r="B250" t="str">
            <v>Big Sandy 2</v>
          </cell>
          <cell r="C250" t="str">
            <v>Big Sandy</v>
          </cell>
          <cell r="D250" t="str">
            <v>BigSandy2</v>
          </cell>
          <cell r="E250" t="str">
            <v>CSX</v>
          </cell>
          <cell r="F250" t="str">
            <v>Kanawha/Coal River I (CSX)</v>
          </cell>
          <cell r="G250" t="str">
            <v>East</v>
          </cell>
          <cell r="H250" t="str">
            <v>1.6# 12500 Btu Kanawha/Coal River I (CSX) Rail</v>
          </cell>
          <cell r="I250">
            <v>12500</v>
          </cell>
          <cell r="J250">
            <v>0.13500000536441803</v>
          </cell>
          <cell r="K250">
            <v>1.6000000238418579</v>
          </cell>
          <cell r="L250" t="str">
            <v>Evaluation</v>
          </cell>
          <cell r="M250" t="str">
            <v>RAIL</v>
          </cell>
          <cell r="N250">
            <v>2.8948000000000005</v>
          </cell>
          <cell r="O250">
            <v>3.0568179199999999</v>
          </cell>
          <cell r="P250">
            <v>3.3467943194559999</v>
          </cell>
          <cell r="Q250">
            <v>3.3567824449600066</v>
          </cell>
          <cell r="R250">
            <v>3.2091603716066741</v>
          </cell>
          <cell r="S250">
            <v>3.0907236785844523</v>
          </cell>
          <cell r="T250">
            <v>2.9790048122445727</v>
          </cell>
          <cell r="U250">
            <v>3.0592330153090881</v>
          </cell>
          <cell r="V250">
            <v>3.2535639674296362</v>
          </cell>
          <cell r="W250">
            <v>3.4605576802501128</v>
          </cell>
          <cell r="X250">
            <v>3.50464599699546</v>
          </cell>
          <cell r="Y250">
            <v>3.6026087125620383</v>
          </cell>
          <cell r="Z250">
            <v>3.7050514972134292</v>
          </cell>
          <cell r="AA250">
            <v>3.7868684890699917</v>
          </cell>
          <cell r="AB250">
            <v>3.8705927222284209</v>
          </cell>
          <cell r="AC250">
            <v>3.9561593096736711</v>
          </cell>
          <cell r="AD250">
            <v>4.0434022985609159</v>
          </cell>
          <cell r="AE250">
            <v>4.1322324105057726</v>
          </cell>
          <cell r="AF250">
            <v>4.223274421390447</v>
          </cell>
          <cell r="AG250">
            <v>4.3166429166005553</v>
          </cell>
          <cell r="AH250">
            <v>4.4120499318703033</v>
          </cell>
          <cell r="AI250">
            <v>4.5098290842046502</v>
          </cell>
          <cell r="AJ250">
            <v>4.6382842539961828</v>
          </cell>
          <cell r="AK250">
            <v>4.7708495696405979</v>
          </cell>
          <cell r="AL250">
            <v>4.907498800243034</v>
          </cell>
          <cell r="AM250">
            <v>5.0506778220284225</v>
          </cell>
        </row>
        <row r="251">
          <cell r="A251" t="str">
            <v>CARDINAL 11.60000002384185</v>
          </cell>
          <cell r="B251" t="str">
            <v>Cardinal 1</v>
          </cell>
          <cell r="C251" t="str">
            <v>Cardinal</v>
          </cell>
          <cell r="D251" t="str">
            <v>Cardinal1</v>
          </cell>
          <cell r="E251" t="str">
            <v>CSX</v>
          </cell>
          <cell r="F251" t="str">
            <v>Kanawha/Coal River I (CSX)</v>
          </cell>
          <cell r="G251" t="str">
            <v>East</v>
          </cell>
          <cell r="H251" t="str">
            <v>1.6# 12500 Btu Kanawha/Coal River I (CSX) Rail-Barge</v>
          </cell>
          <cell r="I251">
            <v>12500</v>
          </cell>
          <cell r="J251">
            <v>0.13500000536441803</v>
          </cell>
          <cell r="K251">
            <v>1.6000000238418579</v>
          </cell>
          <cell r="L251" t="str">
            <v>Evaluation</v>
          </cell>
          <cell r="M251" t="str">
            <v>RAIL-BARGE</v>
          </cell>
          <cell r="N251">
            <v>3.2944</v>
          </cell>
          <cell r="O251">
            <v>3.4729191906304497</v>
          </cell>
          <cell r="P251">
            <v>3.7754773053633217</v>
          </cell>
          <cell r="Q251">
            <v>3.798465567821788</v>
          </cell>
          <cell r="R251">
            <v>3.571764711619037</v>
          </cell>
          <cell r="S251">
            <v>3.4648732320384728</v>
          </cell>
          <cell r="T251">
            <v>3.3651121266232784</v>
          </cell>
          <cell r="U251">
            <v>3.457687884578811</v>
          </cell>
          <cell r="V251">
            <v>3.6647813700668075</v>
          </cell>
          <cell r="W251">
            <v>3.8849636469208044</v>
          </cell>
          <cell r="X251">
            <v>3.9427791859442811</v>
          </cell>
          <cell r="Y251">
            <v>4.0547630696636912</v>
          </cell>
          <cell r="Z251">
            <v>4.171812015827725</v>
          </cell>
          <cell r="AA251">
            <v>4.268772558944586</v>
          </cell>
          <cell r="AB251">
            <v>4.3681323724220382</v>
          </cell>
          <cell r="AC251">
            <v>4.4698947052584614</v>
          </cell>
          <cell r="AD251">
            <v>4.5738386443408805</v>
          </cell>
          <cell r="AE251">
            <v>4.6799402878499752</v>
          </cell>
          <cell r="AF251">
            <v>4.7889089884568898</v>
          </cell>
          <cell r="AG251">
            <v>4.9008515050864982</v>
          </cell>
          <cell r="AH251">
            <v>5.0154775284521032</v>
          </cell>
          <cell r="AI251">
            <v>5.1329538542950077</v>
          </cell>
          <cell r="AJ251">
            <v>5.2817682475923018</v>
          </cell>
          <cell r="AK251">
            <v>5.4353779591018156</v>
          </cell>
          <cell r="AL251">
            <v>5.5937807267910404</v>
          </cell>
          <cell r="AM251">
            <v>5.7594472749309373</v>
          </cell>
        </row>
        <row r="252">
          <cell r="A252" t="str">
            <v>CARDINAL 21.60000002384185</v>
          </cell>
          <cell r="B252" t="str">
            <v>Cardinal 2</v>
          </cell>
          <cell r="C252" t="str">
            <v>Cardinal</v>
          </cell>
          <cell r="D252" t="str">
            <v>Cardinal2</v>
          </cell>
          <cell r="E252" t="str">
            <v>CSX</v>
          </cell>
          <cell r="F252" t="str">
            <v>Kanawha/Coal River I (CSX)</v>
          </cell>
          <cell r="G252" t="str">
            <v>East</v>
          </cell>
          <cell r="H252" t="str">
            <v>1.6# 12500 Btu Kanawha/Coal River I (CSX) Rail-Barge</v>
          </cell>
          <cell r="I252">
            <v>12500</v>
          </cell>
          <cell r="J252">
            <v>0.13500000536441803</v>
          </cell>
          <cell r="K252">
            <v>1.6000000238418579</v>
          </cell>
          <cell r="L252" t="str">
            <v>Evaluation</v>
          </cell>
          <cell r="M252" t="str">
            <v>RAIL-BARGE</v>
          </cell>
          <cell r="N252">
            <v>3.2944</v>
          </cell>
          <cell r="O252">
            <v>3.4729191906304497</v>
          </cell>
          <cell r="P252">
            <v>3.7754773053633217</v>
          </cell>
          <cell r="Q252">
            <v>3.798465567821788</v>
          </cell>
          <cell r="R252">
            <v>3.571764711619037</v>
          </cell>
          <cell r="S252">
            <v>3.4648732320384728</v>
          </cell>
          <cell r="T252">
            <v>3.3651121266232784</v>
          </cell>
          <cell r="U252">
            <v>3.457687884578811</v>
          </cell>
          <cell r="V252">
            <v>3.6647813700668075</v>
          </cell>
          <cell r="W252">
            <v>3.8849636469208044</v>
          </cell>
          <cell r="X252">
            <v>3.9427791859442811</v>
          </cell>
          <cell r="Y252">
            <v>4.0547630696636912</v>
          </cell>
          <cell r="Z252">
            <v>4.171812015827725</v>
          </cell>
          <cell r="AA252">
            <v>4.268772558944586</v>
          </cell>
          <cell r="AB252">
            <v>4.3681323724220382</v>
          </cell>
          <cell r="AC252">
            <v>4.4698947052584614</v>
          </cell>
          <cell r="AD252">
            <v>4.5738386443408805</v>
          </cell>
          <cell r="AE252">
            <v>4.6799402878499752</v>
          </cell>
          <cell r="AF252">
            <v>4.7889089884568898</v>
          </cell>
          <cell r="AG252">
            <v>4.9008515050864982</v>
          </cell>
          <cell r="AH252">
            <v>5.0154775284521032</v>
          </cell>
          <cell r="AI252">
            <v>5.1329538542950077</v>
          </cell>
          <cell r="AJ252">
            <v>5.2817682475923018</v>
          </cell>
          <cell r="AK252">
            <v>5.4353779591018156</v>
          </cell>
          <cell r="AL252">
            <v>5.5937807267910404</v>
          </cell>
          <cell r="AM252">
            <v>5.7594472749309373</v>
          </cell>
        </row>
        <row r="253">
          <cell r="A253" t="str">
            <v>CARDINAL 31.60000002384185</v>
          </cell>
          <cell r="B253" t="str">
            <v>Cardinal 3</v>
          </cell>
          <cell r="C253" t="str">
            <v>Cardinal</v>
          </cell>
          <cell r="D253" t="str">
            <v>Cardinal3</v>
          </cell>
          <cell r="E253" t="str">
            <v>CSX</v>
          </cell>
          <cell r="F253" t="str">
            <v>Kanawha/Coal River I (CSX)</v>
          </cell>
          <cell r="G253" t="str">
            <v>East</v>
          </cell>
          <cell r="H253" t="str">
            <v>1.6# 12500 Btu Kanawha/Coal River I (CSX) Rail-Barge</v>
          </cell>
          <cell r="I253">
            <v>12500</v>
          </cell>
          <cell r="J253">
            <v>0.13500000536441803</v>
          </cell>
          <cell r="K253">
            <v>1.6000000238418579</v>
          </cell>
          <cell r="L253" t="str">
            <v>Evaluation</v>
          </cell>
          <cell r="M253" t="str">
            <v>RAIL-BARGE</v>
          </cell>
          <cell r="N253">
            <v>3.2944</v>
          </cell>
          <cell r="O253">
            <v>3.4729191906304497</v>
          </cell>
          <cell r="P253">
            <v>3.7754773053633217</v>
          </cell>
          <cell r="Q253">
            <v>3.798465567821788</v>
          </cell>
          <cell r="R253">
            <v>3.571764711619037</v>
          </cell>
          <cell r="S253">
            <v>3.4648732320384728</v>
          </cell>
          <cell r="T253">
            <v>3.3651121266232784</v>
          </cell>
          <cell r="U253">
            <v>3.457687884578811</v>
          </cell>
          <cell r="V253">
            <v>3.6647813700668075</v>
          </cell>
          <cell r="W253">
            <v>3.8849636469208044</v>
          </cell>
          <cell r="X253">
            <v>3.9427791859442811</v>
          </cell>
          <cell r="Y253">
            <v>4.0547630696636912</v>
          </cell>
          <cell r="Z253">
            <v>4.171812015827725</v>
          </cell>
          <cell r="AA253">
            <v>4.268772558944586</v>
          </cell>
          <cell r="AB253">
            <v>4.3681323724220382</v>
          </cell>
          <cell r="AC253">
            <v>4.4698947052584614</v>
          </cell>
          <cell r="AD253">
            <v>4.5738386443408805</v>
          </cell>
          <cell r="AE253">
            <v>4.6799402878499752</v>
          </cell>
          <cell r="AF253">
            <v>4.7889089884568898</v>
          </cell>
          <cell r="AG253">
            <v>4.9008515050864982</v>
          </cell>
          <cell r="AH253">
            <v>5.0154775284521032</v>
          </cell>
          <cell r="AI253">
            <v>5.1329538542950077</v>
          </cell>
          <cell r="AJ253">
            <v>5.2817682475923018</v>
          </cell>
          <cell r="AK253">
            <v>5.4353779591018156</v>
          </cell>
          <cell r="AL253">
            <v>5.5937807267910404</v>
          </cell>
          <cell r="AM253">
            <v>5.7594472749309373</v>
          </cell>
        </row>
        <row r="254">
          <cell r="A254" t="str">
            <v>CARDINAL 11.60000002384185</v>
          </cell>
          <cell r="B254" t="str">
            <v>Cardinal 1</v>
          </cell>
          <cell r="C254" t="str">
            <v>Cardinal</v>
          </cell>
          <cell r="D254" t="str">
            <v>Cardinal1</v>
          </cell>
          <cell r="E254" t="str">
            <v>CSX</v>
          </cell>
          <cell r="F254" t="str">
            <v>Kanawha/Coal River I (CSX)</v>
          </cell>
          <cell r="G254" t="str">
            <v>East</v>
          </cell>
          <cell r="H254" t="str">
            <v>1.6# 12500 Btu Kanawha/Coal River I (CSX) Rail</v>
          </cell>
          <cell r="I254">
            <v>12500</v>
          </cell>
          <cell r="J254">
            <v>0.13500000536441803</v>
          </cell>
          <cell r="K254">
            <v>1.6000000238418579</v>
          </cell>
          <cell r="L254" t="str">
            <v>Evaluation</v>
          </cell>
          <cell r="M254" t="str">
            <v>RAIL</v>
          </cell>
          <cell r="N254">
            <v>3.85</v>
          </cell>
          <cell r="O254">
            <v>4.0497326399999993</v>
          </cell>
          <cell r="P254">
            <v>4.3698037343520006</v>
          </cell>
          <cell r="Q254">
            <v>4.4105812383819494</v>
          </cell>
          <cell r="R254">
            <v>4.201995097080891</v>
          </cell>
          <cell r="S254">
            <v>4.1136291872067581</v>
          </cell>
          <cell r="T254">
            <v>4.0329073000551672</v>
          </cell>
          <cell r="U254">
            <v>4.1450879565282204</v>
          </cell>
          <cell r="V254">
            <v>4.3723570759337669</v>
          </cell>
          <cell r="W254">
            <v>4.6133059043001001</v>
          </cell>
          <cell r="X254">
            <v>4.6928401695895854</v>
          </cell>
          <cell r="Y254">
            <v>4.826675367964417</v>
          </cell>
          <cell r="Z254">
            <v>4.9665627708583004</v>
          </cell>
          <cell r="AA254">
            <v>5.0871114920792877</v>
          </cell>
          <cell r="AB254">
            <v>5.2106544894582827</v>
          </cell>
          <cell r="AC254">
            <v>5.3374103270512956</v>
          </cell>
          <cell r="AD254">
            <v>5.4668695772981639</v>
          </cell>
          <cell r="AE254">
            <v>5.5992321135011505</v>
          </cell>
          <cell r="AF254">
            <v>5.7354440089393641</v>
          </cell>
          <cell r="AG254">
            <v>5.875544778643782</v>
          </cell>
          <cell r="AH254">
            <v>6.0191572836065506</v>
          </cell>
          <cell r="AI254">
            <v>6.1666629859766351</v>
          </cell>
          <cell r="AJ254">
            <v>6.3464152316609148</v>
          </cell>
          <cell r="AK254">
            <v>6.5318992928787587</v>
          </cell>
          <cell r="AL254">
            <v>6.7231418210143303</v>
          </cell>
          <cell r="AM254">
            <v>6.9226433754695131</v>
          </cell>
        </row>
        <row r="255">
          <cell r="A255" t="str">
            <v>CARDINAL 21.60000002384185</v>
          </cell>
          <cell r="B255" t="str">
            <v>Cardinal 2</v>
          </cell>
          <cell r="C255" t="str">
            <v>Cardinal</v>
          </cell>
          <cell r="D255" t="str">
            <v>Cardinal2</v>
          </cell>
          <cell r="E255" t="str">
            <v>CSX</v>
          </cell>
          <cell r="F255" t="str">
            <v>Kanawha/Coal River I (CSX)</v>
          </cell>
          <cell r="G255" t="str">
            <v>East</v>
          </cell>
          <cell r="H255" t="str">
            <v>1.6# 12500 Btu Kanawha/Coal River I (CSX) Rail</v>
          </cell>
          <cell r="I255">
            <v>12500</v>
          </cell>
          <cell r="J255">
            <v>0.13500000536441803</v>
          </cell>
          <cell r="K255">
            <v>1.6000000238418579</v>
          </cell>
          <cell r="L255" t="str">
            <v>Evaluation</v>
          </cell>
          <cell r="M255" t="str">
            <v>RAIL</v>
          </cell>
          <cell r="N255">
            <v>3.85</v>
          </cell>
          <cell r="O255">
            <v>4.0497326399999993</v>
          </cell>
          <cell r="P255">
            <v>4.3698037343520006</v>
          </cell>
          <cell r="Q255">
            <v>4.4105812383819494</v>
          </cell>
          <cell r="R255">
            <v>4.201995097080891</v>
          </cell>
          <cell r="S255">
            <v>4.1136291872067581</v>
          </cell>
          <cell r="T255">
            <v>4.0329073000551672</v>
          </cell>
          <cell r="U255">
            <v>4.1450879565282204</v>
          </cell>
          <cell r="V255">
            <v>4.3723570759337669</v>
          </cell>
          <cell r="W255">
            <v>4.6133059043001001</v>
          </cell>
          <cell r="X255">
            <v>4.6928401695895854</v>
          </cell>
          <cell r="Y255">
            <v>4.826675367964417</v>
          </cell>
          <cell r="Z255">
            <v>4.9665627708583004</v>
          </cell>
          <cell r="AA255">
            <v>5.0871114920792877</v>
          </cell>
          <cell r="AB255">
            <v>5.2106544894582827</v>
          </cell>
          <cell r="AC255">
            <v>5.3374103270512956</v>
          </cell>
          <cell r="AD255">
            <v>5.4668695772981639</v>
          </cell>
          <cell r="AE255">
            <v>5.5992321135011505</v>
          </cell>
          <cell r="AF255">
            <v>5.7354440089393641</v>
          </cell>
          <cell r="AG255">
            <v>5.875544778643782</v>
          </cell>
          <cell r="AH255">
            <v>6.0191572836065506</v>
          </cell>
          <cell r="AI255">
            <v>6.1666629859766351</v>
          </cell>
          <cell r="AJ255">
            <v>6.3464152316609148</v>
          </cell>
          <cell r="AK255">
            <v>6.5318992928787587</v>
          </cell>
          <cell r="AL255">
            <v>6.7231418210143303</v>
          </cell>
          <cell r="AM255">
            <v>6.9226433754695131</v>
          </cell>
        </row>
        <row r="256">
          <cell r="A256" t="str">
            <v>CARDINAL 31.60000002384185</v>
          </cell>
          <cell r="B256" t="str">
            <v>Cardinal 3</v>
          </cell>
          <cell r="C256" t="str">
            <v>Cardinal</v>
          </cell>
          <cell r="D256" t="str">
            <v>Cardinal3</v>
          </cell>
          <cell r="E256" t="str">
            <v>CSX</v>
          </cell>
          <cell r="F256" t="str">
            <v>Kanawha/Coal River I (CSX)</v>
          </cell>
          <cell r="G256" t="str">
            <v>East</v>
          </cell>
          <cell r="H256" t="str">
            <v>1.6# 12500 Btu Kanawha/Coal River I (CSX) Rail</v>
          </cell>
          <cell r="I256">
            <v>12500</v>
          </cell>
          <cell r="J256">
            <v>0.13500000536441803</v>
          </cell>
          <cell r="K256">
            <v>1.6000000238418579</v>
          </cell>
          <cell r="L256" t="str">
            <v>Evaluation</v>
          </cell>
          <cell r="M256" t="str">
            <v>RAIL</v>
          </cell>
          <cell r="N256">
            <v>3.85</v>
          </cell>
          <cell r="O256">
            <v>4.0497326399999993</v>
          </cell>
          <cell r="P256">
            <v>4.3698037343520006</v>
          </cell>
          <cell r="Q256">
            <v>4.4105812383819494</v>
          </cell>
          <cell r="R256">
            <v>4.201995097080891</v>
          </cell>
          <cell r="S256">
            <v>4.1136291872067581</v>
          </cell>
          <cell r="T256">
            <v>4.0329073000551672</v>
          </cell>
          <cell r="U256">
            <v>4.1450879565282204</v>
          </cell>
          <cell r="V256">
            <v>4.3723570759337669</v>
          </cell>
          <cell r="W256">
            <v>4.6133059043001001</v>
          </cell>
          <cell r="X256">
            <v>4.6928401695895854</v>
          </cell>
          <cell r="Y256">
            <v>4.826675367964417</v>
          </cell>
          <cell r="Z256">
            <v>4.9665627708583004</v>
          </cell>
          <cell r="AA256">
            <v>5.0871114920792877</v>
          </cell>
          <cell r="AB256">
            <v>5.2106544894582827</v>
          </cell>
          <cell r="AC256">
            <v>5.3374103270512956</v>
          </cell>
          <cell r="AD256">
            <v>5.4668695772981639</v>
          </cell>
          <cell r="AE256">
            <v>5.5992321135011505</v>
          </cell>
          <cell r="AF256">
            <v>5.7354440089393641</v>
          </cell>
          <cell r="AG256">
            <v>5.875544778643782</v>
          </cell>
          <cell r="AH256">
            <v>6.0191572836065506</v>
          </cell>
          <cell r="AI256">
            <v>6.1666629859766351</v>
          </cell>
          <cell r="AJ256">
            <v>6.3464152316609148</v>
          </cell>
          <cell r="AK256">
            <v>6.5318992928787587</v>
          </cell>
          <cell r="AL256">
            <v>6.7231418210143303</v>
          </cell>
          <cell r="AM256">
            <v>6.9226433754695131</v>
          </cell>
        </row>
        <row r="257">
          <cell r="A257" t="str">
            <v>Clifty Creek 1.60000002384185</v>
          </cell>
          <cell r="B257" t="str">
            <v xml:space="preserve">Clifty Creek </v>
          </cell>
          <cell r="C257" t="str">
            <v>Clifty Creek</v>
          </cell>
          <cell r="D257" t="str">
            <v>Clifty Creek</v>
          </cell>
          <cell r="E257" t="str">
            <v>CSX</v>
          </cell>
          <cell r="F257" t="str">
            <v>Kanawha/Coal River I (CSX)</v>
          </cell>
          <cell r="G257" t="str">
            <v>East</v>
          </cell>
          <cell r="H257" t="str">
            <v>1.6# 12500 Btu Kanawha/Coal River I (CSX) Rail-Barge</v>
          </cell>
          <cell r="I257">
            <v>12500</v>
          </cell>
          <cell r="J257">
            <v>0.13500000536441803</v>
          </cell>
          <cell r="K257">
            <v>1.6000000238418579</v>
          </cell>
          <cell r="L257" t="str">
            <v>Evaluation</v>
          </cell>
          <cell r="M257" t="str">
            <v>RAIL-BARGE</v>
          </cell>
          <cell r="N257">
            <v>3.4095999999999997</v>
          </cell>
          <cell r="O257">
            <v>3.5942536060054482</v>
          </cell>
          <cell r="P257">
            <v>3.8985411230136888</v>
          </cell>
          <cell r="Q257">
            <v>3.9239125188057544</v>
          </cell>
          <cell r="R257">
            <v>3.7002084998360649</v>
          </cell>
          <cell r="S257">
            <v>3.5966399980020691</v>
          </cell>
          <cell r="T257">
            <v>3.5003479305622234</v>
          </cell>
          <cell r="U257">
            <v>3.5964655258795193</v>
          </cell>
          <cell r="V257">
            <v>3.807199342992539</v>
          </cell>
          <cell r="W257">
            <v>4.0311156490380382</v>
          </cell>
          <cell r="X257">
            <v>4.0927649321332851</v>
          </cell>
          <cell r="Y257">
            <v>4.2086388710867677</v>
          </cell>
          <cell r="Z257">
            <v>4.3297068576873494</v>
          </cell>
          <cell r="AA257">
            <v>4.4308289016429176</v>
          </cell>
          <cell r="AB257">
            <v>4.534471657768476</v>
          </cell>
          <cell r="AC257">
            <v>4.6406343729702835</v>
          </cell>
          <cell r="AD257">
            <v>4.7491184648993245</v>
          </cell>
          <cell r="AE257">
            <v>4.8598860844984983</v>
          </cell>
          <cell r="AF257">
            <v>4.9736572555498917</v>
          </cell>
          <cell r="AG257">
            <v>5.0905352637298531</v>
          </cell>
          <cell r="AH257">
            <v>5.2102431964134137</v>
          </cell>
          <cell r="AI257">
            <v>5.3325553352338195</v>
          </cell>
          <cell r="AJ257">
            <v>5.4862963360685333</v>
          </cell>
          <cell r="AK257">
            <v>5.6449233387238467</v>
          </cell>
          <cell r="AL257">
            <v>5.8084338214271964</v>
          </cell>
          <cell r="AM257">
            <v>5.9792980880697426</v>
          </cell>
        </row>
        <row r="258">
          <cell r="A258" t="str">
            <v>CLINCH 1.60000002384185</v>
          </cell>
          <cell r="B258" t="str">
            <v>Clinch River 1</v>
          </cell>
          <cell r="C258" t="str">
            <v>Clinch River</v>
          </cell>
          <cell r="D258" t="str">
            <v>ClinchRvr1</v>
          </cell>
          <cell r="E258" t="str">
            <v>NS</v>
          </cell>
          <cell r="F258" t="str">
            <v>Kanawha/Coal River I (NS)</v>
          </cell>
          <cell r="G258" t="str">
            <v>East</v>
          </cell>
          <cell r="H258" t="str">
            <v>1.6# 12500 Btu Kanawha/Coal River I (NS) Rail</v>
          </cell>
          <cell r="I258">
            <v>12500</v>
          </cell>
          <cell r="J258">
            <v>0.13500000536441803</v>
          </cell>
          <cell r="K258">
            <v>1.6000000238418579</v>
          </cell>
          <cell r="L258" t="str">
            <v>Evaluation</v>
          </cell>
          <cell r="M258" t="str">
            <v>RAIL</v>
          </cell>
          <cell r="N258">
            <v>3.2511000000000001</v>
          </cell>
          <cell r="O258">
            <v>3.4346000000000001</v>
          </cell>
          <cell r="P258">
            <v>3.7614000000000001</v>
          </cell>
          <cell r="Q258">
            <v>3.8864000000000001</v>
          </cell>
          <cell r="R258">
            <v>3.6775516656228078</v>
          </cell>
          <cell r="S258">
            <v>3.592758289661341</v>
          </cell>
          <cell r="T258">
            <v>3.5173129074889706</v>
          </cell>
          <cell r="U258">
            <v>3.6403082292197144</v>
          </cell>
          <cell r="V258">
            <v>3.882511684612536</v>
          </cell>
          <cell r="W258">
            <v>4.1406334647295013</v>
          </cell>
          <cell r="X258">
            <v>4.2356020551275355</v>
          </cell>
          <cell r="Y258">
            <v>4.3891866237963075</v>
          </cell>
          <cell r="Z258">
            <v>4.5137092630442854</v>
          </cell>
          <cell r="AA258">
            <v>4.6178082814456562</v>
          </cell>
          <cell r="AB258">
            <v>4.7243232744642709</v>
          </cell>
          <cell r="AC258">
            <v>4.8333630597806341</v>
          </cell>
          <cell r="AD258">
            <v>4.9445182447163916</v>
          </cell>
          <cell r="AE258">
            <v>5.0578752651834735</v>
          </cell>
          <cell r="AF258">
            <v>5.174269462251484</v>
          </cell>
          <cell r="AG258">
            <v>5.2937529991554992</v>
          </cell>
          <cell r="AH258">
            <v>5.4159573591354579</v>
          </cell>
          <cell r="AI258">
            <v>5.5412378397230384</v>
          </cell>
          <cell r="AJ258">
            <v>5.6984796471681527</v>
          </cell>
          <cell r="AK258">
            <v>5.8606010774905188</v>
          </cell>
          <cell r="AL258">
            <v>6.0275910931648378</v>
          </cell>
          <cell r="AM258">
            <v>6.201960434320406</v>
          </cell>
        </row>
        <row r="259">
          <cell r="A259" t="str">
            <v>CLINCH 1.60000002384185</v>
          </cell>
          <cell r="B259" t="str">
            <v>Clinch River 2</v>
          </cell>
          <cell r="C259" t="str">
            <v>Clinch River</v>
          </cell>
          <cell r="D259" t="str">
            <v>ClinchRvr2</v>
          </cell>
          <cell r="E259" t="str">
            <v>NS</v>
          </cell>
          <cell r="F259" t="str">
            <v>Kanawha/Coal River I (NS)</v>
          </cell>
          <cell r="G259" t="str">
            <v>East</v>
          </cell>
          <cell r="H259" t="str">
            <v>1.6# 12500 Btu Kanawha/Coal River I (NS) Rail</v>
          </cell>
          <cell r="I259">
            <v>12500</v>
          </cell>
          <cell r="J259">
            <v>0.13500000536441803</v>
          </cell>
          <cell r="K259">
            <v>1.6000000238418579</v>
          </cell>
          <cell r="L259" t="str">
            <v>Evaluation</v>
          </cell>
          <cell r="M259" t="str">
            <v>RAIL</v>
          </cell>
          <cell r="N259">
            <v>3.2511000000000001</v>
          </cell>
          <cell r="O259">
            <v>3.4346000000000001</v>
          </cell>
          <cell r="P259">
            <v>3.7614000000000001</v>
          </cell>
          <cell r="Q259">
            <v>3.8864000000000001</v>
          </cell>
          <cell r="R259">
            <v>3.6775516656228078</v>
          </cell>
          <cell r="S259">
            <v>3.592758289661341</v>
          </cell>
          <cell r="T259">
            <v>3.5173129074889706</v>
          </cell>
          <cell r="U259">
            <v>3.6403082292197144</v>
          </cell>
          <cell r="V259">
            <v>3.882511684612536</v>
          </cell>
          <cell r="W259">
            <v>4.1406334647295013</v>
          </cell>
          <cell r="X259">
            <v>4.2356020551275355</v>
          </cell>
          <cell r="Y259">
            <v>4.3891866237963075</v>
          </cell>
          <cell r="Z259">
            <v>4.5137092630442854</v>
          </cell>
          <cell r="AA259">
            <v>4.6178082814456562</v>
          </cell>
          <cell r="AB259">
            <v>4.7243232744642709</v>
          </cell>
          <cell r="AC259">
            <v>4.8333630597806341</v>
          </cell>
          <cell r="AD259">
            <v>4.9445182447163916</v>
          </cell>
          <cell r="AE259">
            <v>5.0578752651834735</v>
          </cell>
          <cell r="AF259">
            <v>5.174269462251484</v>
          </cell>
          <cell r="AG259">
            <v>5.2937529991554992</v>
          </cell>
          <cell r="AH259">
            <v>5.4159573591354579</v>
          </cell>
          <cell r="AI259">
            <v>5.5412378397230384</v>
          </cell>
          <cell r="AJ259">
            <v>5.6984796471681527</v>
          </cell>
          <cell r="AK259">
            <v>5.8606010774905188</v>
          </cell>
          <cell r="AL259">
            <v>6.0275910931648378</v>
          </cell>
          <cell r="AM259">
            <v>6.201960434320406</v>
          </cell>
        </row>
        <row r="260">
          <cell r="A260" t="str">
            <v>CLINCH 1.60000002384185</v>
          </cell>
          <cell r="B260" t="str">
            <v>Clinch River 3</v>
          </cell>
          <cell r="C260" t="str">
            <v>Clinch River</v>
          </cell>
          <cell r="D260" t="str">
            <v>ClinchRvr3</v>
          </cell>
          <cell r="E260" t="str">
            <v>NS</v>
          </cell>
          <cell r="F260" t="str">
            <v>Kanawha/Coal River I (NS)</v>
          </cell>
          <cell r="G260" t="str">
            <v>East</v>
          </cell>
          <cell r="H260" t="str">
            <v>1.6# 12500 Btu Kanawha/Coal River I (NS) Rail</v>
          </cell>
          <cell r="I260">
            <v>12500</v>
          </cell>
          <cell r="J260">
            <v>0.13500000536441803</v>
          </cell>
          <cell r="K260">
            <v>1.6000000238418579</v>
          </cell>
          <cell r="L260" t="str">
            <v>Evaluation</v>
          </cell>
          <cell r="M260" t="str">
            <v>RAIL</v>
          </cell>
          <cell r="N260">
            <v>3.2511000000000001</v>
          </cell>
          <cell r="O260">
            <v>3.4346000000000001</v>
          </cell>
          <cell r="P260">
            <v>3.7614000000000001</v>
          </cell>
          <cell r="Q260">
            <v>3.8864000000000001</v>
          </cell>
          <cell r="R260">
            <v>3.6775516656228078</v>
          </cell>
          <cell r="S260">
            <v>3.592758289661341</v>
          </cell>
          <cell r="T260">
            <v>3.5173129074889706</v>
          </cell>
          <cell r="U260">
            <v>3.6403082292197144</v>
          </cell>
          <cell r="V260">
            <v>3.882511684612536</v>
          </cell>
          <cell r="W260">
            <v>4.1406334647295013</v>
          </cell>
          <cell r="X260">
            <v>4.2356020551275355</v>
          </cell>
          <cell r="Y260">
            <v>4.3891866237963075</v>
          </cell>
          <cell r="Z260">
            <v>4.5137092630442854</v>
          </cell>
          <cell r="AA260">
            <v>4.6178082814456562</v>
          </cell>
          <cell r="AB260">
            <v>4.7243232744642709</v>
          </cell>
          <cell r="AC260">
            <v>4.8333630597806341</v>
          </cell>
          <cell r="AD260">
            <v>4.9445182447163916</v>
          </cell>
          <cell r="AE260">
            <v>5.0578752651834735</v>
          </cell>
          <cell r="AF260">
            <v>5.174269462251484</v>
          </cell>
          <cell r="AG260">
            <v>5.2937529991554992</v>
          </cell>
          <cell r="AH260">
            <v>5.4159573591354579</v>
          </cell>
          <cell r="AI260">
            <v>5.5412378397230384</v>
          </cell>
          <cell r="AJ260">
            <v>5.6984796471681527</v>
          </cell>
          <cell r="AK260">
            <v>5.8606010774905188</v>
          </cell>
          <cell r="AL260">
            <v>6.0275910931648378</v>
          </cell>
          <cell r="AM260">
            <v>6.201960434320406</v>
          </cell>
        </row>
        <row r="261">
          <cell r="A261" t="str">
            <v>CONESVILLE 41.60000002384185</v>
          </cell>
          <cell r="B261" t="str">
            <v>Conesville 4</v>
          </cell>
          <cell r="C261" t="str">
            <v>Conesville</v>
          </cell>
          <cell r="D261" t="str">
            <v>Csvl4</v>
          </cell>
          <cell r="E261" t="str">
            <v>CSX</v>
          </cell>
          <cell r="F261" t="str">
            <v>Kanawha/Coal River I (CSX)</v>
          </cell>
          <cell r="G261" t="str">
            <v>East</v>
          </cell>
          <cell r="H261" t="str">
            <v>1.6# 12500 Btu Kanawha/Coal River I (CSX) Rail</v>
          </cell>
          <cell r="I261">
            <v>12500</v>
          </cell>
          <cell r="J261">
            <v>0.13500000536441803</v>
          </cell>
          <cell r="K261">
            <v>1.6000000238418579</v>
          </cell>
          <cell r="L261" t="str">
            <v>Evaluation</v>
          </cell>
          <cell r="M261" t="str">
            <v>RAIL</v>
          </cell>
          <cell r="N261">
            <v>3.3901098039215687</v>
          </cell>
          <cell r="O261">
            <v>3.5724701904398155</v>
          </cell>
          <cell r="P261">
            <v>3.878461555829182</v>
          </cell>
          <cell r="Q261">
            <v>3.9048444533243174</v>
          </cell>
          <cell r="R261">
            <v>3.6814323755757457</v>
          </cell>
          <cell r="S261">
            <v>3.577814540938911</v>
          </cell>
          <cell r="T261">
            <v>3.4813834044993417</v>
          </cell>
          <cell r="U261">
            <v>3.5773759547889092</v>
          </cell>
          <cell r="V261">
            <v>3.7879656137081334</v>
          </cell>
          <cell r="W261">
            <v>4.01172773192439</v>
          </cell>
          <cell r="X261">
            <v>4.0733177085708725</v>
          </cell>
          <cell r="Y261">
            <v>4.1890144850904987</v>
          </cell>
          <cell r="Z261">
            <v>4.3099681119714246</v>
          </cell>
          <cell r="AA261">
            <v>4.4109420939809558</v>
          </cell>
          <cell r="AB261">
            <v>4.5143753428347955</v>
          </cell>
          <cell r="AC261">
            <v>4.6203368041147241</v>
          </cell>
          <cell r="AD261">
            <v>4.728503618550449</v>
          </cell>
          <cell r="AE261">
            <v>4.8389222163624943</v>
          </cell>
          <cell r="AF261">
            <v>4.9523705724513283</v>
          </cell>
          <cell r="AG261">
            <v>5.0689297419990238</v>
          </cell>
          <cell r="AH261">
            <v>5.1882733457503214</v>
          </cell>
          <cell r="AI261">
            <v>5.3107218607827917</v>
          </cell>
          <cell r="AJ261">
            <v>5.4646368640826628</v>
          </cell>
          <cell r="AK261">
            <v>5.6234787489295535</v>
          </cell>
          <cell r="AL261">
            <v>5.7872484657213583</v>
          </cell>
          <cell r="AM261">
            <v>5.9584200223273047</v>
          </cell>
        </row>
        <row r="262">
          <cell r="A262" t="str">
            <v>CONESVILLE 5-6 1.60000002384185</v>
          </cell>
          <cell r="B262" t="str">
            <v>Conesville 5</v>
          </cell>
          <cell r="C262" t="str">
            <v>Conesville</v>
          </cell>
          <cell r="D262" t="str">
            <v>Csvl5</v>
          </cell>
          <cell r="E262" t="str">
            <v>CSX</v>
          </cell>
          <cell r="F262" t="str">
            <v>Kanawha/Coal River I (CSX)</v>
          </cell>
          <cell r="G262" t="str">
            <v>East</v>
          </cell>
          <cell r="H262" t="str">
            <v>1.6# 12500 Btu Kanawha/Coal River I (CSX) Rail</v>
          </cell>
          <cell r="I262">
            <v>12500</v>
          </cell>
          <cell r="J262">
            <v>0.13500000536441803</v>
          </cell>
          <cell r="K262">
            <v>1.6000000238418579</v>
          </cell>
          <cell r="L262" t="str">
            <v>Evaluation</v>
          </cell>
          <cell r="M262" t="str">
            <v>RAIL</v>
          </cell>
          <cell r="N262">
            <v>3.3901098039215687</v>
          </cell>
          <cell r="O262">
            <v>3.5724701904398155</v>
          </cell>
          <cell r="P262">
            <v>3.878461555829182</v>
          </cell>
          <cell r="Q262">
            <v>3.9048444533243174</v>
          </cell>
          <cell r="R262">
            <v>3.6814323755757457</v>
          </cell>
          <cell r="S262">
            <v>3.577814540938911</v>
          </cell>
          <cell r="T262">
            <v>3.4813834044993417</v>
          </cell>
          <cell r="U262">
            <v>3.5773759547889092</v>
          </cell>
          <cell r="V262">
            <v>3.7879656137081334</v>
          </cell>
          <cell r="W262">
            <v>4.01172773192439</v>
          </cell>
          <cell r="X262">
            <v>4.0733177085708725</v>
          </cell>
          <cell r="Y262">
            <v>4.1890144850904987</v>
          </cell>
          <cell r="Z262">
            <v>4.3099681119714246</v>
          </cell>
          <cell r="AA262">
            <v>4.4109420939809558</v>
          </cell>
          <cell r="AB262">
            <v>4.5143753428347955</v>
          </cell>
          <cell r="AC262">
            <v>4.6203368041147241</v>
          </cell>
          <cell r="AD262">
            <v>4.728503618550449</v>
          </cell>
          <cell r="AE262">
            <v>4.8389222163624943</v>
          </cell>
          <cell r="AF262">
            <v>4.9523705724513283</v>
          </cell>
          <cell r="AG262">
            <v>5.0689297419990238</v>
          </cell>
          <cell r="AH262">
            <v>5.1882733457503214</v>
          </cell>
          <cell r="AI262">
            <v>5.3107218607827917</v>
          </cell>
          <cell r="AJ262">
            <v>5.4646368640826628</v>
          </cell>
          <cell r="AK262">
            <v>5.6234787489295535</v>
          </cell>
          <cell r="AL262">
            <v>5.7872484657213583</v>
          </cell>
          <cell r="AM262">
            <v>5.9584200223273047</v>
          </cell>
        </row>
        <row r="263">
          <cell r="A263" t="str">
            <v>CONESVILLE 5-6 1.60000002384185</v>
          </cell>
          <cell r="B263" t="str">
            <v>Conesville 6</v>
          </cell>
          <cell r="C263" t="str">
            <v>Conesville</v>
          </cell>
          <cell r="D263" t="str">
            <v>Csvl6</v>
          </cell>
          <cell r="E263" t="str">
            <v>CSX</v>
          </cell>
          <cell r="F263" t="str">
            <v>Kanawha/Coal River I (CSX)</v>
          </cell>
          <cell r="G263" t="str">
            <v>East</v>
          </cell>
          <cell r="H263" t="str">
            <v>1.6# 12500 Btu Kanawha/Coal River I (CSX) Rail</v>
          </cell>
          <cell r="I263">
            <v>12500</v>
          </cell>
          <cell r="J263">
            <v>0.13500000536441803</v>
          </cell>
          <cell r="K263">
            <v>1.6000000238418579</v>
          </cell>
          <cell r="L263" t="str">
            <v>Evaluation</v>
          </cell>
          <cell r="M263" t="str">
            <v>RAIL</v>
          </cell>
          <cell r="N263">
            <v>3.3901098039215687</v>
          </cell>
          <cell r="O263">
            <v>3.5724701904398155</v>
          </cell>
          <cell r="P263">
            <v>3.878461555829182</v>
          </cell>
          <cell r="Q263">
            <v>3.9048444533243174</v>
          </cell>
          <cell r="R263">
            <v>3.6814323755757457</v>
          </cell>
          <cell r="S263">
            <v>3.577814540938911</v>
          </cell>
          <cell r="T263">
            <v>3.4813834044993417</v>
          </cell>
          <cell r="U263">
            <v>3.5773759547889092</v>
          </cell>
          <cell r="V263">
            <v>3.7879656137081334</v>
          </cell>
          <cell r="W263">
            <v>4.01172773192439</v>
          </cell>
          <cell r="X263">
            <v>4.0733177085708725</v>
          </cell>
          <cell r="Y263">
            <v>4.1890144850904987</v>
          </cell>
          <cell r="Z263">
            <v>4.3099681119714246</v>
          </cell>
          <cell r="AA263">
            <v>4.4109420939809558</v>
          </cell>
          <cell r="AB263">
            <v>4.5143753428347955</v>
          </cell>
          <cell r="AC263">
            <v>4.6203368041147241</v>
          </cell>
          <cell r="AD263">
            <v>4.728503618550449</v>
          </cell>
          <cell r="AE263">
            <v>4.8389222163624943</v>
          </cell>
          <cell r="AF263">
            <v>4.9523705724513283</v>
          </cell>
          <cell r="AG263">
            <v>5.0689297419990238</v>
          </cell>
          <cell r="AH263">
            <v>5.1882733457503214</v>
          </cell>
          <cell r="AI263">
            <v>5.3107218607827917</v>
          </cell>
          <cell r="AJ263">
            <v>5.4646368640826628</v>
          </cell>
          <cell r="AK263">
            <v>5.6234787489295535</v>
          </cell>
          <cell r="AL263">
            <v>5.7872484657213583</v>
          </cell>
          <cell r="AM263">
            <v>5.9584200223273047</v>
          </cell>
        </row>
        <row r="264">
          <cell r="A264" t="str">
            <v>GAVIN1.60000002384185</v>
          </cell>
          <cell r="B264" t="str">
            <v>Gavin 1</v>
          </cell>
          <cell r="C264" t="str">
            <v>Gavin</v>
          </cell>
          <cell r="D264" t="str">
            <v>Gavin1</v>
          </cell>
          <cell r="E264" t="str">
            <v>CSX</v>
          </cell>
          <cell r="F264" t="str">
            <v>Kanawha/Coal River I (CSX)</v>
          </cell>
          <cell r="G264" t="str">
            <v>East</v>
          </cell>
          <cell r="H264" t="str">
            <v>1.6# 12500 Btu Kanawha/Coal River I (CSX) Rail-Barge</v>
          </cell>
          <cell r="I264">
            <v>12500</v>
          </cell>
          <cell r="J264">
            <v>0.13500000536441803</v>
          </cell>
          <cell r="K264">
            <v>1.6000000238418579</v>
          </cell>
          <cell r="L264" t="str">
            <v>Evaluation</v>
          </cell>
          <cell r="M264" t="str">
            <v>RAIL-BARGE</v>
          </cell>
          <cell r="N264">
            <v>3.2364000000000002</v>
          </cell>
          <cell r="O264">
            <v>3.4128480759156967</v>
          </cell>
          <cell r="P264">
            <v>3.7125143761126318</v>
          </cell>
          <cell r="Q264">
            <v>3.7327640518719014</v>
          </cell>
          <cell r="R264">
            <v>3.5032657568826537</v>
          </cell>
          <cell r="S264">
            <v>3.3934836354790714</v>
          </cell>
          <cell r="T264">
            <v>3.2907150493893655</v>
          </cell>
          <cell r="U264">
            <v>3.3801534897726211</v>
          </cell>
          <cell r="V264">
            <v>3.5839766501323402</v>
          </cell>
          <cell r="W264">
            <v>3.8007490697583339</v>
          </cell>
          <cell r="X264">
            <v>3.8550095323702624</v>
          </cell>
          <cell r="Y264">
            <v>3.9632821305309562</v>
          </cell>
          <cell r="Z264">
            <v>4.0764641153700953</v>
          </cell>
          <cell r="AA264">
            <v>4.1693962318650604</v>
          </cell>
          <cell r="AB264">
            <v>4.264556541101574</v>
          </cell>
          <cell r="AC264">
            <v>4.3619400837424473</v>
          </cell>
          <cell r="AD264">
            <v>4.4613200754655686</v>
          </cell>
          <cell r="AE264">
            <v>4.5626626946526221</v>
          </cell>
          <cell r="AF264">
            <v>4.6666695052974712</v>
          </cell>
          <cell r="AG264">
            <v>4.7734376480051077</v>
          </cell>
          <cell r="AH264">
            <v>4.8826685033825976</v>
          </cell>
          <cell r="AI264">
            <v>4.9944788313189887</v>
          </cell>
          <cell r="AJ264">
            <v>5.137380127632607</v>
          </cell>
          <cell r="AK264">
            <v>5.2848186196805571</v>
          </cell>
          <cell r="AL264">
            <v>5.4367805194512728</v>
          </cell>
          <cell r="AM264">
            <v>5.5957244992913475</v>
          </cell>
        </row>
        <row r="265">
          <cell r="A265" t="str">
            <v>GAVIN1.60000002384185</v>
          </cell>
          <cell r="B265" t="str">
            <v>Gavin 2</v>
          </cell>
          <cell r="C265" t="str">
            <v>Gavin</v>
          </cell>
          <cell r="D265" t="str">
            <v>Gavin2</v>
          </cell>
          <cell r="E265" t="str">
            <v>CSX</v>
          </cell>
          <cell r="F265" t="str">
            <v>Kanawha/Coal River I (CSX)</v>
          </cell>
          <cell r="G265" t="str">
            <v>East</v>
          </cell>
          <cell r="H265" t="str">
            <v>1.6# 12500 Btu Kanawha/Coal River I (CSX) Rail-Barge</v>
          </cell>
          <cell r="I265">
            <v>12500</v>
          </cell>
          <cell r="J265">
            <v>0.13500000536441803</v>
          </cell>
          <cell r="K265">
            <v>1.6000000238418579</v>
          </cell>
          <cell r="L265" t="str">
            <v>Evaluation</v>
          </cell>
          <cell r="M265" t="str">
            <v>RAIL-BARGE</v>
          </cell>
          <cell r="N265">
            <v>3.2364000000000002</v>
          </cell>
          <cell r="O265">
            <v>3.4128480759156967</v>
          </cell>
          <cell r="P265">
            <v>3.7125143761126318</v>
          </cell>
          <cell r="Q265">
            <v>3.7327640518719014</v>
          </cell>
          <cell r="R265">
            <v>3.5032657568826537</v>
          </cell>
          <cell r="S265">
            <v>3.3934836354790714</v>
          </cell>
          <cell r="T265">
            <v>3.2907150493893655</v>
          </cell>
          <cell r="U265">
            <v>3.3801534897726211</v>
          </cell>
          <cell r="V265">
            <v>3.5839766501323402</v>
          </cell>
          <cell r="W265">
            <v>3.8007490697583339</v>
          </cell>
          <cell r="X265">
            <v>3.8550095323702624</v>
          </cell>
          <cell r="Y265">
            <v>3.9632821305309562</v>
          </cell>
          <cell r="Z265">
            <v>4.0764641153700953</v>
          </cell>
          <cell r="AA265">
            <v>4.1693962318650604</v>
          </cell>
          <cell r="AB265">
            <v>4.264556541101574</v>
          </cell>
          <cell r="AC265">
            <v>4.3619400837424473</v>
          </cell>
          <cell r="AD265">
            <v>4.4613200754655686</v>
          </cell>
          <cell r="AE265">
            <v>4.5626626946526221</v>
          </cell>
          <cell r="AF265">
            <v>4.6666695052974712</v>
          </cell>
          <cell r="AG265">
            <v>4.7734376480051077</v>
          </cell>
          <cell r="AH265">
            <v>4.8826685033825976</v>
          </cell>
          <cell r="AI265">
            <v>4.9944788313189887</v>
          </cell>
          <cell r="AJ265">
            <v>5.137380127632607</v>
          </cell>
          <cell r="AK265">
            <v>5.2848186196805571</v>
          </cell>
          <cell r="AL265">
            <v>5.4367805194512728</v>
          </cell>
          <cell r="AM265">
            <v>5.5957244992913475</v>
          </cell>
        </row>
        <row r="266">
          <cell r="A266" t="str">
            <v>KANAWHA 1.60000002384185</v>
          </cell>
          <cell r="B266" t="str">
            <v>Kanawha River 1</v>
          </cell>
          <cell r="C266" t="str">
            <v>Kanawha River</v>
          </cell>
          <cell r="D266" t="str">
            <v>Kanawha1</v>
          </cell>
          <cell r="E266" t="str">
            <v>CSX</v>
          </cell>
          <cell r="F266" t="str">
            <v>Kanawha/Coal River I (CSX)</v>
          </cell>
          <cell r="G266" t="str">
            <v>East</v>
          </cell>
          <cell r="H266" t="str">
            <v>1.6# 12500 Btu Kanawha/Coal River I (CSX) Rail-Barge</v>
          </cell>
          <cell r="I266">
            <v>12500</v>
          </cell>
          <cell r="J266">
            <v>0.13500000536441803</v>
          </cell>
          <cell r="K266">
            <v>1.6000000238418579</v>
          </cell>
          <cell r="L266" t="str">
            <v>Evaluation</v>
          </cell>
          <cell r="M266" t="str">
            <v>RAIL-BARGE</v>
          </cell>
          <cell r="N266">
            <v>3.2683999999999997</v>
          </cell>
          <cell r="O266">
            <v>3.4465872422819759</v>
          </cell>
          <cell r="P266">
            <v>3.7469870406824848</v>
          </cell>
          <cell r="Q266">
            <v>3.7680835921007301</v>
          </cell>
          <cell r="R266">
            <v>3.539589527537776</v>
          </cell>
          <cell r="S266">
            <v>3.4309028477682797</v>
          </cell>
          <cell r="T266">
            <v>3.3292798036133058</v>
          </cell>
          <cell r="U266">
            <v>3.4198976554670186</v>
          </cell>
          <cell r="V266">
            <v>3.6249409193579663</v>
          </cell>
          <cell r="W266">
            <v>3.8429739083859897</v>
          </cell>
          <cell r="X266">
            <v>3.8985377394329994</v>
          </cell>
          <cell r="Y266">
            <v>4.0081473916502315</v>
          </cell>
          <cell r="Z266">
            <v>4.1227180466070532</v>
          </cell>
          <cell r="AA266">
            <v>4.2170946640233371</v>
          </cell>
          <cell r="AB266">
            <v>4.3137515519638558</v>
          </cell>
          <cell r="AC266">
            <v>4.4126840121473929</v>
          </cell>
          <cell r="AD266">
            <v>4.5136717048165815</v>
          </cell>
          <cell r="AE266">
            <v>4.616678878741455</v>
          </cell>
          <cell r="AF266">
            <v>4.7224109591982009</v>
          </cell>
          <cell r="AG266">
            <v>4.8309657276696409</v>
          </cell>
          <cell r="AH266">
            <v>4.9420492013061228</v>
          </cell>
          <cell r="AI266">
            <v>5.0556884547385588</v>
          </cell>
          <cell r="AJ266">
            <v>5.2004750074534991</v>
          </cell>
          <cell r="AK266">
            <v>5.3498568217999329</v>
          </cell>
          <cell r="AL266">
            <v>5.5038218981959268</v>
          </cell>
          <cell r="AM266">
            <v>5.6648307525013362</v>
          </cell>
        </row>
        <row r="267">
          <cell r="A267" t="str">
            <v>KANAWHA 1.60000002384185</v>
          </cell>
          <cell r="B267" t="str">
            <v>Kanawha River 2</v>
          </cell>
          <cell r="C267" t="str">
            <v>Kanawha River</v>
          </cell>
          <cell r="D267" t="str">
            <v>Kanawha2</v>
          </cell>
          <cell r="E267" t="str">
            <v>CSX</v>
          </cell>
          <cell r="F267" t="str">
            <v>Kanawha/Coal River I (CSX)</v>
          </cell>
          <cell r="G267" t="str">
            <v>East</v>
          </cell>
          <cell r="H267" t="str">
            <v>1.6# 12500 Btu Kanawha/Coal River I (CSX) Rail-Barge</v>
          </cell>
          <cell r="I267">
            <v>12500</v>
          </cell>
          <cell r="J267">
            <v>0.13500000536441803</v>
          </cell>
          <cell r="K267">
            <v>1.6000000238418579</v>
          </cell>
          <cell r="L267" t="str">
            <v>Evaluation</v>
          </cell>
          <cell r="M267" t="str">
            <v>RAIL-BARGE</v>
          </cell>
          <cell r="N267">
            <v>3.2683999999999997</v>
          </cell>
          <cell r="O267">
            <v>3.4465872422819759</v>
          </cell>
          <cell r="P267">
            <v>3.7469870406824848</v>
          </cell>
          <cell r="Q267">
            <v>3.7680835921007301</v>
          </cell>
          <cell r="R267">
            <v>3.539589527537776</v>
          </cell>
          <cell r="S267">
            <v>3.4309028477682797</v>
          </cell>
          <cell r="T267">
            <v>3.3292798036133058</v>
          </cell>
          <cell r="U267">
            <v>3.4198976554670186</v>
          </cell>
          <cell r="V267">
            <v>3.6249409193579663</v>
          </cell>
          <cell r="W267">
            <v>3.8429739083859897</v>
          </cell>
          <cell r="X267">
            <v>3.8985377394329994</v>
          </cell>
          <cell r="Y267">
            <v>4.0081473916502315</v>
          </cell>
          <cell r="Z267">
            <v>4.1227180466070532</v>
          </cell>
          <cell r="AA267">
            <v>4.2170946640233371</v>
          </cell>
          <cell r="AB267">
            <v>4.3137515519638558</v>
          </cell>
          <cell r="AC267">
            <v>4.4126840121473929</v>
          </cell>
          <cell r="AD267">
            <v>4.5136717048165815</v>
          </cell>
          <cell r="AE267">
            <v>4.616678878741455</v>
          </cell>
          <cell r="AF267">
            <v>4.7224109591982009</v>
          </cell>
          <cell r="AG267">
            <v>4.8309657276696409</v>
          </cell>
          <cell r="AH267">
            <v>4.9420492013061228</v>
          </cell>
          <cell r="AI267">
            <v>5.0556884547385588</v>
          </cell>
          <cell r="AJ267">
            <v>5.2004750074534991</v>
          </cell>
          <cell r="AK267">
            <v>5.3498568217999329</v>
          </cell>
          <cell r="AL267">
            <v>5.5038218981959268</v>
          </cell>
          <cell r="AM267">
            <v>5.6648307525013362</v>
          </cell>
        </row>
        <row r="268">
          <cell r="A268" t="str">
            <v>Kyger Creek 1.60000002384185</v>
          </cell>
          <cell r="B268" t="str">
            <v xml:space="preserve">Kyger Creek </v>
          </cell>
          <cell r="C268" t="str">
            <v>Kyger Creek</v>
          </cell>
          <cell r="D268" t="str">
            <v>Kyger Creek</v>
          </cell>
          <cell r="E268" t="str">
            <v>CSX</v>
          </cell>
          <cell r="F268" t="str">
            <v>Kanawha/Coal River I (CSX)</v>
          </cell>
          <cell r="G268" t="str">
            <v>East</v>
          </cell>
          <cell r="H268" t="str">
            <v>1.6# 12500 Btu Kanawha/Coal River I (CSX) Rail-Barge</v>
          </cell>
          <cell r="I268">
            <v>12500</v>
          </cell>
          <cell r="J268">
            <v>0.13500000536441803</v>
          </cell>
          <cell r="K268">
            <v>1.6000000238418579</v>
          </cell>
          <cell r="L268" t="str">
            <v>Evaluation</v>
          </cell>
          <cell r="M268" t="str">
            <v>RAIL-BARGE</v>
          </cell>
          <cell r="N268">
            <v>3.2660000000000005</v>
          </cell>
          <cell r="O268">
            <v>3.4428490969367727</v>
          </cell>
          <cell r="P268">
            <v>3.7438450407564745</v>
          </cell>
          <cell r="Q268">
            <v>3.7654160820288824</v>
          </cell>
          <cell r="R268">
            <v>3.5372055790212014</v>
          </cell>
          <cell r="S268">
            <v>3.4287212828542462</v>
          </cell>
          <cell r="T268">
            <v>3.3272885959822895</v>
          </cell>
          <cell r="U268">
            <v>3.4181135823259114</v>
          </cell>
          <cell r="V268">
            <v>3.6233721848425424</v>
          </cell>
          <cell r="W268">
            <v>3.8416316856964361</v>
          </cell>
          <cell r="X268">
            <v>3.8974321029392507</v>
          </cell>
          <cell r="Y268">
            <v>4.0073060118140216</v>
          </cell>
          <cell r="Z268">
            <v>4.1221423412615001</v>
          </cell>
          <cell r="AA268">
            <v>4.2167821873326474</v>
          </cell>
          <cell r="AB268">
            <v>4.3137090465239858</v>
          </cell>
          <cell r="AC268">
            <v>4.412920994253092</v>
          </cell>
          <cell r="AD268">
            <v>4.514190528186651</v>
          </cell>
          <cell r="AE268">
            <v>4.6174884583998592</v>
          </cell>
          <cell r="AF268">
            <v>4.7235174811703704</v>
          </cell>
          <cell r="AG268">
            <v>4.8323780062352579</v>
          </cell>
          <cell r="AH268">
            <v>4.9437723144815955</v>
          </cell>
          <cell r="AI268">
            <v>5.0578771501385003</v>
          </cell>
          <cell r="AJ268">
            <v>5.2031580628722782</v>
          </cell>
          <cell r="AK268">
            <v>5.3530644067131465</v>
          </cell>
          <cell r="AL268">
            <v>5.5075856343105674</v>
          </cell>
          <cell r="AM268">
            <v>5.6691837767899207</v>
          </cell>
        </row>
        <row r="269">
          <cell r="A269" t="str">
            <v>MOUNTAINEER1.60000002384185</v>
          </cell>
          <cell r="B269" t="str">
            <v xml:space="preserve">Mountaineer </v>
          </cell>
          <cell r="C269" t="str">
            <v>Mountaineer</v>
          </cell>
          <cell r="D269" t="str">
            <v>Mountnr</v>
          </cell>
          <cell r="E269" t="str">
            <v>CSX</v>
          </cell>
          <cell r="F269" t="str">
            <v>Kanawha/Coal River I (CSX)</v>
          </cell>
          <cell r="G269" t="str">
            <v>East</v>
          </cell>
          <cell r="H269" t="str">
            <v>1.6# 12500 Btu Kanawha/Coal River I (CSX) Rail-Barge</v>
          </cell>
          <cell r="I269">
            <v>12500</v>
          </cell>
          <cell r="J269">
            <v>0.13500000536441803</v>
          </cell>
          <cell r="K269">
            <v>1.6000000238418579</v>
          </cell>
          <cell r="L269" t="str">
            <v>Evaluation</v>
          </cell>
          <cell r="M269" t="str">
            <v>RAIL-BARGE</v>
          </cell>
          <cell r="N269">
            <v>3.2660000000000005</v>
          </cell>
          <cell r="O269">
            <v>3.4428490969367727</v>
          </cell>
          <cell r="P269">
            <v>3.7438450407564745</v>
          </cell>
          <cell r="Q269">
            <v>3.7654160820288824</v>
          </cell>
          <cell r="R269">
            <v>3.5372055790212014</v>
          </cell>
          <cell r="S269">
            <v>3.4287212828542462</v>
          </cell>
          <cell r="T269">
            <v>3.3272885959822895</v>
          </cell>
          <cell r="U269">
            <v>3.4181135823259114</v>
          </cell>
          <cell r="V269">
            <v>3.6233721848425424</v>
          </cell>
          <cell r="W269">
            <v>3.8416316856964361</v>
          </cell>
          <cell r="X269">
            <v>3.8974321029392507</v>
          </cell>
          <cell r="Y269">
            <v>4.0073060118140216</v>
          </cell>
          <cell r="Z269">
            <v>4.1221423412615001</v>
          </cell>
          <cell r="AA269">
            <v>4.2167821873326474</v>
          </cell>
          <cell r="AB269">
            <v>4.3137090465239858</v>
          </cell>
          <cell r="AC269">
            <v>4.412920994253092</v>
          </cell>
          <cell r="AD269">
            <v>4.514190528186651</v>
          </cell>
          <cell r="AE269">
            <v>4.6174884583998592</v>
          </cell>
          <cell r="AF269">
            <v>4.7235174811703704</v>
          </cell>
          <cell r="AG269">
            <v>4.8323780062352579</v>
          </cell>
          <cell r="AH269">
            <v>4.9437723144815955</v>
          </cell>
          <cell r="AI269">
            <v>5.0578771501385003</v>
          </cell>
          <cell r="AJ269">
            <v>5.2031580628722782</v>
          </cell>
          <cell r="AK269">
            <v>5.3530644067131465</v>
          </cell>
          <cell r="AL269">
            <v>5.5075856343105674</v>
          </cell>
          <cell r="AM269">
            <v>5.6691837767899207</v>
          </cell>
        </row>
        <row r="270">
          <cell r="A270" t="str">
            <v>MUSKINGUM 1-41.60000002384185</v>
          </cell>
          <cell r="B270" t="str">
            <v>Muskingum River 1</v>
          </cell>
          <cell r="C270" t="str">
            <v>Muskingum River</v>
          </cell>
          <cell r="D270" t="str">
            <v>MuskRvr1</v>
          </cell>
          <cell r="E270" t="str">
            <v>CSX</v>
          </cell>
          <cell r="F270" t="str">
            <v>Kanawha/Coal River I (CSX)</v>
          </cell>
          <cell r="G270" t="str">
            <v>East</v>
          </cell>
          <cell r="H270" t="str">
            <v>1.6# 12500 Btu Kanawha/Coal River I (CSX) Rail</v>
          </cell>
          <cell r="I270">
            <v>12500</v>
          </cell>
          <cell r="J270">
            <v>0.13500000536441803</v>
          </cell>
          <cell r="K270">
            <v>1.6000000238418579</v>
          </cell>
          <cell r="L270" t="str">
            <v>Evaluation</v>
          </cell>
          <cell r="M270" t="str">
            <v>RAIL</v>
          </cell>
          <cell r="N270">
            <v>3.0167999999999999</v>
          </cell>
          <cell r="O270">
            <v>3.18355152</v>
          </cell>
          <cell r="P270">
            <v>3.4772412139359998</v>
          </cell>
          <cell r="Q270">
            <v>3.6403686959999999</v>
          </cell>
          <cell r="R270">
            <v>3.4083163716066749</v>
          </cell>
          <cell r="S270">
            <v>3.2957547805844518</v>
          </cell>
          <cell r="T270">
            <v>3.1900843317535728</v>
          </cell>
          <cell r="U270">
            <v>3.2765393806436034</v>
          </cell>
          <cell r="V270">
            <v>3.4772808705415201</v>
          </cell>
          <cell r="W270">
            <v>3.6908742320037971</v>
          </cell>
          <cell r="X270">
            <v>3.7418490136465792</v>
          </cell>
          <cell r="Y270">
            <v>3.8467617776010354</v>
          </cell>
          <cell r="Z270">
            <v>3.9564559082840844</v>
          </cell>
          <cell r="AA270">
            <v>4.0457647515905526</v>
          </cell>
          <cell r="AB270">
            <v>4.137178203745842</v>
          </cell>
          <cell r="AC270">
            <v>4.2306890385403113</v>
          </cell>
          <cell r="AD270">
            <v>4.3260581074020088</v>
          </cell>
          <cell r="AE270">
            <v>4.4232548312885616</v>
          </cell>
          <cell r="AF270">
            <v>4.5229693103125639</v>
          </cell>
          <cell r="AG270">
            <v>4.6252986827014428</v>
          </cell>
          <cell r="AH270">
            <v>4.7299345053776083</v>
          </cell>
          <cell r="AI270">
            <v>4.8372184064598232</v>
          </cell>
          <cell r="AJ270">
            <v>4.9754625169867861</v>
          </cell>
          <cell r="AK270">
            <v>5.1181094626946209</v>
          </cell>
          <cell r="AL270">
            <v>5.2651417640993712</v>
          </cell>
          <cell r="AM270">
            <v>5.4190143105040649</v>
          </cell>
        </row>
        <row r="271">
          <cell r="A271" t="str">
            <v>MUSKINGUM 1-41.60000002384185</v>
          </cell>
          <cell r="B271" t="str">
            <v>Muskingum River 2</v>
          </cell>
          <cell r="C271" t="str">
            <v>Muskingum River</v>
          </cell>
          <cell r="D271" t="str">
            <v>MuskRvr2</v>
          </cell>
          <cell r="E271" t="str">
            <v>CSX</v>
          </cell>
          <cell r="F271" t="str">
            <v>Kanawha/Coal River I (CSX)</v>
          </cell>
          <cell r="G271" t="str">
            <v>East</v>
          </cell>
          <cell r="H271" t="str">
            <v>1.6# 12500 Btu Kanawha/Coal River I (CSX) Rail</v>
          </cell>
          <cell r="I271">
            <v>12500</v>
          </cell>
          <cell r="J271">
            <v>0.13500000536441803</v>
          </cell>
          <cell r="K271">
            <v>1.6000000238418579</v>
          </cell>
          <cell r="L271" t="str">
            <v>Evaluation</v>
          </cell>
          <cell r="M271" t="str">
            <v>RAIL</v>
          </cell>
          <cell r="N271">
            <v>3.0167999999999999</v>
          </cell>
          <cell r="O271">
            <v>3.18355152</v>
          </cell>
          <cell r="P271">
            <v>3.4772412139359998</v>
          </cell>
          <cell r="Q271">
            <v>3.6403686959999999</v>
          </cell>
          <cell r="R271">
            <v>3.4083163716066749</v>
          </cell>
          <cell r="S271">
            <v>3.2957547805844518</v>
          </cell>
          <cell r="T271">
            <v>3.1900843317535728</v>
          </cell>
          <cell r="U271">
            <v>3.2765393806436034</v>
          </cell>
          <cell r="V271">
            <v>3.4772808705415201</v>
          </cell>
          <cell r="W271">
            <v>3.6908742320037971</v>
          </cell>
          <cell r="X271">
            <v>3.7418490136465792</v>
          </cell>
          <cell r="Y271">
            <v>3.8467617776010354</v>
          </cell>
          <cell r="Z271">
            <v>3.9564559082840844</v>
          </cell>
          <cell r="AA271">
            <v>4.0457647515905526</v>
          </cell>
          <cell r="AB271">
            <v>4.137178203745842</v>
          </cell>
          <cell r="AC271">
            <v>4.2306890385403113</v>
          </cell>
          <cell r="AD271">
            <v>4.3260581074020088</v>
          </cell>
          <cell r="AE271">
            <v>4.4232548312885616</v>
          </cell>
          <cell r="AF271">
            <v>4.5229693103125639</v>
          </cell>
          <cell r="AG271">
            <v>4.6252986827014428</v>
          </cell>
          <cell r="AH271">
            <v>4.7299345053776083</v>
          </cell>
          <cell r="AI271">
            <v>4.8372184064598232</v>
          </cell>
          <cell r="AJ271">
            <v>4.9754625169867861</v>
          </cell>
          <cell r="AK271">
            <v>5.1181094626946209</v>
          </cell>
          <cell r="AL271">
            <v>5.2651417640993712</v>
          </cell>
          <cell r="AM271">
            <v>5.4190143105040649</v>
          </cell>
        </row>
        <row r="272">
          <cell r="A272" t="str">
            <v>MUSKINGUM 1-41.60000002384185</v>
          </cell>
          <cell r="B272" t="str">
            <v>Muskingum River 3</v>
          </cell>
          <cell r="C272" t="str">
            <v>Muskingum River</v>
          </cell>
          <cell r="D272" t="str">
            <v>MuskRvr3</v>
          </cell>
          <cell r="E272" t="str">
            <v>CSX</v>
          </cell>
          <cell r="F272" t="str">
            <v>Kanawha/Coal River I (CSX)</v>
          </cell>
          <cell r="G272" t="str">
            <v>East</v>
          </cell>
          <cell r="H272" t="str">
            <v>1.6# 12500 Btu Kanawha/Coal River I (CSX) Rail</v>
          </cell>
          <cell r="I272">
            <v>12500</v>
          </cell>
          <cell r="J272">
            <v>0.13500000536441803</v>
          </cell>
          <cell r="K272">
            <v>1.6000000238418579</v>
          </cell>
          <cell r="L272" t="str">
            <v>Evaluation</v>
          </cell>
          <cell r="M272" t="str">
            <v>RAIL</v>
          </cell>
          <cell r="N272">
            <v>3.0167999999999999</v>
          </cell>
          <cell r="O272">
            <v>3.18355152</v>
          </cell>
          <cell r="P272">
            <v>3.4772412139359998</v>
          </cell>
          <cell r="Q272">
            <v>3.6403686959999999</v>
          </cell>
          <cell r="R272">
            <v>3.4083163716066749</v>
          </cell>
          <cell r="S272">
            <v>3.2957547805844518</v>
          </cell>
          <cell r="T272">
            <v>3.1900843317535728</v>
          </cell>
          <cell r="U272">
            <v>3.2765393806436034</v>
          </cell>
          <cell r="V272">
            <v>3.4772808705415201</v>
          </cell>
          <cell r="W272">
            <v>3.6908742320037971</v>
          </cell>
          <cell r="X272">
            <v>3.7418490136465792</v>
          </cell>
          <cell r="Y272">
            <v>3.8467617776010354</v>
          </cell>
          <cell r="Z272">
            <v>3.9564559082840844</v>
          </cell>
          <cell r="AA272">
            <v>4.0457647515905526</v>
          </cell>
          <cell r="AB272">
            <v>4.137178203745842</v>
          </cell>
          <cell r="AC272">
            <v>4.2306890385403113</v>
          </cell>
          <cell r="AD272">
            <v>4.3260581074020088</v>
          </cell>
          <cell r="AE272">
            <v>4.4232548312885616</v>
          </cell>
          <cell r="AF272">
            <v>4.5229693103125639</v>
          </cell>
          <cell r="AG272">
            <v>4.6252986827014428</v>
          </cell>
          <cell r="AH272">
            <v>4.7299345053776083</v>
          </cell>
          <cell r="AI272">
            <v>4.8372184064598232</v>
          </cell>
          <cell r="AJ272">
            <v>4.9754625169867861</v>
          </cell>
          <cell r="AK272">
            <v>5.1181094626946209</v>
          </cell>
          <cell r="AL272">
            <v>5.2651417640993712</v>
          </cell>
          <cell r="AM272">
            <v>5.4190143105040649</v>
          </cell>
        </row>
        <row r="273">
          <cell r="A273" t="str">
            <v>MUSKINGUM 1-41.60000002384185</v>
          </cell>
          <cell r="B273" t="str">
            <v>Muskingum River 4</v>
          </cell>
          <cell r="C273" t="str">
            <v>Muskingum River</v>
          </cell>
          <cell r="D273" t="str">
            <v>MuskRvr4</v>
          </cell>
          <cell r="E273" t="str">
            <v>CSX</v>
          </cell>
          <cell r="F273" t="str">
            <v>Kanawha/Coal River I (CSX)</v>
          </cell>
          <cell r="G273" t="str">
            <v>East</v>
          </cell>
          <cell r="H273" t="str">
            <v>1.6# 12500 Btu Kanawha/Coal River I (CSX) Rail</v>
          </cell>
          <cell r="I273">
            <v>12500</v>
          </cell>
          <cell r="J273">
            <v>0.13500000536441803</v>
          </cell>
          <cell r="K273">
            <v>1.6000000238418579</v>
          </cell>
          <cell r="L273" t="str">
            <v>Evaluation</v>
          </cell>
          <cell r="M273" t="str">
            <v>RAIL</v>
          </cell>
          <cell r="N273">
            <v>3.0167999999999999</v>
          </cell>
          <cell r="O273">
            <v>3.18355152</v>
          </cell>
          <cell r="P273">
            <v>3.4772412139359998</v>
          </cell>
          <cell r="Q273">
            <v>3.6403686959999999</v>
          </cell>
          <cell r="R273">
            <v>3.4083163716066749</v>
          </cell>
          <cell r="S273">
            <v>3.2957547805844518</v>
          </cell>
          <cell r="T273">
            <v>3.1900843317535728</v>
          </cell>
          <cell r="U273">
            <v>3.2765393806436034</v>
          </cell>
          <cell r="V273">
            <v>3.4772808705415201</v>
          </cell>
          <cell r="W273">
            <v>3.6908742320037971</v>
          </cell>
          <cell r="X273">
            <v>3.7418490136465792</v>
          </cell>
          <cell r="Y273">
            <v>3.8467617776010354</v>
          </cell>
          <cell r="Z273">
            <v>3.9564559082840844</v>
          </cell>
          <cell r="AA273">
            <v>4.0457647515905526</v>
          </cell>
          <cell r="AB273">
            <v>4.137178203745842</v>
          </cell>
          <cell r="AC273">
            <v>4.2306890385403113</v>
          </cell>
          <cell r="AD273">
            <v>4.3260581074020088</v>
          </cell>
          <cell r="AE273">
            <v>4.4232548312885616</v>
          </cell>
          <cell r="AF273">
            <v>4.5229693103125639</v>
          </cell>
          <cell r="AG273">
            <v>4.6252986827014428</v>
          </cell>
          <cell r="AH273">
            <v>4.7299345053776083</v>
          </cell>
          <cell r="AI273">
            <v>4.8372184064598232</v>
          </cell>
          <cell r="AJ273">
            <v>4.9754625169867861</v>
          </cell>
          <cell r="AK273">
            <v>5.1181094626946209</v>
          </cell>
          <cell r="AL273">
            <v>5.2651417640993712</v>
          </cell>
          <cell r="AM273">
            <v>5.4190143105040649</v>
          </cell>
        </row>
        <row r="274">
          <cell r="A274" t="str">
            <v>ROCKPORT 11.60000002384185</v>
          </cell>
          <cell r="B274" t="str">
            <v>Rockport 1</v>
          </cell>
          <cell r="C274" t="str">
            <v>Rockport</v>
          </cell>
          <cell r="D274" t="str">
            <v>Rockport1</v>
          </cell>
          <cell r="E274" t="str">
            <v>CSX</v>
          </cell>
          <cell r="F274" t="str">
            <v>Kanawha/Coal River I (CSX)</v>
          </cell>
          <cell r="G274" t="str">
            <v>East</v>
          </cell>
          <cell r="H274" t="str">
            <v>1.6# 12500 Btu Kanawha/Coal River I (CSX) Rail-Barge</v>
          </cell>
          <cell r="I274">
            <v>12500</v>
          </cell>
          <cell r="J274">
            <v>0.13500000536441803</v>
          </cell>
          <cell r="K274">
            <v>1.6000000238418579</v>
          </cell>
          <cell r="L274" t="str">
            <v>Evaluation</v>
          </cell>
          <cell r="M274" t="str">
            <v>RAIL-BARGE</v>
          </cell>
          <cell r="N274">
            <v>3.3603999999999994</v>
          </cell>
          <cell r="O274">
            <v>3.5422847411406231</v>
          </cell>
          <cell r="P274">
            <v>3.8441880871252549</v>
          </cell>
          <cell r="Q274">
            <v>3.8673420981679203</v>
          </cell>
          <cell r="R274">
            <v>3.6412606502941212</v>
          </cell>
          <cell r="S274">
            <v>3.5351805932837452</v>
          </cell>
          <cell r="T274">
            <v>3.4362567844954688</v>
          </cell>
          <cell r="U274">
            <v>3.5296249711185754</v>
          </cell>
          <cell r="V274">
            <v>3.7374836206490585</v>
          </cell>
          <cell r="W274">
            <v>3.9583938324794707</v>
          </cell>
          <cell r="X274">
            <v>4.0168969987925225</v>
          </cell>
          <cell r="Y274">
            <v>4.1294893495741469</v>
          </cell>
          <cell r="Z274">
            <v>4.2471197869661692</v>
          </cell>
          <cell r="AA274">
            <v>4.3446418590599363</v>
          </cell>
          <cell r="AB274">
            <v>4.4445185511323819</v>
          </cell>
          <cell r="AC274">
            <v>4.5467405545121391</v>
          </cell>
          <cell r="AD274">
            <v>4.6511011793051376</v>
          </cell>
          <cell r="AE274">
            <v>4.7575542748208415</v>
          </cell>
          <cell r="AF274">
            <v>4.8668083980334709</v>
          </cell>
          <cell r="AG274">
            <v>4.9789586802760484</v>
          </cell>
          <cell r="AH274">
            <v>5.0937179222052062</v>
          </cell>
          <cell r="AI274">
            <v>5.2108913474894294</v>
          </cell>
          <cell r="AJ274">
            <v>5.3592577186056678</v>
          </cell>
          <cell r="AK274">
            <v>5.5122630222557083</v>
          </cell>
          <cell r="AL274">
            <v>5.6698930455621586</v>
          </cell>
          <cell r="AM274">
            <v>5.8346058370121723</v>
          </cell>
        </row>
        <row r="275">
          <cell r="A275" t="str">
            <v>ROCKPORT 21.60000002384185</v>
          </cell>
          <cell r="B275" t="str">
            <v>Rockport 2</v>
          </cell>
          <cell r="C275" t="str">
            <v>Rockport</v>
          </cell>
          <cell r="D275" t="str">
            <v>Rockport2</v>
          </cell>
          <cell r="E275" t="str">
            <v>CSX</v>
          </cell>
          <cell r="F275" t="str">
            <v>Kanawha/Coal River I (CSX)</v>
          </cell>
          <cell r="G275" t="str">
            <v>East</v>
          </cell>
          <cell r="H275" t="str">
            <v>1.6# 12500 Btu Kanawha/Coal River I (CSX) Rail-Barge</v>
          </cell>
          <cell r="I275">
            <v>12500</v>
          </cell>
          <cell r="J275">
            <v>0.13500000536441803</v>
          </cell>
          <cell r="K275">
            <v>1.6000000238418579</v>
          </cell>
          <cell r="L275" t="str">
            <v>Evaluation</v>
          </cell>
          <cell r="M275" t="str">
            <v>RAIL-BARGE</v>
          </cell>
          <cell r="N275">
            <v>3.3603999999999994</v>
          </cell>
          <cell r="O275">
            <v>3.5422847411406231</v>
          </cell>
          <cell r="P275">
            <v>3.8441880871252549</v>
          </cell>
          <cell r="Q275">
            <v>3.8673420981679203</v>
          </cell>
          <cell r="R275">
            <v>3.6412606502941212</v>
          </cell>
          <cell r="S275">
            <v>3.5351805932837452</v>
          </cell>
          <cell r="T275">
            <v>3.4362567844954688</v>
          </cell>
          <cell r="U275">
            <v>3.5296249711185754</v>
          </cell>
          <cell r="V275">
            <v>3.7374836206490585</v>
          </cell>
          <cell r="W275">
            <v>3.9583938324794707</v>
          </cell>
          <cell r="X275">
            <v>4.0168969987925225</v>
          </cell>
          <cell r="Y275">
            <v>4.1294893495741469</v>
          </cell>
          <cell r="Z275">
            <v>4.2471197869661692</v>
          </cell>
          <cell r="AA275">
            <v>4.3446418590599363</v>
          </cell>
          <cell r="AB275">
            <v>4.4445185511323819</v>
          </cell>
          <cell r="AC275">
            <v>4.5467405545121391</v>
          </cell>
          <cell r="AD275">
            <v>4.6511011793051376</v>
          </cell>
          <cell r="AE275">
            <v>4.7575542748208415</v>
          </cell>
          <cell r="AF275">
            <v>4.8668083980334709</v>
          </cell>
          <cell r="AG275">
            <v>4.9789586802760484</v>
          </cell>
          <cell r="AH275">
            <v>5.0937179222052062</v>
          </cell>
          <cell r="AI275">
            <v>5.2108913474894294</v>
          </cell>
          <cell r="AJ275">
            <v>5.3592577186056678</v>
          </cell>
          <cell r="AK275">
            <v>5.5122630222557083</v>
          </cell>
          <cell r="AL275">
            <v>5.6698930455621586</v>
          </cell>
          <cell r="AM275">
            <v>5.8346058370121723</v>
          </cell>
        </row>
        <row r="276">
          <cell r="A276" t="str">
            <v>SPORN1.60000002384185</v>
          </cell>
          <cell r="B276" t="str">
            <v>Sporn 1</v>
          </cell>
          <cell r="C276" t="str">
            <v>Sporn</v>
          </cell>
          <cell r="D276" t="str">
            <v>Sporn1</v>
          </cell>
          <cell r="E276" t="str">
            <v>CSX</v>
          </cell>
          <cell r="F276" t="str">
            <v>Kanawha/Coal River I (CSX)</v>
          </cell>
          <cell r="G276" t="str">
            <v>East</v>
          </cell>
          <cell r="H276" t="str">
            <v>1.6# 12500 Btu Kanawha/Coal River I (CSX) Rail-Barge</v>
          </cell>
          <cell r="I276">
            <v>12500</v>
          </cell>
          <cell r="J276">
            <v>0.13500000536441803</v>
          </cell>
          <cell r="K276">
            <v>1.6000000238418579</v>
          </cell>
          <cell r="L276" t="str">
            <v>Evaluation</v>
          </cell>
          <cell r="M276" t="str">
            <v>RAIL-BARGE</v>
          </cell>
          <cell r="N276">
            <v>3.2451999999999996</v>
          </cell>
          <cell r="O276">
            <v>3.4208237422220193</v>
          </cell>
          <cell r="P276">
            <v>3.7200864946737848</v>
          </cell>
          <cell r="Q276">
            <v>3.7401917533441345</v>
          </cell>
          <cell r="R276">
            <v>3.5104950759356788</v>
          </cell>
          <cell r="S276">
            <v>3.4004714290425948</v>
          </cell>
          <cell r="T276">
            <v>3.2974236692892829</v>
          </cell>
          <cell r="U276">
            <v>3.3865459746187461</v>
          </cell>
          <cell r="V276">
            <v>3.5900122514368045</v>
          </cell>
          <cell r="W276">
            <v>3.8063844134199134</v>
          </cell>
          <cell r="X276">
            <v>3.8601954533666674</v>
          </cell>
          <cell r="Y276">
            <v>3.9679744095447567</v>
          </cell>
          <cell r="Z276">
            <v>4.0806056345131214</v>
          </cell>
          <cell r="AA276">
            <v>4.1729275032901381</v>
          </cell>
          <cell r="AB276">
            <v>4.2674165120281664</v>
          </cell>
          <cell r="AC276">
            <v>4.364062412254337</v>
          </cell>
          <cell r="AD276">
            <v>4.4626353136414894</v>
          </cell>
          <cell r="AE276">
            <v>4.5630960121010418</v>
          </cell>
          <cell r="AF276">
            <v>4.6661391639908469</v>
          </cell>
          <cell r="AG276">
            <v>4.7718575934837268</v>
          </cell>
          <cell r="AH276">
            <v>4.8799474096805158</v>
          </cell>
          <cell r="AI276">
            <v>4.9905367031789787</v>
          </cell>
          <cell r="AJ276">
            <v>5.1321161512504547</v>
          </cell>
          <cell r="AK276">
            <v>5.2781254946259564</v>
          </cell>
          <cell r="AL276">
            <v>5.4285440820814088</v>
          </cell>
          <cell r="AM276">
            <v>5.5858233254562153</v>
          </cell>
        </row>
        <row r="277">
          <cell r="A277" t="str">
            <v>SPORN1.60000002384185</v>
          </cell>
          <cell r="B277" t="str">
            <v>Sporn 2</v>
          </cell>
          <cell r="C277" t="str">
            <v>Sporn</v>
          </cell>
          <cell r="D277" t="str">
            <v>Sporn2</v>
          </cell>
          <cell r="E277" t="str">
            <v>CSX</v>
          </cell>
          <cell r="F277" t="str">
            <v>Kanawha/Coal River I (CSX)</v>
          </cell>
          <cell r="G277" t="str">
            <v>East</v>
          </cell>
          <cell r="H277" t="str">
            <v>1.6# 12500 Btu Kanawha/Coal River I (CSX) Rail-Barge</v>
          </cell>
          <cell r="I277">
            <v>12500</v>
          </cell>
          <cell r="J277">
            <v>0.13500000536441803</v>
          </cell>
          <cell r="K277">
            <v>1.6000000238418579</v>
          </cell>
          <cell r="L277" t="str">
            <v>Evaluation</v>
          </cell>
          <cell r="M277" t="str">
            <v>RAIL-BARGE</v>
          </cell>
          <cell r="N277">
            <v>3.2451999999999996</v>
          </cell>
          <cell r="O277">
            <v>3.4208237422220193</v>
          </cell>
          <cell r="P277">
            <v>3.7200864946737848</v>
          </cell>
          <cell r="Q277">
            <v>3.7401917533441345</v>
          </cell>
          <cell r="R277">
            <v>3.5104950759356788</v>
          </cell>
          <cell r="S277">
            <v>3.4004714290425948</v>
          </cell>
          <cell r="T277">
            <v>3.2974236692892829</v>
          </cell>
          <cell r="U277">
            <v>3.3865459746187461</v>
          </cell>
          <cell r="V277">
            <v>3.5900122514368045</v>
          </cell>
          <cell r="W277">
            <v>3.8063844134199134</v>
          </cell>
          <cell r="X277">
            <v>3.8601954533666674</v>
          </cell>
          <cell r="Y277">
            <v>3.9679744095447567</v>
          </cell>
          <cell r="Z277">
            <v>4.0806056345131214</v>
          </cell>
          <cell r="AA277">
            <v>4.1729275032901381</v>
          </cell>
          <cell r="AB277">
            <v>4.2674165120281664</v>
          </cell>
          <cell r="AC277">
            <v>4.364062412254337</v>
          </cell>
          <cell r="AD277">
            <v>4.4626353136414894</v>
          </cell>
          <cell r="AE277">
            <v>4.5630960121010418</v>
          </cell>
          <cell r="AF277">
            <v>4.6661391639908469</v>
          </cell>
          <cell r="AG277">
            <v>4.7718575934837268</v>
          </cell>
          <cell r="AH277">
            <v>4.8799474096805158</v>
          </cell>
          <cell r="AI277">
            <v>4.9905367031789787</v>
          </cell>
          <cell r="AJ277">
            <v>5.1321161512504547</v>
          </cell>
          <cell r="AK277">
            <v>5.2781254946259564</v>
          </cell>
          <cell r="AL277">
            <v>5.4285440820814088</v>
          </cell>
          <cell r="AM277">
            <v>5.5858233254562153</v>
          </cell>
        </row>
        <row r="278">
          <cell r="A278" t="str">
            <v>SPORN1.60000002384185</v>
          </cell>
          <cell r="B278" t="str">
            <v>Sporn 3</v>
          </cell>
          <cell r="C278" t="str">
            <v>Sporn</v>
          </cell>
          <cell r="D278" t="str">
            <v>Sporn3</v>
          </cell>
          <cell r="E278" t="str">
            <v>CSX</v>
          </cell>
          <cell r="F278" t="str">
            <v>Kanawha/Coal River I (CSX)</v>
          </cell>
          <cell r="G278" t="str">
            <v>East</v>
          </cell>
          <cell r="H278" t="str">
            <v>1.6# 12500 Btu Kanawha/Coal River I (CSX) Rail-Barge</v>
          </cell>
          <cell r="I278">
            <v>12500</v>
          </cell>
          <cell r="J278">
            <v>0.13500000536441803</v>
          </cell>
          <cell r="K278">
            <v>1.6000000238418579</v>
          </cell>
          <cell r="L278" t="str">
            <v>Evaluation</v>
          </cell>
          <cell r="M278" t="str">
            <v>RAIL-BARGE</v>
          </cell>
          <cell r="N278">
            <v>3.2451999999999996</v>
          </cell>
          <cell r="O278">
            <v>3.4208237422220193</v>
          </cell>
          <cell r="P278">
            <v>3.7200864946737848</v>
          </cell>
          <cell r="Q278">
            <v>3.7401917533441345</v>
          </cell>
          <cell r="R278">
            <v>3.5104950759356788</v>
          </cell>
          <cell r="S278">
            <v>3.4004714290425948</v>
          </cell>
          <cell r="T278">
            <v>3.2974236692892829</v>
          </cell>
          <cell r="U278">
            <v>3.3865459746187461</v>
          </cell>
          <cell r="V278">
            <v>3.5900122514368045</v>
          </cell>
          <cell r="W278">
            <v>3.8063844134199134</v>
          </cell>
          <cell r="X278">
            <v>3.8601954533666674</v>
          </cell>
          <cell r="Y278">
            <v>3.9679744095447567</v>
          </cell>
          <cell r="Z278">
            <v>4.0806056345131214</v>
          </cell>
          <cell r="AA278">
            <v>4.1729275032901381</v>
          </cell>
          <cell r="AB278">
            <v>4.2674165120281664</v>
          </cell>
          <cell r="AC278">
            <v>4.364062412254337</v>
          </cell>
          <cell r="AD278">
            <v>4.4626353136414894</v>
          </cell>
          <cell r="AE278">
            <v>4.5630960121010418</v>
          </cell>
          <cell r="AF278">
            <v>4.6661391639908469</v>
          </cell>
          <cell r="AG278">
            <v>4.7718575934837268</v>
          </cell>
          <cell r="AH278">
            <v>4.8799474096805158</v>
          </cell>
          <cell r="AI278">
            <v>4.9905367031789787</v>
          </cell>
          <cell r="AJ278">
            <v>5.1321161512504547</v>
          </cell>
          <cell r="AK278">
            <v>5.2781254946259564</v>
          </cell>
          <cell r="AL278">
            <v>5.4285440820814088</v>
          </cell>
          <cell r="AM278">
            <v>5.5858233254562153</v>
          </cell>
        </row>
        <row r="279">
          <cell r="A279" t="str">
            <v>SPORN1.60000002384185</v>
          </cell>
          <cell r="B279" t="str">
            <v>Sporn 4</v>
          </cell>
          <cell r="C279" t="str">
            <v>Sporn</v>
          </cell>
          <cell r="D279" t="str">
            <v>Sporn4</v>
          </cell>
          <cell r="E279" t="str">
            <v>CSX</v>
          </cell>
          <cell r="F279" t="str">
            <v>Kanawha/Coal River I (CSX)</v>
          </cell>
          <cell r="G279" t="str">
            <v>East</v>
          </cell>
          <cell r="H279" t="str">
            <v>1.6# 12500 Btu Kanawha/Coal River I (CSX) Rail-Barge</v>
          </cell>
          <cell r="I279">
            <v>12500</v>
          </cell>
          <cell r="J279">
            <v>0.13500000536441803</v>
          </cell>
          <cell r="K279">
            <v>1.6000000238418579</v>
          </cell>
          <cell r="L279" t="str">
            <v>Evaluation</v>
          </cell>
          <cell r="M279" t="str">
            <v>RAIL-BARGE</v>
          </cell>
          <cell r="N279">
            <v>3.2451999999999996</v>
          </cell>
          <cell r="O279">
            <v>3.4208237422220193</v>
          </cell>
          <cell r="P279">
            <v>3.7200864946737848</v>
          </cell>
          <cell r="Q279">
            <v>3.7401917533441345</v>
          </cell>
          <cell r="R279">
            <v>3.5104950759356788</v>
          </cell>
          <cell r="S279">
            <v>3.4004714290425948</v>
          </cell>
          <cell r="T279">
            <v>3.2974236692892829</v>
          </cell>
          <cell r="U279">
            <v>3.3865459746187461</v>
          </cell>
          <cell r="V279">
            <v>3.5900122514368045</v>
          </cell>
          <cell r="W279">
            <v>3.8063844134199134</v>
          </cell>
          <cell r="X279">
            <v>3.8601954533666674</v>
          </cell>
          <cell r="Y279">
            <v>3.9679744095447567</v>
          </cell>
          <cell r="Z279">
            <v>4.0806056345131214</v>
          </cell>
          <cell r="AA279">
            <v>4.1729275032901381</v>
          </cell>
          <cell r="AB279">
            <v>4.2674165120281664</v>
          </cell>
          <cell r="AC279">
            <v>4.364062412254337</v>
          </cell>
          <cell r="AD279">
            <v>4.4626353136414894</v>
          </cell>
          <cell r="AE279">
            <v>4.5630960121010418</v>
          </cell>
          <cell r="AF279">
            <v>4.6661391639908469</v>
          </cell>
          <cell r="AG279">
            <v>4.7718575934837268</v>
          </cell>
          <cell r="AH279">
            <v>4.8799474096805158</v>
          </cell>
          <cell r="AI279">
            <v>4.9905367031789787</v>
          </cell>
          <cell r="AJ279">
            <v>5.1321161512504547</v>
          </cell>
          <cell r="AK279">
            <v>5.2781254946259564</v>
          </cell>
          <cell r="AL279">
            <v>5.4285440820814088</v>
          </cell>
          <cell r="AM279">
            <v>5.5858233254562153</v>
          </cell>
        </row>
        <row r="280">
          <cell r="A280" t="str">
            <v>SPORN1.60000002384185</v>
          </cell>
          <cell r="B280" t="str">
            <v>Sporn 5</v>
          </cell>
          <cell r="C280" t="str">
            <v>Sporn</v>
          </cell>
          <cell r="D280" t="str">
            <v>Sporn5</v>
          </cell>
          <cell r="E280" t="str">
            <v>CSX</v>
          </cell>
          <cell r="F280" t="str">
            <v>Kanawha/Coal River I (CSX)</v>
          </cell>
          <cell r="G280" t="str">
            <v>East</v>
          </cell>
          <cell r="H280" t="str">
            <v>1.6# 12500 Btu Kanawha/Coal River I (CSX) Rail-Barge</v>
          </cell>
          <cell r="I280">
            <v>12500</v>
          </cell>
          <cell r="J280">
            <v>0.13500000536441803</v>
          </cell>
          <cell r="K280">
            <v>1.6000000238418579</v>
          </cell>
          <cell r="L280" t="str">
            <v>Evaluation</v>
          </cell>
          <cell r="M280" t="str">
            <v>RAIL-BARGE</v>
          </cell>
          <cell r="N280">
            <v>3.2451999999999996</v>
          </cell>
          <cell r="O280">
            <v>3.4208237422220193</v>
          </cell>
          <cell r="P280">
            <v>3.7200864946737848</v>
          </cell>
          <cell r="Q280">
            <v>3.7401917533441345</v>
          </cell>
          <cell r="R280">
            <v>3.5104950759356788</v>
          </cell>
          <cell r="S280">
            <v>3.4004714290425948</v>
          </cell>
          <cell r="T280">
            <v>3.2974236692892829</v>
          </cell>
          <cell r="U280">
            <v>3.3865459746187461</v>
          </cell>
          <cell r="V280">
            <v>3.5900122514368045</v>
          </cell>
          <cell r="W280">
            <v>3.8063844134199134</v>
          </cell>
          <cell r="X280">
            <v>3.8601954533666674</v>
          </cell>
          <cell r="Y280">
            <v>3.9679744095447567</v>
          </cell>
          <cell r="Z280">
            <v>4.0806056345131214</v>
          </cell>
          <cell r="AA280">
            <v>4.1729275032901381</v>
          </cell>
          <cell r="AB280">
            <v>4.2674165120281664</v>
          </cell>
          <cell r="AC280">
            <v>4.364062412254337</v>
          </cell>
          <cell r="AD280">
            <v>4.4626353136414894</v>
          </cell>
          <cell r="AE280">
            <v>4.5630960121010418</v>
          </cell>
          <cell r="AF280">
            <v>4.6661391639908469</v>
          </cell>
          <cell r="AG280">
            <v>4.7718575934837268</v>
          </cell>
          <cell r="AH280">
            <v>4.8799474096805158</v>
          </cell>
          <cell r="AI280">
            <v>4.9905367031789787</v>
          </cell>
          <cell r="AJ280">
            <v>5.1321161512504547</v>
          </cell>
          <cell r="AK280">
            <v>5.2781254946259564</v>
          </cell>
          <cell r="AL280">
            <v>5.4285440820814088</v>
          </cell>
          <cell r="AM280">
            <v>5.5858233254562153</v>
          </cell>
        </row>
        <row r="281">
          <cell r="A281" t="str">
            <v>Stuart1.60000002384185</v>
          </cell>
          <cell r="B281" t="str">
            <v>Stuart 1</v>
          </cell>
          <cell r="C281" t="str">
            <v>Stuart</v>
          </cell>
          <cell r="D281" t="str">
            <v>Stuart1</v>
          </cell>
          <cell r="E281" t="str">
            <v>CSX</v>
          </cell>
          <cell r="F281" t="str">
            <v>Kanawha/Coal River I (CSX)</v>
          </cell>
          <cell r="G281" t="str">
            <v>East</v>
          </cell>
          <cell r="H281" t="str">
            <v>1.6# 12500 Btu Kanawha/Coal River I (CSX) Rail-Barge</v>
          </cell>
          <cell r="I281">
            <v>12500</v>
          </cell>
          <cell r="J281">
            <v>0.13500000536441803</v>
          </cell>
          <cell r="K281">
            <v>1.6000000238418579</v>
          </cell>
          <cell r="L281" t="str">
            <v>Evaluation</v>
          </cell>
          <cell r="M281" t="str">
            <v>RAIL-BARGE</v>
          </cell>
          <cell r="N281">
            <v>3.2727999999999997</v>
          </cell>
          <cell r="O281">
            <v>3.4499627315312487</v>
          </cell>
          <cell r="P281">
            <v>3.7498371210937753</v>
          </cell>
          <cell r="Q281">
            <v>3.7706554550029412</v>
          </cell>
          <cell r="R281">
            <v>3.5418133496004782</v>
          </cell>
          <cell r="S281">
            <v>3.4327253423514681</v>
          </cell>
          <cell r="T281">
            <v>3.3306567004869225</v>
          </cell>
          <cell r="U281">
            <v>3.4207867130370673</v>
          </cell>
          <cell r="V281">
            <v>3.6252954308801488</v>
          </cell>
          <cell r="W281">
            <v>3.8427444773747328</v>
          </cell>
          <cell r="X281">
            <v>3.8976688874732481</v>
          </cell>
          <cell r="Y281">
            <v>4.0065892935585916</v>
          </cell>
          <cell r="Z281">
            <v>4.1204063166728284</v>
          </cell>
          <cell r="AA281">
            <v>4.2139620814872591</v>
          </cell>
          <cell r="AB281">
            <v>4.3097295598525367</v>
          </cell>
          <cell r="AC281">
            <v>4.4076986383508263</v>
          </cell>
          <cell r="AD281">
            <v>4.5076452005512087</v>
          </cell>
          <cell r="AE281">
            <v>4.6095281710884644</v>
          </cell>
          <cell r="AF281">
            <v>4.7140456153668477</v>
          </cell>
          <cell r="AG281">
            <v>4.8212908239834054</v>
          </cell>
          <cell r="AH281">
            <v>4.9309640143647266</v>
          </cell>
          <cell r="AI281">
            <v>5.0431113125023437</v>
          </cell>
          <cell r="AJ281">
            <v>5.1862962860183828</v>
          </cell>
          <cell r="AK281">
            <v>5.3339601229838474</v>
          </cell>
          <cell r="AL281">
            <v>5.4860836635222041</v>
          </cell>
          <cell r="AM281">
            <v>5.6451198561633982</v>
          </cell>
        </row>
        <row r="282">
          <cell r="A282" t="str">
            <v>Stuart1.60000002384185</v>
          </cell>
          <cell r="B282" t="str">
            <v>Stuart 2</v>
          </cell>
          <cell r="C282" t="str">
            <v>Stuart</v>
          </cell>
          <cell r="D282" t="str">
            <v>Stuart2</v>
          </cell>
          <cell r="E282" t="str">
            <v>CSX</v>
          </cell>
          <cell r="F282" t="str">
            <v>Kanawha/Coal River I (CSX)</v>
          </cell>
          <cell r="G282" t="str">
            <v>East</v>
          </cell>
          <cell r="H282" t="str">
            <v>1.6# 12500 Btu Kanawha/Coal River I (CSX) Rail-Barge</v>
          </cell>
          <cell r="I282">
            <v>12500</v>
          </cell>
          <cell r="J282">
            <v>0.13500000536441803</v>
          </cell>
          <cell r="K282">
            <v>1.6000000238418579</v>
          </cell>
          <cell r="L282" t="str">
            <v>Evaluation</v>
          </cell>
          <cell r="M282" t="str">
            <v>RAIL-BARGE</v>
          </cell>
          <cell r="N282">
            <v>3.2727999999999997</v>
          </cell>
          <cell r="O282">
            <v>3.4499627315312487</v>
          </cell>
          <cell r="P282">
            <v>3.7498371210937753</v>
          </cell>
          <cell r="Q282">
            <v>3.7706554550029412</v>
          </cell>
          <cell r="R282">
            <v>3.5418133496004782</v>
          </cell>
          <cell r="S282">
            <v>3.4327253423514681</v>
          </cell>
          <cell r="T282">
            <v>3.3306567004869225</v>
          </cell>
          <cell r="U282">
            <v>3.4207867130370673</v>
          </cell>
          <cell r="V282">
            <v>3.6252954308801488</v>
          </cell>
          <cell r="W282">
            <v>3.8427444773747328</v>
          </cell>
          <cell r="X282">
            <v>3.8976688874732481</v>
          </cell>
          <cell r="Y282">
            <v>4.0065892935585916</v>
          </cell>
          <cell r="Z282">
            <v>4.1204063166728284</v>
          </cell>
          <cell r="AA282">
            <v>4.2139620814872591</v>
          </cell>
          <cell r="AB282">
            <v>4.3097295598525367</v>
          </cell>
          <cell r="AC282">
            <v>4.4076986383508263</v>
          </cell>
          <cell r="AD282">
            <v>4.5076452005512087</v>
          </cell>
          <cell r="AE282">
            <v>4.6095281710884644</v>
          </cell>
          <cell r="AF282">
            <v>4.7140456153668477</v>
          </cell>
          <cell r="AG282">
            <v>4.8212908239834054</v>
          </cell>
          <cell r="AH282">
            <v>4.9309640143647266</v>
          </cell>
          <cell r="AI282">
            <v>5.0431113125023437</v>
          </cell>
          <cell r="AJ282">
            <v>5.1862962860183828</v>
          </cell>
          <cell r="AK282">
            <v>5.3339601229838474</v>
          </cell>
          <cell r="AL282">
            <v>5.4860836635222041</v>
          </cell>
          <cell r="AM282">
            <v>5.6451198561633982</v>
          </cell>
        </row>
        <row r="283">
          <cell r="A283" t="str">
            <v>Stuart1.60000002384185</v>
          </cell>
          <cell r="B283" t="str">
            <v>Stuart 3</v>
          </cell>
          <cell r="C283" t="str">
            <v>Stuart</v>
          </cell>
          <cell r="D283" t="str">
            <v>Stuart3</v>
          </cell>
          <cell r="E283" t="str">
            <v>CSX</v>
          </cell>
          <cell r="F283" t="str">
            <v>Kanawha/Coal River I (CSX)</v>
          </cell>
          <cell r="G283" t="str">
            <v>East</v>
          </cell>
          <cell r="H283" t="str">
            <v>1.6# 12500 Btu Kanawha/Coal River I (CSX) Rail-Barge</v>
          </cell>
          <cell r="I283">
            <v>12500</v>
          </cell>
          <cell r="J283">
            <v>0.13500000536441803</v>
          </cell>
          <cell r="K283">
            <v>1.6000000238418579</v>
          </cell>
          <cell r="L283" t="str">
            <v>Evaluation</v>
          </cell>
          <cell r="M283" t="str">
            <v>RAIL-BARGE</v>
          </cell>
          <cell r="N283">
            <v>3.2727999999999997</v>
          </cell>
          <cell r="O283">
            <v>3.4499627315312487</v>
          </cell>
          <cell r="P283">
            <v>3.7498371210937753</v>
          </cell>
          <cell r="Q283">
            <v>3.7706554550029412</v>
          </cell>
          <cell r="R283">
            <v>3.5418133496004782</v>
          </cell>
          <cell r="S283">
            <v>3.4327253423514681</v>
          </cell>
          <cell r="T283">
            <v>3.3306567004869225</v>
          </cell>
          <cell r="U283">
            <v>3.4207867130370673</v>
          </cell>
          <cell r="V283">
            <v>3.6252954308801488</v>
          </cell>
          <cell r="W283">
            <v>3.8427444773747328</v>
          </cell>
          <cell r="X283">
            <v>3.8976688874732481</v>
          </cell>
          <cell r="Y283">
            <v>4.0065892935585916</v>
          </cell>
          <cell r="Z283">
            <v>4.1204063166728284</v>
          </cell>
          <cell r="AA283">
            <v>4.2139620814872591</v>
          </cell>
          <cell r="AB283">
            <v>4.3097295598525367</v>
          </cell>
          <cell r="AC283">
            <v>4.4076986383508263</v>
          </cell>
          <cell r="AD283">
            <v>4.5076452005512087</v>
          </cell>
          <cell r="AE283">
            <v>4.6095281710884644</v>
          </cell>
          <cell r="AF283">
            <v>4.7140456153668477</v>
          </cell>
          <cell r="AG283">
            <v>4.8212908239834054</v>
          </cell>
          <cell r="AH283">
            <v>4.9309640143647266</v>
          </cell>
          <cell r="AI283">
            <v>5.0431113125023437</v>
          </cell>
          <cell r="AJ283">
            <v>5.1862962860183828</v>
          </cell>
          <cell r="AK283">
            <v>5.3339601229838474</v>
          </cell>
          <cell r="AL283">
            <v>5.4860836635222041</v>
          </cell>
          <cell r="AM283">
            <v>5.6451198561633982</v>
          </cell>
        </row>
        <row r="284">
          <cell r="A284" t="str">
            <v>Stuart1.60000002384185</v>
          </cell>
          <cell r="B284" t="str">
            <v>Stuart 4</v>
          </cell>
          <cell r="C284" t="str">
            <v>Stuart</v>
          </cell>
          <cell r="D284" t="str">
            <v>Stuart4</v>
          </cell>
          <cell r="E284" t="str">
            <v>CSX</v>
          </cell>
          <cell r="F284" t="str">
            <v>Kanawha/Coal River I (CSX)</v>
          </cell>
          <cell r="G284" t="str">
            <v>East</v>
          </cell>
          <cell r="H284" t="str">
            <v>1.6# 12500 Btu Kanawha/Coal River I (CSX) Rail-Barge</v>
          </cell>
          <cell r="I284">
            <v>12500</v>
          </cell>
          <cell r="J284">
            <v>0.13500000536441803</v>
          </cell>
          <cell r="K284">
            <v>1.6000000238418579</v>
          </cell>
          <cell r="L284" t="str">
            <v>Evaluation</v>
          </cell>
          <cell r="M284" t="str">
            <v>RAIL-BARGE</v>
          </cell>
          <cell r="N284">
            <v>3.2727999999999997</v>
          </cell>
          <cell r="O284">
            <v>3.4499627315312487</v>
          </cell>
          <cell r="P284">
            <v>3.7498371210937753</v>
          </cell>
          <cell r="Q284">
            <v>3.7706554550029412</v>
          </cell>
          <cell r="R284">
            <v>3.5418133496004782</v>
          </cell>
          <cell r="S284">
            <v>3.4327253423514681</v>
          </cell>
          <cell r="T284">
            <v>3.3306567004869225</v>
          </cell>
          <cell r="U284">
            <v>3.4207867130370673</v>
          </cell>
          <cell r="V284">
            <v>3.6252954308801488</v>
          </cell>
          <cell r="W284">
            <v>3.8427444773747328</v>
          </cell>
          <cell r="X284">
            <v>3.8976688874732481</v>
          </cell>
          <cell r="Y284">
            <v>4.0065892935585916</v>
          </cell>
          <cell r="Z284">
            <v>4.1204063166728284</v>
          </cell>
          <cell r="AA284">
            <v>4.2139620814872591</v>
          </cell>
          <cell r="AB284">
            <v>4.3097295598525367</v>
          </cell>
          <cell r="AC284">
            <v>4.4076986383508263</v>
          </cell>
          <cell r="AD284">
            <v>4.5076452005512087</v>
          </cell>
          <cell r="AE284">
            <v>4.6095281710884644</v>
          </cell>
          <cell r="AF284">
            <v>4.7140456153668477</v>
          </cell>
          <cell r="AG284">
            <v>4.8212908239834054</v>
          </cell>
          <cell r="AH284">
            <v>4.9309640143647266</v>
          </cell>
          <cell r="AI284">
            <v>5.0431113125023437</v>
          </cell>
          <cell r="AJ284">
            <v>5.1862962860183828</v>
          </cell>
          <cell r="AK284">
            <v>5.3339601229838474</v>
          </cell>
          <cell r="AL284">
            <v>5.4860836635222041</v>
          </cell>
          <cell r="AM284">
            <v>5.6451198561633982</v>
          </cell>
        </row>
        <row r="285">
          <cell r="A285" t="str">
            <v>TANNERS 1-31.60000002384185</v>
          </cell>
          <cell r="B285" t="str">
            <v>Tanners Creek 1</v>
          </cell>
          <cell r="C285" t="str">
            <v>Tanners Creek</v>
          </cell>
          <cell r="D285" t="str">
            <v>TannCrk1</v>
          </cell>
          <cell r="E285" t="str">
            <v>CSX</v>
          </cell>
          <cell r="F285" t="str">
            <v>Kanawha/Coal River I (CSX)</v>
          </cell>
          <cell r="G285" t="str">
            <v>East</v>
          </cell>
          <cell r="H285" t="str">
            <v>1.6# 12500 Btu Kanawha/Coal River I (CSX) Rail-Barge</v>
          </cell>
          <cell r="I285">
            <v>12500</v>
          </cell>
          <cell r="J285">
            <v>0.13500000536441803</v>
          </cell>
          <cell r="K285">
            <v>1.6000000238418579</v>
          </cell>
          <cell r="L285" t="str">
            <v>Evaluation</v>
          </cell>
          <cell r="M285" t="str">
            <v>RAIL-BARGE</v>
          </cell>
          <cell r="N285">
            <v>3.258</v>
          </cell>
          <cell r="O285">
            <v>3.4373681121914945</v>
          </cell>
          <cell r="P285">
            <v>3.7353833276374528</v>
          </cell>
          <cell r="Q285">
            <v>3.7547008003104545</v>
          </cell>
          <cell r="R285">
            <v>3.5249181602430224</v>
          </cell>
          <cell r="S285">
            <v>3.4151434431122576</v>
          </cell>
          <cell r="T285">
            <v>3.3124415368941262</v>
          </cell>
          <cell r="U285">
            <v>3.4019090428668299</v>
          </cell>
          <cell r="V285">
            <v>3.605752355253919</v>
          </cell>
          <cell r="W285">
            <v>3.822525857731546</v>
          </cell>
          <cell r="X285">
            <v>3.8767072123934612</v>
          </cell>
          <cell r="Y285">
            <v>3.9849215636023669</v>
          </cell>
          <cell r="Z285">
            <v>4.0979915473207731</v>
          </cell>
          <cell r="AA285">
            <v>4.1908173200513907</v>
          </cell>
          <cell r="AB285">
            <v>4.2858801439960308</v>
          </cell>
          <cell r="AC285">
            <v>4.3831292037785099</v>
          </cell>
          <cell r="AD285">
            <v>4.4824170202784979</v>
          </cell>
          <cell r="AE285">
            <v>4.5836505178367695</v>
          </cell>
          <cell r="AF285">
            <v>4.6874986169498989</v>
          </cell>
          <cell r="AG285">
            <v>4.7940658465757711</v>
          </cell>
          <cell r="AH285">
            <v>4.9030845099842821</v>
          </cell>
          <cell r="AI285">
            <v>5.0141666482195326</v>
          </cell>
          <cell r="AJ285">
            <v>5.1562454454821811</v>
          </cell>
          <cell r="AK285">
            <v>5.3027605098199473</v>
          </cell>
          <cell r="AL285">
            <v>5.4536910407043555</v>
          </cell>
          <cell r="AM285">
            <v>5.611488283072374</v>
          </cell>
        </row>
        <row r="286">
          <cell r="A286" t="str">
            <v>TANNERS 1-31.60000002384185</v>
          </cell>
          <cell r="B286" t="str">
            <v>Tanners Creek 2</v>
          </cell>
          <cell r="C286" t="str">
            <v>Tanners Creek</v>
          </cell>
          <cell r="D286" t="str">
            <v>TannCrk2</v>
          </cell>
          <cell r="E286" t="str">
            <v>CSX</v>
          </cell>
          <cell r="F286" t="str">
            <v>Kanawha/Coal River I (CSX)</v>
          </cell>
          <cell r="G286" t="str">
            <v>East</v>
          </cell>
          <cell r="H286" t="str">
            <v>1.6# 12500 Btu Kanawha/Coal River I (CSX) Rail-Barge</v>
          </cell>
          <cell r="I286">
            <v>12500</v>
          </cell>
          <cell r="J286">
            <v>0.13500000536441803</v>
          </cell>
          <cell r="K286">
            <v>1.6000000238418579</v>
          </cell>
          <cell r="L286" t="str">
            <v>Evaluation</v>
          </cell>
          <cell r="M286" t="str">
            <v>RAIL-BARGE</v>
          </cell>
          <cell r="N286">
            <v>3.258</v>
          </cell>
          <cell r="O286">
            <v>3.4373681121914945</v>
          </cell>
          <cell r="P286">
            <v>3.7353833276374528</v>
          </cell>
          <cell r="Q286">
            <v>3.7547008003104545</v>
          </cell>
          <cell r="R286">
            <v>3.5249181602430224</v>
          </cell>
          <cell r="S286">
            <v>3.4151434431122576</v>
          </cell>
          <cell r="T286">
            <v>3.3124415368941262</v>
          </cell>
          <cell r="U286">
            <v>3.4019090428668299</v>
          </cell>
          <cell r="V286">
            <v>3.605752355253919</v>
          </cell>
          <cell r="W286">
            <v>3.822525857731546</v>
          </cell>
          <cell r="X286">
            <v>3.8767072123934612</v>
          </cell>
          <cell r="Y286">
            <v>3.9849215636023669</v>
          </cell>
          <cell r="Z286">
            <v>4.0979915473207731</v>
          </cell>
          <cell r="AA286">
            <v>4.1908173200513907</v>
          </cell>
          <cell r="AB286">
            <v>4.2858801439960308</v>
          </cell>
          <cell r="AC286">
            <v>4.3831292037785099</v>
          </cell>
          <cell r="AD286">
            <v>4.4824170202784979</v>
          </cell>
          <cell r="AE286">
            <v>4.5836505178367695</v>
          </cell>
          <cell r="AF286">
            <v>4.6874986169498989</v>
          </cell>
          <cell r="AG286">
            <v>4.7940658465757711</v>
          </cell>
          <cell r="AH286">
            <v>4.9030845099842821</v>
          </cell>
          <cell r="AI286">
            <v>5.0141666482195326</v>
          </cell>
          <cell r="AJ286">
            <v>5.1562454454821811</v>
          </cell>
          <cell r="AK286">
            <v>5.3027605098199473</v>
          </cell>
          <cell r="AL286">
            <v>5.4536910407043555</v>
          </cell>
          <cell r="AM286">
            <v>5.611488283072374</v>
          </cell>
        </row>
        <row r="287">
          <cell r="A287" t="str">
            <v>TANNERS 1-31.60000002384185</v>
          </cell>
          <cell r="B287" t="str">
            <v>Tanners Creek 3</v>
          </cell>
          <cell r="C287" t="str">
            <v>Tanners Creek</v>
          </cell>
          <cell r="D287" t="str">
            <v>TannCrk3</v>
          </cell>
          <cell r="E287" t="str">
            <v>CSX</v>
          </cell>
          <cell r="F287" t="str">
            <v>Kanawha/Coal River I (CSX)</v>
          </cell>
          <cell r="G287" t="str">
            <v>East</v>
          </cell>
          <cell r="H287" t="str">
            <v>1.6# 12500 Btu Kanawha/Coal River I (CSX) Rail-Barge</v>
          </cell>
          <cell r="I287">
            <v>12500</v>
          </cell>
          <cell r="J287">
            <v>0.13500000536441803</v>
          </cell>
          <cell r="K287">
            <v>1.6000000238418579</v>
          </cell>
          <cell r="L287" t="str">
            <v>Evaluation</v>
          </cell>
          <cell r="M287" t="str">
            <v>RAIL-BARGE</v>
          </cell>
          <cell r="N287">
            <v>3.258</v>
          </cell>
          <cell r="O287">
            <v>3.4373681121914945</v>
          </cell>
          <cell r="P287">
            <v>3.7353833276374528</v>
          </cell>
          <cell r="Q287">
            <v>3.7547008003104545</v>
          </cell>
          <cell r="R287">
            <v>3.5249181602430224</v>
          </cell>
          <cell r="S287">
            <v>3.4151434431122576</v>
          </cell>
          <cell r="T287">
            <v>3.3124415368941262</v>
          </cell>
          <cell r="U287">
            <v>3.4019090428668299</v>
          </cell>
          <cell r="V287">
            <v>3.605752355253919</v>
          </cell>
          <cell r="W287">
            <v>3.822525857731546</v>
          </cell>
          <cell r="X287">
            <v>3.8767072123934612</v>
          </cell>
          <cell r="Y287">
            <v>3.9849215636023669</v>
          </cell>
          <cell r="Z287">
            <v>4.0979915473207731</v>
          </cell>
          <cell r="AA287">
            <v>4.1908173200513907</v>
          </cell>
          <cell r="AB287">
            <v>4.2858801439960308</v>
          </cell>
          <cell r="AC287">
            <v>4.3831292037785099</v>
          </cell>
          <cell r="AD287">
            <v>4.4824170202784979</v>
          </cell>
          <cell r="AE287">
            <v>4.5836505178367695</v>
          </cell>
          <cell r="AF287">
            <v>4.6874986169498989</v>
          </cell>
          <cell r="AG287">
            <v>4.7940658465757711</v>
          </cell>
          <cell r="AH287">
            <v>4.9030845099842821</v>
          </cell>
          <cell r="AI287">
            <v>5.0141666482195326</v>
          </cell>
          <cell r="AJ287">
            <v>5.1562454454821811</v>
          </cell>
          <cell r="AK287">
            <v>5.3027605098199473</v>
          </cell>
          <cell r="AL287">
            <v>5.4536910407043555</v>
          </cell>
          <cell r="AM287">
            <v>5.611488283072374</v>
          </cell>
        </row>
        <row r="288">
          <cell r="A288" t="str">
            <v>Zimmer1.60000002384185</v>
          </cell>
          <cell r="B288" t="str">
            <v xml:space="preserve">Zimmer </v>
          </cell>
          <cell r="C288" t="str">
            <v>Zimmer</v>
          </cell>
          <cell r="D288" t="str">
            <v>Zimmer</v>
          </cell>
          <cell r="E288" t="str">
            <v>CSX</v>
          </cell>
          <cell r="F288" t="str">
            <v>Kanawha/Coal River I (CSX)</v>
          </cell>
          <cell r="G288" t="str">
            <v>East</v>
          </cell>
          <cell r="H288" t="str">
            <v>1.6# 12500 Btu Kanawha/Coal River I (CSX) Rail-Barge</v>
          </cell>
          <cell r="I288">
            <v>12500</v>
          </cell>
          <cell r="J288">
            <v>0.13500000536441803</v>
          </cell>
          <cell r="K288">
            <v>1.6000000238418579</v>
          </cell>
          <cell r="L288" t="str">
            <v>Evaluation</v>
          </cell>
          <cell r="M288" t="str">
            <v>RAIL-BARGE</v>
          </cell>
          <cell r="N288">
            <v>3.2772000000000001</v>
          </cell>
          <cell r="O288">
            <v>3.4545629085882985</v>
          </cell>
          <cell r="P288">
            <v>3.7545591592436374</v>
          </cell>
          <cell r="Q288">
            <v>3.7755112935729636</v>
          </cell>
          <cell r="R288">
            <v>3.5468188465908015</v>
          </cell>
          <cell r="S288">
            <v>3.4378906413318031</v>
          </cell>
          <cell r="T288">
            <v>3.3359884235132236</v>
          </cell>
          <cell r="U288">
            <v>3.4262901403131427</v>
          </cell>
          <cell r="V288">
            <v>3.6309765206624309</v>
          </cell>
          <cell r="W288">
            <v>3.8486092520475683</v>
          </cell>
          <cell r="X288">
            <v>3.9037236604294048</v>
          </cell>
          <cell r="Y288">
            <v>4.0128396706640324</v>
          </cell>
          <cell r="Z288">
            <v>4.1268595657500784</v>
          </cell>
          <cell r="AA288">
            <v>4.2206259354484157</v>
          </cell>
          <cell r="AB288">
            <v>4.3166115228904482</v>
          </cell>
          <cell r="AC288">
            <v>4.4148063406592826</v>
          </cell>
          <cell r="AD288">
            <v>4.5149869429925023</v>
          </cell>
          <cell r="AE288">
            <v>4.6171121961898747</v>
          </cell>
          <cell r="AF288">
            <v>4.7218806178915758</v>
          </cell>
          <cell r="AG288">
            <v>4.8293856731482601</v>
          </cell>
          <cell r="AH288">
            <v>4.939328107604041</v>
          </cell>
          <cell r="AI288">
            <v>5.0517463265985478</v>
          </cell>
          <cell r="AJ288">
            <v>5.1952110310713477</v>
          </cell>
          <cell r="AK288">
            <v>5.3431636967453313</v>
          </cell>
          <cell r="AL288">
            <v>5.495585460826061</v>
          </cell>
          <cell r="AM288">
            <v>5.654929578666203</v>
          </cell>
        </row>
        <row r="289">
          <cell r="A289" t="str">
            <v>AMOS 11.66999995708465</v>
          </cell>
          <cell r="B289" t="str">
            <v>Amos 1</v>
          </cell>
          <cell r="C289" t="str">
            <v>Amos</v>
          </cell>
          <cell r="D289" t="str">
            <v>Amos1</v>
          </cell>
          <cell r="E289" t="str">
            <v>NYMEX</v>
          </cell>
          <cell r="F289" t="str">
            <v>NYMEX</v>
          </cell>
          <cell r="G289" t="str">
            <v>East</v>
          </cell>
          <cell r="H289" t="str">
            <v>1.67# 12000 Btu NYMEX Barge</v>
          </cell>
          <cell r="I289">
            <v>12000</v>
          </cell>
          <cell r="J289">
            <v>0.13500000536441803</v>
          </cell>
          <cell r="K289">
            <v>1.6699999570846558</v>
          </cell>
          <cell r="L289" t="str">
            <v>Evaluation</v>
          </cell>
          <cell r="M289" t="str">
            <v>BARGE</v>
          </cell>
          <cell r="N289">
            <v>2.5979166666666669</v>
          </cell>
          <cell r="O289">
            <v>2.8120698235733852</v>
          </cell>
          <cell r="P289">
            <v>3.1157290319534598</v>
          </cell>
          <cell r="Q289">
            <v>3.1175484913770424</v>
          </cell>
          <cell r="R289">
            <v>2.8671578913688336</v>
          </cell>
          <cell r="S289">
            <v>2.7366962106663757</v>
          </cell>
          <cell r="T289">
            <v>2.6126666991661209</v>
          </cell>
          <cell r="U289">
            <v>2.6815786740897618</v>
          </cell>
          <cell r="V289">
            <v>2.8650277874822709</v>
          </cell>
          <cell r="W289">
            <v>3.0608288693369583</v>
          </cell>
          <cell r="X289">
            <v>3.1216490930272141</v>
          </cell>
          <cell r="Y289">
            <v>3.2076744487522535</v>
          </cell>
          <cell r="Z289">
            <v>3.2976340943810385</v>
          </cell>
          <cell r="AA289">
            <v>3.3661133008559734</v>
          </cell>
          <cell r="AB289">
            <v>3.4361011427446888</v>
          </cell>
          <cell r="AC289">
            <v>3.5074108990473452</v>
          </cell>
          <cell r="AD289">
            <v>3.5800236544007351</v>
          </cell>
          <cell r="AE289">
            <v>3.653720334379595</v>
          </cell>
          <cell r="AF289">
            <v>3.7290071354751997</v>
          </cell>
          <cell r="AG289">
            <v>3.8060269548774448</v>
          </cell>
          <cell r="AH289">
            <v>3.8845273206246484</v>
          </cell>
          <cell r="AI289">
            <v>3.9646287588980282</v>
          </cell>
          <cell r="AJ289">
            <v>4.0752654495607636</v>
          </cell>
          <cell r="AK289">
            <v>4.1893914183200476</v>
          </cell>
          <cell r="AL289">
            <v>4.3069546066777944</v>
          </cell>
          <cell r="AM289">
            <v>4.430416470785361</v>
          </cell>
        </row>
        <row r="290">
          <cell r="A290" t="str">
            <v>AMOS 21.66999995708465</v>
          </cell>
          <cell r="B290" t="str">
            <v>Amos 2</v>
          </cell>
          <cell r="C290" t="str">
            <v>Amos</v>
          </cell>
          <cell r="D290" t="str">
            <v>Amos2</v>
          </cell>
          <cell r="E290" t="str">
            <v>NYMEX</v>
          </cell>
          <cell r="F290" t="str">
            <v>NYMEX</v>
          </cell>
          <cell r="G290" t="str">
            <v>East</v>
          </cell>
          <cell r="H290" t="str">
            <v>1.67# 12000 Btu NYMEX Barge</v>
          </cell>
          <cell r="I290">
            <v>12000</v>
          </cell>
          <cell r="J290">
            <v>0.13500000536441803</v>
          </cell>
          <cell r="K290">
            <v>1.6699999570846558</v>
          </cell>
          <cell r="L290" t="str">
            <v>Evaluation</v>
          </cell>
          <cell r="M290" t="str">
            <v>BARGE</v>
          </cell>
          <cell r="N290">
            <v>2.5979166666666669</v>
          </cell>
          <cell r="O290">
            <v>2.8120698235733852</v>
          </cell>
          <cell r="P290">
            <v>3.1157290319534598</v>
          </cell>
          <cell r="Q290">
            <v>3.1175484913770424</v>
          </cell>
          <cell r="R290">
            <v>2.8671578913688336</v>
          </cell>
          <cell r="S290">
            <v>2.7366962106663757</v>
          </cell>
          <cell r="T290">
            <v>2.6126666991661209</v>
          </cell>
          <cell r="U290">
            <v>2.6815786740897618</v>
          </cell>
          <cell r="V290">
            <v>2.8650277874822709</v>
          </cell>
          <cell r="W290">
            <v>3.0608288693369583</v>
          </cell>
          <cell r="X290">
            <v>3.1216490930272141</v>
          </cell>
          <cell r="Y290">
            <v>3.2076744487522535</v>
          </cell>
          <cell r="Z290">
            <v>3.2976340943810385</v>
          </cell>
          <cell r="AA290">
            <v>3.3661133008559734</v>
          </cell>
          <cell r="AB290">
            <v>3.4361011427446888</v>
          </cell>
          <cell r="AC290">
            <v>3.5074108990473452</v>
          </cell>
          <cell r="AD290">
            <v>3.5800236544007351</v>
          </cell>
          <cell r="AE290">
            <v>3.653720334379595</v>
          </cell>
          <cell r="AF290">
            <v>3.7290071354751997</v>
          </cell>
          <cell r="AG290">
            <v>3.8060269548774448</v>
          </cell>
          <cell r="AH290">
            <v>3.8845273206246484</v>
          </cell>
          <cell r="AI290">
            <v>3.9646287588980282</v>
          </cell>
          <cell r="AJ290">
            <v>4.0752654495607636</v>
          </cell>
          <cell r="AK290">
            <v>4.1893914183200476</v>
          </cell>
          <cell r="AL290">
            <v>4.3069546066777944</v>
          </cell>
          <cell r="AM290">
            <v>4.430416470785361</v>
          </cell>
        </row>
        <row r="291">
          <cell r="A291" t="str">
            <v>AMOS 31.66999995708465</v>
          </cell>
          <cell r="B291" t="str">
            <v>Amos 3</v>
          </cell>
          <cell r="C291" t="str">
            <v>Amos</v>
          </cell>
          <cell r="D291" t="str">
            <v>Amos3</v>
          </cell>
          <cell r="E291" t="str">
            <v>NYMEX</v>
          </cell>
          <cell r="F291" t="str">
            <v>NYMEX</v>
          </cell>
          <cell r="G291" t="str">
            <v>East</v>
          </cell>
          <cell r="H291" t="str">
            <v>1.67# 12000 Btu NYMEX Barge</v>
          </cell>
          <cell r="I291">
            <v>12000</v>
          </cell>
          <cell r="J291">
            <v>0.13500000536441803</v>
          </cell>
          <cell r="K291">
            <v>1.6699999570846558</v>
          </cell>
          <cell r="L291" t="str">
            <v>Evaluation</v>
          </cell>
          <cell r="M291" t="str">
            <v>BARGE</v>
          </cell>
          <cell r="N291">
            <v>2.5979166666666669</v>
          </cell>
          <cell r="O291">
            <v>2.8120698235733852</v>
          </cell>
          <cell r="P291">
            <v>3.1157290319534598</v>
          </cell>
          <cell r="Q291">
            <v>3.1175484913770424</v>
          </cell>
          <cell r="R291">
            <v>2.8671578913688336</v>
          </cell>
          <cell r="S291">
            <v>2.7366962106663757</v>
          </cell>
          <cell r="T291">
            <v>2.6126666991661209</v>
          </cell>
          <cell r="U291">
            <v>2.6815786740897618</v>
          </cell>
          <cell r="V291">
            <v>2.8650277874822709</v>
          </cell>
          <cell r="W291">
            <v>3.0608288693369583</v>
          </cell>
          <cell r="X291">
            <v>3.1216490930272141</v>
          </cell>
          <cell r="Y291">
            <v>3.2076744487522535</v>
          </cell>
          <cell r="Z291">
            <v>3.2976340943810385</v>
          </cell>
          <cell r="AA291">
            <v>3.3661133008559734</v>
          </cell>
          <cell r="AB291">
            <v>3.4361011427446888</v>
          </cell>
          <cell r="AC291">
            <v>3.5074108990473452</v>
          </cell>
          <cell r="AD291">
            <v>3.5800236544007351</v>
          </cell>
          <cell r="AE291">
            <v>3.653720334379595</v>
          </cell>
          <cell r="AF291">
            <v>3.7290071354751997</v>
          </cell>
          <cell r="AG291">
            <v>3.8060269548774448</v>
          </cell>
          <cell r="AH291">
            <v>3.8845273206246484</v>
          </cell>
          <cell r="AI291">
            <v>3.9646287588980282</v>
          </cell>
          <cell r="AJ291">
            <v>4.0752654495607636</v>
          </cell>
          <cell r="AK291">
            <v>4.1893914183200476</v>
          </cell>
          <cell r="AL291">
            <v>4.3069546066777944</v>
          </cell>
          <cell r="AM291">
            <v>4.430416470785361</v>
          </cell>
        </row>
        <row r="292">
          <cell r="A292" t="str">
            <v>Beckjord1.66999995708465</v>
          </cell>
          <cell r="B292" t="str">
            <v>Beckjord 6</v>
          </cell>
          <cell r="C292" t="str">
            <v>Beckjord</v>
          </cell>
          <cell r="D292" t="str">
            <v>Beckjord6</v>
          </cell>
          <cell r="E292" t="str">
            <v>NYMEX</v>
          </cell>
          <cell r="F292" t="str">
            <v>NYMEX</v>
          </cell>
          <cell r="G292" t="str">
            <v>East</v>
          </cell>
          <cell r="H292" t="str">
            <v>1.67# 12000 Btu NYMEX Barge</v>
          </cell>
          <cell r="I292">
            <v>12000</v>
          </cell>
          <cell r="J292">
            <v>0.13500000536441803</v>
          </cell>
          <cell r="K292">
            <v>1.6699999570846558</v>
          </cell>
          <cell r="L292" t="str">
            <v>Evaluation</v>
          </cell>
          <cell r="M292" t="str">
            <v>BARGE</v>
          </cell>
          <cell r="N292">
            <v>2.6375000000000002</v>
          </cell>
          <cell r="O292">
            <v>2.8520833333333337</v>
          </cell>
          <cell r="P292">
            <v>3.1587499999999999</v>
          </cell>
          <cell r="Q292">
            <v>3.1633333333333336</v>
          </cell>
          <cell r="R292">
            <v>2.9157852070186356</v>
          </cell>
          <cell r="S292">
            <v>2.787970038430446</v>
          </cell>
          <cell r="T292">
            <v>2.6668960683464569</v>
          </cell>
          <cell r="U292">
            <v>2.738690818105705</v>
          </cell>
          <cell r="V292">
            <v>2.9253519486511732</v>
          </cell>
          <cell r="W292">
            <v>3.1242781092645227</v>
          </cell>
          <cell r="X292">
            <v>3.1885481273325307</v>
          </cell>
          <cell r="Y292">
            <v>3.2779509059829781</v>
          </cell>
          <cell r="Z292">
            <v>3.3700857493861278</v>
          </cell>
          <cell r="AA292">
            <v>3.4408276063992362</v>
          </cell>
          <cell r="AB292">
            <v>3.5131596728987216</v>
          </cell>
          <cell r="AC292">
            <v>3.58689563679998</v>
          </cell>
          <cell r="AD292">
            <v>3.6620266774359593</v>
          </cell>
          <cell r="AE292">
            <v>3.7383306978586783</v>
          </cell>
          <cell r="AF292">
            <v>3.8163199428300647</v>
          </cell>
          <cell r="AG292">
            <v>3.8961383134040846</v>
          </cell>
          <cell r="AH292">
            <v>3.9775406002500371</v>
          </cell>
          <cell r="AI292">
            <v>4.0605068475358781</v>
          </cell>
          <cell r="AJ292">
            <v>4.1740965833286605</v>
          </cell>
          <cell r="AK292">
            <v>4.291266551007995</v>
          </cell>
          <cell r="AL292">
            <v>4.411967493452531</v>
          </cell>
          <cell r="AM292">
            <v>4.5386637544727586</v>
          </cell>
        </row>
        <row r="293">
          <cell r="A293" t="str">
            <v>CARDINAL 11.66999995708465</v>
          </cell>
          <cell r="B293" t="str">
            <v>Cardinal 1</v>
          </cell>
          <cell r="C293" t="str">
            <v>Cardinal</v>
          </cell>
          <cell r="D293" t="str">
            <v>Cardinal1</v>
          </cell>
          <cell r="E293" t="str">
            <v>NYMEX</v>
          </cell>
          <cell r="F293" t="str">
            <v>NYMEX</v>
          </cell>
          <cell r="G293" t="str">
            <v>East</v>
          </cell>
          <cell r="H293" t="str">
            <v>1.67# 12000 Btu NYMEX Barge</v>
          </cell>
          <cell r="I293">
            <v>12000</v>
          </cell>
          <cell r="J293">
            <v>0.13500000536441803</v>
          </cell>
          <cell r="K293">
            <v>1.6699999570846558</v>
          </cell>
          <cell r="L293" t="str">
            <v>Evaluation</v>
          </cell>
          <cell r="M293" t="str">
            <v>BARGE</v>
          </cell>
          <cell r="N293">
            <v>2.7116666666666664</v>
          </cell>
          <cell r="O293">
            <v>2.9320020165160172</v>
          </cell>
          <cell r="P293">
            <v>3.2382685817916093</v>
          </cell>
          <cell r="Q293">
            <v>3.2430984195342094</v>
          </cell>
          <cell r="R293">
            <v>2.9962775448694652</v>
          </cell>
          <cell r="S293">
            <v>2.8697098168506714</v>
          </cell>
          <cell r="T293">
            <v>2.7497523489465348</v>
          </cell>
          <cell r="U293">
            <v>2.8228567630815644</v>
          </cell>
          <cell r="V293">
            <v>3.0106429632452385</v>
          </cell>
          <cell r="W293">
            <v>3.210924975396201</v>
          </cell>
          <cell r="X293">
            <v>3.2763782665705388</v>
          </cell>
          <cell r="Y293">
            <v>3.3671564316371763</v>
          </cell>
          <cell r="Z293">
            <v>3.4620523655749125</v>
          </cell>
          <cell r="AA293">
            <v>3.5356663214186002</v>
          </cell>
          <cell r="AB293">
            <v>3.6109740329192062</v>
          </cell>
          <cell r="AC293">
            <v>3.6877897070492982</v>
          </cell>
          <cell r="AD293">
            <v>3.7661173368594163</v>
          </cell>
          <cell r="AE293">
            <v>3.8457309887578695</v>
          </cell>
          <cell r="AF293">
            <v>3.9271505848879471</v>
          </cell>
          <cell r="AG293">
            <v>4.0105213005599669</v>
          </cell>
          <cell r="AH293">
            <v>4.0956071452746796</v>
          </cell>
          <cell r="AI293">
            <v>4.1822098421472802</v>
          </cell>
          <cell r="AJ293">
            <v>4.2995480301740923</v>
          </cell>
          <cell r="AK293">
            <v>4.4205819024162665</v>
          </cell>
          <cell r="AL293">
            <v>4.5452657576841773</v>
          </cell>
          <cell r="AM293">
            <v>4.6760676052427401</v>
          </cell>
        </row>
        <row r="294">
          <cell r="A294" t="str">
            <v>CARDINAL 21.66999995708465</v>
          </cell>
          <cell r="B294" t="str">
            <v>Cardinal 2</v>
          </cell>
          <cell r="C294" t="str">
            <v>Cardinal</v>
          </cell>
          <cell r="D294" t="str">
            <v>Cardinal2</v>
          </cell>
          <cell r="E294" t="str">
            <v>NYMEX</v>
          </cell>
          <cell r="F294" t="str">
            <v>NYMEX</v>
          </cell>
          <cell r="G294" t="str">
            <v>East</v>
          </cell>
          <cell r="H294" t="str">
            <v>1.67# 12000 Btu NYMEX Barge</v>
          </cell>
          <cell r="I294">
            <v>12000</v>
          </cell>
          <cell r="J294">
            <v>0.13500000536441803</v>
          </cell>
          <cell r="K294">
            <v>1.6699999570846558</v>
          </cell>
          <cell r="L294" t="str">
            <v>Evaluation</v>
          </cell>
          <cell r="M294" t="str">
            <v>BARGE</v>
          </cell>
          <cell r="N294">
            <v>2.7116666666666664</v>
          </cell>
          <cell r="O294">
            <v>2.9320020165160172</v>
          </cell>
          <cell r="P294">
            <v>3.2382685817916093</v>
          </cell>
          <cell r="Q294">
            <v>3.2430984195342094</v>
          </cell>
          <cell r="R294">
            <v>2.9962775448694652</v>
          </cell>
          <cell r="S294">
            <v>2.8697098168506714</v>
          </cell>
          <cell r="T294">
            <v>2.7497523489465348</v>
          </cell>
          <cell r="U294">
            <v>2.8228567630815644</v>
          </cell>
          <cell r="V294">
            <v>3.0106429632452385</v>
          </cell>
          <cell r="W294">
            <v>3.210924975396201</v>
          </cell>
          <cell r="X294">
            <v>3.2763782665705388</v>
          </cell>
          <cell r="Y294">
            <v>3.3671564316371763</v>
          </cell>
          <cell r="Z294">
            <v>3.4620523655749125</v>
          </cell>
          <cell r="AA294">
            <v>3.5356663214186002</v>
          </cell>
          <cell r="AB294">
            <v>3.6109740329192062</v>
          </cell>
          <cell r="AC294">
            <v>3.6877897070492982</v>
          </cell>
          <cell r="AD294">
            <v>3.7661173368594163</v>
          </cell>
          <cell r="AE294">
            <v>3.8457309887578695</v>
          </cell>
          <cell r="AF294">
            <v>3.9271505848879471</v>
          </cell>
          <cell r="AG294">
            <v>4.0105213005599669</v>
          </cell>
          <cell r="AH294">
            <v>4.0956071452746796</v>
          </cell>
          <cell r="AI294">
            <v>4.1822098421472802</v>
          </cell>
          <cell r="AJ294">
            <v>4.2995480301740923</v>
          </cell>
          <cell r="AK294">
            <v>4.4205819024162665</v>
          </cell>
          <cell r="AL294">
            <v>4.5452657576841773</v>
          </cell>
          <cell r="AM294">
            <v>4.6760676052427401</v>
          </cell>
        </row>
        <row r="295">
          <cell r="A295" t="str">
            <v>Clifty Creek 1.66999995708465</v>
          </cell>
          <cell r="B295" t="str">
            <v xml:space="preserve">Clifty Creek </v>
          </cell>
          <cell r="C295" t="str">
            <v>Clifty Creek</v>
          </cell>
          <cell r="D295" t="str">
            <v>Clifty Creek</v>
          </cell>
          <cell r="E295" t="str">
            <v>NYMEX</v>
          </cell>
          <cell r="F295" t="str">
            <v>NYMEX</v>
          </cell>
          <cell r="G295" t="str">
            <v>East</v>
          </cell>
          <cell r="H295" t="str">
            <v>1.67# 12000 Btu NYMEX Barge</v>
          </cell>
          <cell r="I295">
            <v>12000</v>
          </cell>
          <cell r="J295">
            <v>0.13500000536441803</v>
          </cell>
          <cell r="K295">
            <v>1.6699999570846558</v>
          </cell>
          <cell r="L295" t="str">
            <v>Evaluation</v>
          </cell>
          <cell r="M295" t="str">
            <v>BARGE</v>
          </cell>
          <cell r="N295">
            <v>2.6820833333333338</v>
          </cell>
          <cell r="O295">
            <v>2.9008108601096909</v>
          </cell>
          <cell r="P295">
            <v>3.2063993215772917</v>
          </cell>
          <cell r="Q295">
            <v>3.2104462404164114</v>
          </cell>
          <cell r="R295">
            <v>2.9626969756440262</v>
          </cell>
          <cell r="S295">
            <v>2.8351165346562217</v>
          </cell>
          <cell r="T295">
            <v>2.7141000370988815</v>
          </cell>
          <cell r="U295">
            <v>2.7861141099005464</v>
          </cell>
          <cell r="V295">
            <v>2.9727723497684222</v>
          </cell>
          <cell r="W295">
            <v>3.1718889917690722</v>
          </cell>
          <cell r="X295">
            <v>3.2361373459786851</v>
          </cell>
          <cell r="Y295">
            <v>3.3256794324253462</v>
          </cell>
          <cell r="Z295">
            <v>3.419291569769912</v>
          </cell>
          <cell r="AA295">
            <v>3.4915701146056093</v>
          </cell>
          <cell r="AB295">
            <v>3.5654942702730863</v>
          </cell>
          <cell r="AC295">
            <v>3.6408780024041012</v>
          </cell>
          <cell r="AD295">
            <v>3.7177193461833489</v>
          </cell>
          <cell r="AE295">
            <v>3.7957941519049112</v>
          </cell>
          <cell r="AF295">
            <v>3.8756187720370128</v>
          </cell>
          <cell r="AG295">
            <v>3.9573377894117652</v>
          </cell>
          <cell r="AH295">
            <v>4.0407109271422534</v>
          </cell>
          <cell r="AI295">
            <v>4.1256228204963756</v>
          </cell>
          <cell r="AJ295">
            <v>4.2412181282563406</v>
          </cell>
          <cell r="AK295">
            <v>4.3604554395194466</v>
          </cell>
          <cell r="AL295">
            <v>4.4832873997301359</v>
          </cell>
          <cell r="AM295">
            <v>4.612180313863715</v>
          </cell>
        </row>
        <row r="296">
          <cell r="A296" t="str">
            <v>GAVIN1.66999995708465</v>
          </cell>
          <cell r="B296" t="str">
            <v>Gavin 1</v>
          </cell>
          <cell r="C296" t="str">
            <v>Gavin</v>
          </cell>
          <cell r="D296" t="str">
            <v>Gavin1</v>
          </cell>
          <cell r="E296" t="str">
            <v>NYMEX</v>
          </cell>
          <cell r="F296" t="str">
            <v>NYMEX</v>
          </cell>
          <cell r="G296" t="str">
            <v>East</v>
          </cell>
          <cell r="H296" t="str">
            <v>1.67# 12000 Btu NYMEX Barge</v>
          </cell>
          <cell r="I296">
            <v>12000</v>
          </cell>
          <cell r="J296">
            <v>0.13500000536441803</v>
          </cell>
          <cell r="K296">
            <v>1.6699999570846558</v>
          </cell>
          <cell r="L296" t="str">
            <v>Evaluation</v>
          </cell>
          <cell r="M296" t="str">
            <v>BARGE</v>
          </cell>
          <cell r="N296">
            <v>2.5866666666666669</v>
          </cell>
          <cell r="O296">
            <v>2.8002083978977406</v>
          </cell>
          <cell r="P296">
            <v>3.1036097358156209</v>
          </cell>
          <cell r="Q296">
            <v>3.1051314655153441</v>
          </cell>
          <cell r="R296">
            <v>2.8543878157478919</v>
          </cell>
          <cell r="S296">
            <v>2.7235410188459506</v>
          </cell>
          <cell r="T296">
            <v>2.599108777759267</v>
          </cell>
          <cell r="U296">
            <v>2.6676061158378248</v>
          </cell>
          <cell r="V296">
            <v>2.8506262865826368</v>
          </cell>
          <cell r="W296">
            <v>3.0459841995069228</v>
          </cell>
          <cell r="X296">
            <v>3.1063462077317205</v>
          </cell>
          <cell r="Y296">
            <v>3.1919015053900086</v>
          </cell>
          <cell r="Z296">
            <v>3.2813729466805452</v>
          </cell>
          <cell r="AA296">
            <v>3.3493443208003288</v>
          </cell>
          <cell r="AB296">
            <v>3.4188060217384177</v>
          </cell>
          <cell r="AC296">
            <v>3.4895712367174814</v>
          </cell>
          <cell r="AD296">
            <v>3.5616187847070195</v>
          </cell>
          <cell r="AE296">
            <v>3.6347302696608645</v>
          </cell>
          <cell r="AF296">
            <v>3.7094105305882246</v>
          </cell>
          <cell r="AG296">
            <v>3.7858022393703821</v>
          </cell>
          <cell r="AH296">
            <v>3.8636512940109089</v>
          </cell>
          <cell r="AI296">
            <v>3.9431097506645854</v>
          </cell>
          <cell r="AJ296">
            <v>4.0530836558737313</v>
          </cell>
          <cell r="AK296">
            <v>4.1665264253874543</v>
          </cell>
          <cell r="AL296">
            <v>4.2833853719628774</v>
          </cell>
          <cell r="AM296">
            <v>4.4061213036412248</v>
          </cell>
        </row>
        <row r="297">
          <cell r="A297" t="str">
            <v>GAVIN1.66999995708465</v>
          </cell>
          <cell r="B297" t="str">
            <v>Gavin 2</v>
          </cell>
          <cell r="C297" t="str">
            <v>Gavin</v>
          </cell>
          <cell r="D297" t="str">
            <v>Gavin2</v>
          </cell>
          <cell r="E297" t="str">
            <v>NYMEX</v>
          </cell>
          <cell r="F297" t="str">
            <v>NYMEX</v>
          </cell>
          <cell r="G297" t="str">
            <v>East</v>
          </cell>
          <cell r="H297" t="str">
            <v>1.67# 12000 Btu NYMEX Barge</v>
          </cell>
          <cell r="I297">
            <v>12000</v>
          </cell>
          <cell r="J297">
            <v>0.13500000536441803</v>
          </cell>
          <cell r="K297">
            <v>1.6699999570846558</v>
          </cell>
          <cell r="L297" t="str">
            <v>Evaluation</v>
          </cell>
          <cell r="M297" t="str">
            <v>BARGE</v>
          </cell>
          <cell r="N297">
            <v>2.5866666666666669</v>
          </cell>
          <cell r="O297">
            <v>2.8002083978977406</v>
          </cell>
          <cell r="P297">
            <v>3.1036097358156209</v>
          </cell>
          <cell r="Q297">
            <v>3.1051314655153441</v>
          </cell>
          <cell r="R297">
            <v>2.8543878157478919</v>
          </cell>
          <cell r="S297">
            <v>2.7235410188459506</v>
          </cell>
          <cell r="T297">
            <v>2.599108777759267</v>
          </cell>
          <cell r="U297">
            <v>2.6676061158378248</v>
          </cell>
          <cell r="V297">
            <v>2.8506262865826368</v>
          </cell>
          <cell r="W297">
            <v>3.0459841995069228</v>
          </cell>
          <cell r="X297">
            <v>3.1063462077317205</v>
          </cell>
          <cell r="Y297">
            <v>3.1919015053900086</v>
          </cell>
          <cell r="Z297">
            <v>3.2813729466805452</v>
          </cell>
          <cell r="AA297">
            <v>3.3493443208003288</v>
          </cell>
          <cell r="AB297">
            <v>3.4188060217384177</v>
          </cell>
          <cell r="AC297">
            <v>3.4895712367174814</v>
          </cell>
          <cell r="AD297">
            <v>3.5616187847070195</v>
          </cell>
          <cell r="AE297">
            <v>3.6347302696608645</v>
          </cell>
          <cell r="AF297">
            <v>3.7094105305882246</v>
          </cell>
          <cell r="AG297">
            <v>3.7858022393703821</v>
          </cell>
          <cell r="AH297">
            <v>3.8636512940109089</v>
          </cell>
          <cell r="AI297">
            <v>3.9431097506645854</v>
          </cell>
          <cell r="AJ297">
            <v>4.0530836558737313</v>
          </cell>
          <cell r="AK297">
            <v>4.1665264253874543</v>
          </cell>
          <cell r="AL297">
            <v>4.2833853719628774</v>
          </cell>
          <cell r="AM297">
            <v>4.4061213036412248</v>
          </cell>
        </row>
        <row r="298">
          <cell r="A298" t="str">
            <v>Kyger Creek 1.66999995708465</v>
          </cell>
          <cell r="B298" t="str">
            <v xml:space="preserve">Kyger Creek </v>
          </cell>
          <cell r="C298" t="str">
            <v>Kyger Creek</v>
          </cell>
          <cell r="D298" t="str">
            <v>Kyger Creek</v>
          </cell>
          <cell r="E298" t="str">
            <v>NYMEX</v>
          </cell>
          <cell r="F298" t="str">
            <v>NYMEX</v>
          </cell>
          <cell r="G298" t="str">
            <v>East</v>
          </cell>
          <cell r="H298" t="str">
            <v>1.67# 12000 Btu NYMEX Barge</v>
          </cell>
          <cell r="I298">
            <v>12000</v>
          </cell>
          <cell r="J298">
            <v>0.13500000536441803</v>
          </cell>
          <cell r="K298">
            <v>1.6699999570846558</v>
          </cell>
          <cell r="L298" t="str">
            <v>Evaluation</v>
          </cell>
          <cell r="M298" t="str">
            <v>BARGE</v>
          </cell>
          <cell r="N298">
            <v>2.6079166666666667</v>
          </cell>
          <cell r="O298">
            <v>2.8226133130628472</v>
          </cell>
          <cell r="P298">
            <v>3.1265017396315384</v>
          </cell>
          <cell r="Q298">
            <v>3.1285858476985511</v>
          </cell>
          <cell r="R298">
            <v>2.87850906969856</v>
          </cell>
          <cell r="S298">
            <v>2.7483897145067537</v>
          </cell>
          <cell r="T298">
            <v>2.6247181848611025</v>
          </cell>
          <cell r="U298">
            <v>2.6939987258692608</v>
          </cell>
          <cell r="V298">
            <v>2.8778291216152789</v>
          </cell>
          <cell r="W298">
            <v>3.0740241314081009</v>
          </cell>
          <cell r="X298">
            <v>3.1352516577343192</v>
          </cell>
          <cell r="Y298">
            <v>3.2216948428520271</v>
          </cell>
          <cell r="Z298">
            <v>3.3120884478925876</v>
          </cell>
          <cell r="AA298">
            <v>3.3810190609054351</v>
          </cell>
          <cell r="AB298">
            <v>3.4514745836391523</v>
          </cell>
          <cell r="AC298">
            <v>3.5232683766738901</v>
          </cell>
          <cell r="AD298">
            <v>3.5963835385729266</v>
          </cell>
          <cell r="AE298">
            <v>3.6706003919073549</v>
          </cell>
          <cell r="AF298">
            <v>3.7464263398191773</v>
          </cell>
          <cell r="AG298">
            <v>3.8240044797726118</v>
          </cell>
          <cell r="AH298">
            <v>3.9030837887257501</v>
          </cell>
          <cell r="AI298">
            <v>3.9837567662166435</v>
          </cell>
          <cell r="AJ298">
            <v>4.0949825995047924</v>
          </cell>
          <cell r="AK298">
            <v>4.2097158564823518</v>
          </cell>
          <cell r="AL298">
            <v>4.3279050375354977</v>
          </cell>
          <cell r="AM298">
            <v>4.4520121749134818</v>
          </cell>
        </row>
        <row r="299">
          <cell r="A299" t="str">
            <v>MITCHELL1.66999995708465</v>
          </cell>
          <cell r="B299" t="str">
            <v>Mitchell 1</v>
          </cell>
          <cell r="C299" t="str">
            <v>Mitchell</v>
          </cell>
          <cell r="D299" t="str">
            <v>Mitchell1</v>
          </cell>
          <cell r="E299" t="str">
            <v>NYMEX</v>
          </cell>
          <cell r="F299" t="str">
            <v>NYMEX</v>
          </cell>
          <cell r="G299" t="str">
            <v>East</v>
          </cell>
          <cell r="H299" t="str">
            <v>1.67# 12000 Btu NYMEX Barge</v>
          </cell>
          <cell r="I299">
            <v>12000</v>
          </cell>
          <cell r="J299">
            <v>0.13500000536441803</v>
          </cell>
          <cell r="K299">
            <v>1.6699999570846558</v>
          </cell>
          <cell r="L299" t="str">
            <v>Evaluation</v>
          </cell>
          <cell r="M299" t="str">
            <v>BARGE</v>
          </cell>
          <cell r="N299">
            <v>2.6358333333333333</v>
          </cell>
          <cell r="O299">
            <v>2.8520472212209289</v>
          </cell>
          <cell r="P299">
            <v>3.1565755485661766</v>
          </cell>
          <cell r="Q299">
            <v>3.1593984674294315</v>
          </cell>
          <cell r="R299">
            <v>2.9101977758690447</v>
          </cell>
          <cell r="S299">
            <v>2.7810340793944746</v>
          </cell>
          <cell r="T299">
            <v>2.6583619157595919</v>
          </cell>
          <cell r="U299">
            <v>2.7286713704203627</v>
          </cell>
          <cell r="V299">
            <v>2.9135661794032597</v>
          </cell>
          <cell r="W299">
            <v>3.1108609046900391</v>
          </cell>
          <cell r="X299">
            <v>3.1732254842083223</v>
          </cell>
          <cell r="Y299">
            <v>3.2608351097138941</v>
          </cell>
          <cell r="Z299">
            <v>3.3524401847789962</v>
          </cell>
          <cell r="AA299">
            <v>3.4226309743768493</v>
          </cell>
          <cell r="AB299">
            <v>3.4943921061361953</v>
          </cell>
          <cell r="AC299">
            <v>3.5675371683813291</v>
          </cell>
          <cell r="AD299">
            <v>3.6420548818869625</v>
          </cell>
          <cell r="AE299">
            <v>3.7177238858390194</v>
          </cell>
          <cell r="AF299">
            <v>3.7950549519461152</v>
          </cell>
          <cell r="AG299">
            <v>3.874191736771619</v>
          </cell>
          <cell r="AH299">
            <v>3.9548872621746587</v>
          </cell>
          <cell r="AI299">
            <v>4.0371557866477792</v>
          </cell>
          <cell r="AJ299">
            <v>4.1500263097652068</v>
          </cell>
          <cell r="AK299">
            <v>4.2664549130187872</v>
          </cell>
          <cell r="AL299">
            <v>4.3863916570132551</v>
          </cell>
          <cell r="AM299">
            <v>4.5123001822711544</v>
          </cell>
        </row>
        <row r="300">
          <cell r="A300" t="str">
            <v>MITCHELL1.66999995708465</v>
          </cell>
          <cell r="B300" t="str">
            <v>Mitchell 2</v>
          </cell>
          <cell r="C300" t="str">
            <v>Mitchell</v>
          </cell>
          <cell r="D300" t="str">
            <v>Mitchell2</v>
          </cell>
          <cell r="E300" t="str">
            <v>NYMEX</v>
          </cell>
          <cell r="F300" t="str">
            <v>NYMEX</v>
          </cell>
          <cell r="G300" t="str">
            <v>East</v>
          </cell>
          <cell r="H300" t="str">
            <v>1.67# 12000 Btu NYMEX Barge</v>
          </cell>
          <cell r="I300">
            <v>12000</v>
          </cell>
          <cell r="J300">
            <v>0.13500000536441803</v>
          </cell>
          <cell r="K300">
            <v>1.6699999570846558</v>
          </cell>
          <cell r="L300" t="str">
            <v>Evaluation</v>
          </cell>
          <cell r="M300" t="str">
            <v>BARGE</v>
          </cell>
          <cell r="N300">
            <v>2.6358333333333333</v>
          </cell>
          <cell r="O300">
            <v>2.8520472212209289</v>
          </cell>
          <cell r="P300">
            <v>3.1565755485661766</v>
          </cell>
          <cell r="Q300">
            <v>3.1593984674294315</v>
          </cell>
          <cell r="R300">
            <v>2.9101977758690447</v>
          </cell>
          <cell r="S300">
            <v>2.7810340793944746</v>
          </cell>
          <cell r="T300">
            <v>2.6583619157595919</v>
          </cell>
          <cell r="U300">
            <v>2.7286713704203627</v>
          </cell>
          <cell r="V300">
            <v>2.9135661794032597</v>
          </cell>
          <cell r="W300">
            <v>3.1108609046900391</v>
          </cell>
          <cell r="X300">
            <v>3.1732254842083223</v>
          </cell>
          <cell r="Y300">
            <v>3.2608351097138941</v>
          </cell>
          <cell r="Z300">
            <v>3.3524401847789962</v>
          </cell>
          <cell r="AA300">
            <v>3.4226309743768493</v>
          </cell>
          <cell r="AB300">
            <v>3.4943921061361953</v>
          </cell>
          <cell r="AC300">
            <v>3.5675371683813291</v>
          </cell>
          <cell r="AD300">
            <v>3.6420548818869625</v>
          </cell>
          <cell r="AE300">
            <v>3.7177238858390194</v>
          </cell>
          <cell r="AF300">
            <v>3.7950549519461152</v>
          </cell>
          <cell r="AG300">
            <v>3.874191736771619</v>
          </cell>
          <cell r="AH300">
            <v>3.9548872621746587</v>
          </cell>
          <cell r="AI300">
            <v>4.0371557866477792</v>
          </cell>
          <cell r="AJ300">
            <v>4.1500263097652068</v>
          </cell>
          <cell r="AK300">
            <v>4.2664549130187872</v>
          </cell>
          <cell r="AL300">
            <v>4.3863916570132551</v>
          </cell>
          <cell r="AM300">
            <v>4.5123001822711544</v>
          </cell>
        </row>
        <row r="301">
          <cell r="A301" t="str">
            <v>MOUNTAINEER1.66999995708465</v>
          </cell>
          <cell r="B301" t="str">
            <v xml:space="preserve">Mountaineer </v>
          </cell>
          <cell r="C301" t="str">
            <v>Mountaineer</v>
          </cell>
          <cell r="D301" t="str">
            <v>Mountnr</v>
          </cell>
          <cell r="E301" t="str">
            <v>NYMEX</v>
          </cell>
          <cell r="F301" t="str">
            <v>NYMEX</v>
          </cell>
          <cell r="G301" t="str">
            <v>East</v>
          </cell>
          <cell r="H301" t="str">
            <v>1.67# 12000 Btu NYMEX Barge</v>
          </cell>
          <cell r="I301">
            <v>12000</v>
          </cell>
          <cell r="J301">
            <v>0.13500000536441803</v>
          </cell>
          <cell r="K301">
            <v>1.6699999570846558</v>
          </cell>
          <cell r="L301" t="str">
            <v>Evaluation</v>
          </cell>
          <cell r="M301" t="str">
            <v>BARGE</v>
          </cell>
          <cell r="N301">
            <v>2.5933333333333333</v>
          </cell>
          <cell r="O301">
            <v>2.8072373908907156</v>
          </cell>
          <cell r="P301">
            <v>3.1107915409343407</v>
          </cell>
          <cell r="Q301">
            <v>3.1124897030630172</v>
          </cell>
          <cell r="R301">
            <v>2.8619552679677089</v>
          </cell>
          <cell r="S301">
            <v>2.7313366880728691</v>
          </cell>
          <cell r="T301">
            <v>2.6071431015559208</v>
          </cell>
          <cell r="U301">
            <v>2.6758861503574916</v>
          </cell>
          <cell r="V301">
            <v>2.8591605093379755</v>
          </cell>
          <cell r="W301">
            <v>3.0547810408876845</v>
          </cell>
          <cell r="X301">
            <v>3.1154145842031236</v>
          </cell>
          <cell r="Y301">
            <v>3.2012484347898575</v>
          </cell>
          <cell r="Z301">
            <v>3.291009182354911</v>
          </cell>
          <cell r="AA301">
            <v>3.3592814941666367</v>
          </cell>
          <cell r="AB301">
            <v>3.4290549823347272</v>
          </cell>
          <cell r="AC301">
            <v>3.5001428884685115</v>
          </cell>
          <cell r="AD301">
            <v>3.572525374155147</v>
          </cell>
          <cell r="AE301">
            <v>3.6459836413460378</v>
          </cell>
          <cell r="AF301">
            <v>3.7210233334842098</v>
          </cell>
          <cell r="AG301">
            <v>3.7977872559671599</v>
          </cell>
          <cell r="AH301">
            <v>3.8760222727449771</v>
          </cell>
          <cell r="AI301">
            <v>3.9558617555436628</v>
          </cell>
          <cell r="AJ301">
            <v>4.0662284225030838</v>
          </cell>
          <cell r="AK301">
            <v>4.1800760508289905</v>
          </cell>
          <cell r="AL301">
            <v>4.2973523258680135</v>
          </cell>
          <cell r="AM301">
            <v>4.4205184397266386</v>
          </cell>
        </row>
        <row r="302">
          <cell r="A302" t="str">
            <v>PICWAY1.66999995708465</v>
          </cell>
          <cell r="B302" t="str">
            <v xml:space="preserve">Picway </v>
          </cell>
          <cell r="C302" t="str">
            <v>Picway</v>
          </cell>
          <cell r="D302" t="str">
            <v>Picway</v>
          </cell>
          <cell r="E302" t="str">
            <v>NYMEX</v>
          </cell>
          <cell r="F302" t="str">
            <v>NYMEX</v>
          </cell>
          <cell r="G302" t="str">
            <v>East</v>
          </cell>
          <cell r="H302" t="str">
            <v>1.67# 12000 Btu NYMEX Barge</v>
          </cell>
          <cell r="I302">
            <v>12000</v>
          </cell>
          <cell r="J302">
            <v>0.13500000536441803</v>
          </cell>
          <cell r="K302">
            <v>1.6699999570846558</v>
          </cell>
          <cell r="L302" t="str">
            <v>Evaluation</v>
          </cell>
          <cell r="M302" t="str">
            <v>BARGE</v>
          </cell>
          <cell r="N302">
            <v>3.1020833333333333</v>
          </cell>
          <cell r="O302">
            <v>3.3296874999999999</v>
          </cell>
          <cell r="P302">
            <v>3.6494739583333331</v>
          </cell>
          <cell r="Q302">
            <v>3.6677081770833331</v>
          </cell>
          <cell r="R302">
            <v>3.4339412960811351</v>
          </cell>
          <cell r="S302">
            <v>3.3204708101648213</v>
          </cell>
          <cell r="T302">
            <v>3.2139051965661962</v>
          </cell>
          <cell r="U302">
            <v>3.3008060535053696</v>
          </cell>
          <cell r="V302">
            <v>3.502772307779495</v>
          </cell>
          <cell r="W302">
            <v>3.7176377458333607</v>
          </cell>
          <cell r="X302">
            <v>3.7980835529984343</v>
          </cell>
          <cell r="Y302">
            <v>3.9043348944188581</v>
          </cell>
          <cell r="Z302">
            <v>4.0151025887447602</v>
          </cell>
          <cell r="AA302">
            <v>4.1049836405142166</v>
          </cell>
          <cell r="AB302">
            <v>4.196996599793497</v>
          </cell>
          <cell r="AC302">
            <v>4.2909762394590336</v>
          </cell>
          <cell r="AD302">
            <v>4.3869125147839307</v>
          </cell>
          <cell r="AE302">
            <v>4.4846138948652658</v>
          </cell>
          <cell r="AF302">
            <v>4.5846023802790468</v>
          </cell>
          <cell r="AG302">
            <v>4.6870443141319296</v>
          </cell>
          <cell r="AH302">
            <v>4.791702830625594</v>
          </cell>
          <cell r="AI302">
            <v>4.8989174736244454</v>
          </cell>
          <cell r="AJ302">
            <v>5.0374776216887209</v>
          </cell>
          <cell r="AK302">
            <v>5.1803615112871508</v>
          </cell>
          <cell r="AL302">
            <v>5.3275420180240189</v>
          </cell>
          <cell r="AM302">
            <v>5.4815062771022545</v>
          </cell>
        </row>
        <row r="303">
          <cell r="A303" t="str">
            <v>PICWAY1.66999995708465</v>
          </cell>
          <cell r="B303" t="str">
            <v xml:space="preserve">Picway </v>
          </cell>
          <cell r="C303" t="str">
            <v>Picway</v>
          </cell>
          <cell r="D303" t="str">
            <v>Picway</v>
          </cell>
          <cell r="E303" t="str">
            <v>NYMEX</v>
          </cell>
          <cell r="F303" t="str">
            <v>NYMEX</v>
          </cell>
          <cell r="G303" t="str">
            <v>East</v>
          </cell>
          <cell r="H303" t="str">
            <v>1.67# 12000 Btu Truck</v>
          </cell>
          <cell r="I303">
            <v>12000</v>
          </cell>
          <cell r="J303">
            <v>0.13500000536441803</v>
          </cell>
          <cell r="K303">
            <v>1.6699999570846558</v>
          </cell>
          <cell r="L303" t="str">
            <v>Evaluation</v>
          </cell>
          <cell r="M303" t="str">
            <v>TRUCK</v>
          </cell>
          <cell r="N303">
            <v>3.1020833333333333</v>
          </cell>
          <cell r="O303">
            <v>3.3296874999999999</v>
          </cell>
          <cell r="P303">
            <v>3.6494739583333331</v>
          </cell>
          <cell r="Q303">
            <v>3.6677081770833331</v>
          </cell>
          <cell r="R303">
            <v>3.4339412960811351</v>
          </cell>
          <cell r="S303">
            <v>3.3204708101648213</v>
          </cell>
          <cell r="T303">
            <v>3.2139051965661962</v>
          </cell>
          <cell r="U303">
            <v>3.3008060535053696</v>
          </cell>
          <cell r="V303">
            <v>3.502772307779495</v>
          </cell>
          <cell r="W303">
            <v>3.7176377458333607</v>
          </cell>
          <cell r="X303">
            <v>3.7980835529984343</v>
          </cell>
          <cell r="Y303">
            <v>3.9043348944188581</v>
          </cell>
          <cell r="Z303">
            <v>4.0151025887447602</v>
          </cell>
          <cell r="AA303">
            <v>4.1049836405142166</v>
          </cell>
          <cell r="AB303">
            <v>4.196996599793497</v>
          </cell>
          <cell r="AC303">
            <v>4.2909762394590336</v>
          </cell>
          <cell r="AD303">
            <v>4.3869125147839307</v>
          </cell>
          <cell r="AE303">
            <v>4.4846138948652658</v>
          </cell>
          <cell r="AF303">
            <v>4.5846023802790468</v>
          </cell>
          <cell r="AG303">
            <v>4.6870443141319296</v>
          </cell>
          <cell r="AH303">
            <v>4.791702830625594</v>
          </cell>
          <cell r="AI303">
            <v>4.8989174736244454</v>
          </cell>
          <cell r="AJ303">
            <v>5.0374776216887209</v>
          </cell>
          <cell r="AK303">
            <v>5.1803615112871508</v>
          </cell>
          <cell r="AL303">
            <v>5.3275420180240189</v>
          </cell>
          <cell r="AM303">
            <v>5.4815062771022545</v>
          </cell>
        </row>
        <row r="304">
          <cell r="A304" t="str">
            <v>TANNERS 1-31.66999995708465</v>
          </cell>
          <cell r="B304" t="str">
            <v>Tanners Creek 1</v>
          </cell>
          <cell r="C304" t="str">
            <v>Tanners Creek</v>
          </cell>
          <cell r="D304" t="str">
            <v>TannCrk1</v>
          </cell>
          <cell r="E304" t="str">
            <v>NYMEX</v>
          </cell>
          <cell r="F304" t="str">
            <v>NYMEX</v>
          </cell>
          <cell r="G304" t="str">
            <v>East</v>
          </cell>
          <cell r="H304" t="str">
            <v>1.67# 12000 Btu NYMEX Barge</v>
          </cell>
          <cell r="I304">
            <v>12000</v>
          </cell>
          <cell r="J304">
            <v>0.13500000536441803</v>
          </cell>
          <cell r="K304">
            <v>1.6699999570846558</v>
          </cell>
          <cell r="L304" t="str">
            <v>Evaluation</v>
          </cell>
          <cell r="M304" t="str">
            <v>BARGE</v>
          </cell>
          <cell r="N304">
            <v>2.7729166666666667</v>
          </cell>
          <cell r="O304">
            <v>2.9965808896389721</v>
          </cell>
          <cell r="P304">
            <v>3.3042514163198424</v>
          </cell>
          <cell r="Q304">
            <v>3.310702227003453</v>
          </cell>
          <cell r="R304">
            <v>3.0658035121390368</v>
          </cell>
          <cell r="S304">
            <v>2.9413325278729849</v>
          </cell>
          <cell r="T304">
            <v>2.8235676988282963</v>
          </cell>
          <cell r="U304">
            <v>2.8989295802309965</v>
          </cell>
          <cell r="V304">
            <v>3.0890511348099126</v>
          </cell>
          <cell r="W304">
            <v>3.2917459555819466</v>
          </cell>
          <cell r="X304">
            <v>3.35969397540156</v>
          </cell>
          <cell r="Y304">
            <v>3.4530313454982879</v>
          </cell>
          <cell r="Z304">
            <v>3.5505852808331522</v>
          </cell>
          <cell r="AA304">
            <v>3.626964101721553</v>
          </cell>
          <cell r="AB304">
            <v>3.7051363583977928</v>
          </cell>
          <cell r="AC304">
            <v>3.7849167575118878</v>
          </cell>
          <cell r="AD304">
            <v>3.866321627414091</v>
          </cell>
          <cell r="AE304">
            <v>3.9491213411154025</v>
          </cell>
          <cell r="AF304">
            <v>4.0338432114948111</v>
          </cell>
          <cell r="AG304">
            <v>4.120633640542863</v>
          </cell>
          <cell r="AH304">
            <v>4.2092655123939267</v>
          </cell>
          <cell r="AI304">
            <v>4.2993688869738005</v>
          </cell>
          <cell r="AJ304">
            <v>4.4203155735812683</v>
          </cell>
          <cell r="AK304">
            <v>4.5450690861603844</v>
          </cell>
          <cell r="AL304">
            <v>4.6735871466876144</v>
          </cell>
          <cell r="AM304">
            <v>4.8083412930274836</v>
          </cell>
        </row>
        <row r="305">
          <cell r="A305" t="str">
            <v>TANNERS 1-31.66999995708465</v>
          </cell>
          <cell r="B305" t="str">
            <v>Tanners Creek 2</v>
          </cell>
          <cell r="C305" t="str">
            <v>Tanners Creek</v>
          </cell>
          <cell r="D305" t="str">
            <v>TannCrk2</v>
          </cell>
          <cell r="E305" t="str">
            <v>NYMEX</v>
          </cell>
          <cell r="F305" t="str">
            <v>NYMEX</v>
          </cell>
          <cell r="G305" t="str">
            <v>East</v>
          </cell>
          <cell r="H305" t="str">
            <v>1.67# 12000 Btu NYMEX Barge</v>
          </cell>
          <cell r="I305">
            <v>12000</v>
          </cell>
          <cell r="J305">
            <v>0.13500000536441803</v>
          </cell>
          <cell r="K305">
            <v>1.6699999570846558</v>
          </cell>
          <cell r="L305" t="str">
            <v>Evaluation</v>
          </cell>
          <cell r="M305" t="str">
            <v>BARGE</v>
          </cell>
          <cell r="N305">
            <v>2.7729166666666667</v>
          </cell>
          <cell r="O305">
            <v>2.9965808896389721</v>
          </cell>
          <cell r="P305">
            <v>3.3042514163198424</v>
          </cell>
          <cell r="Q305">
            <v>3.310702227003453</v>
          </cell>
          <cell r="R305">
            <v>3.0658035121390368</v>
          </cell>
          <cell r="S305">
            <v>2.9413325278729849</v>
          </cell>
          <cell r="T305">
            <v>2.8235676988282963</v>
          </cell>
          <cell r="U305">
            <v>2.8989295802309965</v>
          </cell>
          <cell r="V305">
            <v>3.0890511348099126</v>
          </cell>
          <cell r="W305">
            <v>3.2917459555819466</v>
          </cell>
          <cell r="X305">
            <v>3.35969397540156</v>
          </cell>
          <cell r="Y305">
            <v>3.4530313454982879</v>
          </cell>
          <cell r="Z305">
            <v>3.5505852808331522</v>
          </cell>
          <cell r="AA305">
            <v>3.626964101721553</v>
          </cell>
          <cell r="AB305">
            <v>3.7051363583977928</v>
          </cell>
          <cell r="AC305">
            <v>3.7849167575118878</v>
          </cell>
          <cell r="AD305">
            <v>3.866321627414091</v>
          </cell>
          <cell r="AE305">
            <v>3.9491213411154025</v>
          </cell>
          <cell r="AF305">
            <v>4.0338432114948111</v>
          </cell>
          <cell r="AG305">
            <v>4.120633640542863</v>
          </cell>
          <cell r="AH305">
            <v>4.2092655123939267</v>
          </cell>
          <cell r="AI305">
            <v>4.2993688869738005</v>
          </cell>
          <cell r="AJ305">
            <v>4.4203155735812683</v>
          </cell>
          <cell r="AK305">
            <v>4.5450690861603844</v>
          </cell>
          <cell r="AL305">
            <v>4.6735871466876144</v>
          </cell>
          <cell r="AM305">
            <v>4.8083412930274836</v>
          </cell>
        </row>
        <row r="306">
          <cell r="A306" t="str">
            <v>TANNERS 1-31.66999995708465</v>
          </cell>
          <cell r="B306" t="str">
            <v>Tanners Creek 3</v>
          </cell>
          <cell r="C306" t="str">
            <v>Tanners Creek</v>
          </cell>
          <cell r="D306" t="str">
            <v>TannCrk3</v>
          </cell>
          <cell r="E306" t="str">
            <v>NYMEX</v>
          </cell>
          <cell r="F306" t="str">
            <v>NYMEX</v>
          </cell>
          <cell r="G306" t="str">
            <v>East</v>
          </cell>
          <cell r="H306" t="str">
            <v>1.67# 12000 Btu NYMEX Barge</v>
          </cell>
          <cell r="I306">
            <v>12000</v>
          </cell>
          <cell r="J306">
            <v>0.13500000536441803</v>
          </cell>
          <cell r="K306">
            <v>1.6699999570846558</v>
          </cell>
          <cell r="L306" t="str">
            <v>Evaluation</v>
          </cell>
          <cell r="M306" t="str">
            <v>BARGE</v>
          </cell>
          <cell r="N306">
            <v>2.7729166666666667</v>
          </cell>
          <cell r="O306">
            <v>2.9965808896389721</v>
          </cell>
          <cell r="P306">
            <v>3.3042514163198424</v>
          </cell>
          <cell r="Q306">
            <v>3.310702227003453</v>
          </cell>
          <cell r="R306">
            <v>3.0658035121390368</v>
          </cell>
          <cell r="S306">
            <v>2.9413325278729849</v>
          </cell>
          <cell r="T306">
            <v>2.8235676988282963</v>
          </cell>
          <cell r="U306">
            <v>2.8989295802309965</v>
          </cell>
          <cell r="V306">
            <v>3.0890511348099126</v>
          </cell>
          <cell r="W306">
            <v>3.2917459555819466</v>
          </cell>
          <cell r="X306">
            <v>3.35969397540156</v>
          </cell>
          <cell r="Y306">
            <v>3.4530313454982879</v>
          </cell>
          <cell r="Z306">
            <v>3.5505852808331522</v>
          </cell>
          <cell r="AA306">
            <v>3.626964101721553</v>
          </cell>
          <cell r="AB306">
            <v>3.7051363583977928</v>
          </cell>
          <cell r="AC306">
            <v>3.7849167575118878</v>
          </cell>
          <cell r="AD306">
            <v>3.866321627414091</v>
          </cell>
          <cell r="AE306">
            <v>3.9491213411154025</v>
          </cell>
          <cell r="AF306">
            <v>4.0338432114948111</v>
          </cell>
          <cell r="AG306">
            <v>4.120633640542863</v>
          </cell>
          <cell r="AH306">
            <v>4.2092655123939267</v>
          </cell>
          <cell r="AI306">
            <v>4.2993688869738005</v>
          </cell>
          <cell r="AJ306">
            <v>4.4203155735812683</v>
          </cell>
          <cell r="AK306">
            <v>4.5450690861603844</v>
          </cell>
          <cell r="AL306">
            <v>4.6735871466876144</v>
          </cell>
          <cell r="AM306">
            <v>4.8083412930274836</v>
          </cell>
        </row>
        <row r="307">
          <cell r="A307" t="str">
            <v>Zimmer1.66999995708465</v>
          </cell>
          <cell r="B307" t="str">
            <v xml:space="preserve">Zimmer </v>
          </cell>
          <cell r="C307" t="str">
            <v>Zimmer</v>
          </cell>
          <cell r="D307" t="str">
            <v>Zimmer</v>
          </cell>
          <cell r="E307" t="str">
            <v>NYMEX</v>
          </cell>
          <cell r="F307" t="str">
            <v>NYMEX</v>
          </cell>
          <cell r="G307" t="str">
            <v>East</v>
          </cell>
          <cell r="H307" t="str">
            <v>1.67# 12000 Btu NYMEX Barge</v>
          </cell>
          <cell r="I307">
            <v>12000</v>
          </cell>
          <cell r="J307">
            <v>0.13500000536441803</v>
          </cell>
          <cell r="K307">
            <v>1.6699999570846558</v>
          </cell>
          <cell r="L307" t="str">
            <v>Evaluation</v>
          </cell>
          <cell r="M307" t="str">
            <v>BARGE</v>
          </cell>
          <cell r="N307">
            <v>2.6429166666666668</v>
          </cell>
          <cell r="O307">
            <v>2.8595155262759651</v>
          </cell>
          <cell r="P307">
            <v>3.1642062165048155</v>
          </cell>
          <cell r="Q307">
            <v>3.167216594823834</v>
          </cell>
          <cell r="R307">
            <v>2.9182381938526003</v>
          </cell>
          <cell r="S307">
            <v>2.7893169779480749</v>
          </cell>
          <cell r="T307">
            <v>2.6668983847935372</v>
          </cell>
          <cell r="U307">
            <v>2.737468907097508</v>
          </cell>
          <cell r="V307">
            <v>2.9226337910808073</v>
          </cell>
          <cell r="W307">
            <v>3.1202075486570977</v>
          </cell>
          <cell r="X307">
            <v>3.1828606342091885</v>
          </cell>
          <cell r="Y307">
            <v>3.2707662222012339</v>
          </cell>
          <cell r="Z307">
            <v>3.3626786851830102</v>
          </cell>
          <cell r="AA307">
            <v>3.4331892210785511</v>
          </cell>
          <cell r="AB307">
            <v>3.5052816267697726</v>
          </cell>
          <cell r="AC307">
            <v>3.5787695483667989</v>
          </cell>
          <cell r="AD307">
            <v>3.6536431331755979</v>
          </cell>
          <cell r="AE307">
            <v>3.7296805932545163</v>
          </cell>
          <cell r="AF307">
            <v>3.8073935550230997</v>
          </cell>
          <cell r="AG307">
            <v>3.8869258169056953</v>
          </cell>
          <cell r="AH307">
            <v>3.9680314270796053</v>
          </cell>
          <cell r="AI307">
            <v>4.0507047918317989</v>
          </cell>
          <cell r="AJ307">
            <v>4.1639926243088938</v>
          </cell>
          <cell r="AK307">
            <v>4.2808513900504197</v>
          </cell>
          <cell r="AL307">
            <v>4.4012315455374615</v>
          </cell>
          <cell r="AM307">
            <v>4.5275971393619061</v>
          </cell>
        </row>
        <row r="308">
          <cell r="A308" t="str">
            <v>AMOS 12</v>
          </cell>
          <cell r="B308" t="str">
            <v>Amos 1</v>
          </cell>
          <cell r="C308" t="str">
            <v>Amos</v>
          </cell>
          <cell r="D308" t="str">
            <v>Amos1</v>
          </cell>
          <cell r="E308" t="str">
            <v>NYMEX</v>
          </cell>
          <cell r="F308" t="str">
            <v>NYMEX</v>
          </cell>
          <cell r="G308" t="str">
            <v>East</v>
          </cell>
          <cell r="H308" t="str">
            <v>2# 12000 Btu NYMEX Barge</v>
          </cell>
          <cell r="I308">
            <v>12000</v>
          </cell>
          <cell r="J308">
            <v>0.13500000536441803</v>
          </cell>
          <cell r="K308">
            <v>2</v>
          </cell>
          <cell r="L308" t="str">
            <v>Evaluation</v>
          </cell>
          <cell r="M308" t="str">
            <v>BARGE</v>
          </cell>
          <cell r="N308">
            <v>2.5344321093198019</v>
          </cell>
          <cell r="O308">
            <v>2.7483992097311418</v>
          </cell>
          <cell r="P308">
            <v>3.0517401096749328</v>
          </cell>
          <cell r="Q308">
            <v>3.0531931524209024</v>
          </cell>
          <cell r="R308">
            <v>2.8024826879200253</v>
          </cell>
          <cell r="S308">
            <v>2.6716618468638842</v>
          </cell>
          <cell r="T308">
            <v>2.547270687692369</v>
          </cell>
          <cell r="U308">
            <v>2.6157973374806827</v>
          </cell>
          <cell r="V308">
            <v>2.798847674846396</v>
          </cell>
          <cell r="W308">
            <v>2.9942461804959244</v>
          </cell>
          <cell r="X308">
            <v>3.0546576734517821</v>
          </cell>
          <cell r="Y308">
            <v>3.1402408565762503</v>
          </cell>
          <cell r="Z308">
            <v>3.2297378552043647</v>
          </cell>
          <cell r="AA308">
            <v>3.2977464757264068</v>
          </cell>
          <cell r="AB308">
            <v>3.3672547947183178</v>
          </cell>
          <cell r="AC308">
            <v>3.4380776946894396</v>
          </cell>
          <cell r="AD308">
            <v>3.510196590468964</v>
          </cell>
          <cell r="AE308">
            <v>3.5833942142981101</v>
          </cell>
          <cell r="AF308">
            <v>3.6581727771272909</v>
          </cell>
          <cell r="AG308">
            <v>3.7346741099413125</v>
          </cell>
          <cell r="AH308">
            <v>3.8126479418963699</v>
          </cell>
          <cell r="AI308">
            <v>3.8922123499172079</v>
          </cell>
          <cell r="AJ308">
            <v>4.0023014906349044</v>
          </cell>
          <cell r="AK308">
            <v>4.1158669760897748</v>
          </cell>
          <cell r="AL308">
            <v>4.2328577551671263</v>
          </cell>
          <cell r="AM308">
            <v>4.3557166820265945</v>
          </cell>
        </row>
        <row r="309">
          <cell r="A309" t="str">
            <v>AMOS 22</v>
          </cell>
          <cell r="B309" t="str">
            <v>Amos 2</v>
          </cell>
          <cell r="C309" t="str">
            <v>Amos</v>
          </cell>
          <cell r="D309" t="str">
            <v>Amos2</v>
          </cell>
          <cell r="E309" t="str">
            <v>NYMEX</v>
          </cell>
          <cell r="F309" t="str">
            <v>NYMEX</v>
          </cell>
          <cell r="G309" t="str">
            <v>East</v>
          </cell>
          <cell r="H309" t="str">
            <v>2# 12000 Btu NYMEX Barge</v>
          </cell>
          <cell r="I309">
            <v>12000</v>
          </cell>
          <cell r="J309">
            <v>0.13500000536441803</v>
          </cell>
          <cell r="K309">
            <v>2</v>
          </cell>
          <cell r="L309" t="str">
            <v>Evaluation</v>
          </cell>
          <cell r="M309" t="str">
            <v>BARGE</v>
          </cell>
          <cell r="N309">
            <v>2.5344321093198019</v>
          </cell>
          <cell r="O309">
            <v>2.7483992097311418</v>
          </cell>
          <cell r="P309">
            <v>3.0517401096749328</v>
          </cell>
          <cell r="Q309">
            <v>3.0531931524209024</v>
          </cell>
          <cell r="R309">
            <v>2.8024826879200253</v>
          </cell>
          <cell r="S309">
            <v>2.6716618468638842</v>
          </cell>
          <cell r="T309">
            <v>2.547270687692369</v>
          </cell>
          <cell r="U309">
            <v>2.6157973374806827</v>
          </cell>
          <cell r="V309">
            <v>2.798847674846396</v>
          </cell>
          <cell r="W309">
            <v>2.9942461804959244</v>
          </cell>
          <cell r="X309">
            <v>3.0546576734517821</v>
          </cell>
          <cell r="Y309">
            <v>3.1402408565762503</v>
          </cell>
          <cell r="Z309">
            <v>3.2297378552043647</v>
          </cell>
          <cell r="AA309">
            <v>3.2977464757264068</v>
          </cell>
          <cell r="AB309">
            <v>3.3672547947183178</v>
          </cell>
          <cell r="AC309">
            <v>3.4380776946894396</v>
          </cell>
          <cell r="AD309">
            <v>3.510196590468964</v>
          </cell>
          <cell r="AE309">
            <v>3.5833942142981101</v>
          </cell>
          <cell r="AF309">
            <v>3.6581727771272909</v>
          </cell>
          <cell r="AG309">
            <v>3.7346741099413125</v>
          </cell>
          <cell r="AH309">
            <v>3.8126479418963699</v>
          </cell>
          <cell r="AI309">
            <v>3.8922123499172079</v>
          </cell>
          <cell r="AJ309">
            <v>4.0023014906349044</v>
          </cell>
          <cell r="AK309">
            <v>4.1158669760897748</v>
          </cell>
          <cell r="AL309">
            <v>4.2328577551671263</v>
          </cell>
          <cell r="AM309">
            <v>4.3557166820265945</v>
          </cell>
        </row>
        <row r="310">
          <cell r="A310" t="str">
            <v>AMOS 32</v>
          </cell>
          <cell r="B310" t="str">
            <v>Amos 3</v>
          </cell>
          <cell r="C310" t="str">
            <v>Amos</v>
          </cell>
          <cell r="D310" t="str">
            <v>Amos3</v>
          </cell>
          <cell r="E310" t="str">
            <v>NYMEX</v>
          </cell>
          <cell r="F310" t="str">
            <v>NYMEX</v>
          </cell>
          <cell r="G310" t="str">
            <v>East</v>
          </cell>
          <cell r="H310" t="str">
            <v>2# 12000 Btu NYMEX Barge</v>
          </cell>
          <cell r="I310">
            <v>12000</v>
          </cell>
          <cell r="J310">
            <v>0.13500000536441803</v>
          </cell>
          <cell r="K310">
            <v>2</v>
          </cell>
          <cell r="L310" t="str">
            <v>Evaluation</v>
          </cell>
          <cell r="M310" t="str">
            <v>BARGE</v>
          </cell>
          <cell r="N310">
            <v>2.5344321093198019</v>
          </cell>
          <cell r="O310">
            <v>2.7483992097311418</v>
          </cell>
          <cell r="P310">
            <v>3.0517401096749328</v>
          </cell>
          <cell r="Q310">
            <v>3.0531931524209024</v>
          </cell>
          <cell r="R310">
            <v>2.8024826879200253</v>
          </cell>
          <cell r="S310">
            <v>2.6716618468638842</v>
          </cell>
          <cell r="T310">
            <v>2.547270687692369</v>
          </cell>
          <cell r="U310">
            <v>2.6157973374806827</v>
          </cell>
          <cell r="V310">
            <v>2.798847674846396</v>
          </cell>
          <cell r="W310">
            <v>2.9942461804959244</v>
          </cell>
          <cell r="X310">
            <v>3.0546576734517821</v>
          </cell>
          <cell r="Y310">
            <v>3.1402408565762503</v>
          </cell>
          <cell r="Z310">
            <v>3.2297378552043647</v>
          </cell>
          <cell r="AA310">
            <v>3.2977464757264068</v>
          </cell>
          <cell r="AB310">
            <v>3.3672547947183178</v>
          </cell>
          <cell r="AC310">
            <v>3.4380776946894396</v>
          </cell>
          <cell r="AD310">
            <v>3.510196590468964</v>
          </cell>
          <cell r="AE310">
            <v>3.5833942142981101</v>
          </cell>
          <cell r="AF310">
            <v>3.6581727771272909</v>
          </cell>
          <cell r="AG310">
            <v>3.7346741099413125</v>
          </cell>
          <cell r="AH310">
            <v>3.8126479418963699</v>
          </cell>
          <cell r="AI310">
            <v>3.8922123499172079</v>
          </cell>
          <cell r="AJ310">
            <v>4.0023014906349044</v>
          </cell>
          <cell r="AK310">
            <v>4.1158669760897748</v>
          </cell>
          <cell r="AL310">
            <v>4.2328577551671263</v>
          </cell>
          <cell r="AM310">
            <v>4.3557166820265945</v>
          </cell>
        </row>
        <row r="311">
          <cell r="A311" t="str">
            <v>Beckjord2</v>
          </cell>
          <cell r="B311" t="str">
            <v>Beckjord 6</v>
          </cell>
          <cell r="C311" t="str">
            <v>Beckjord</v>
          </cell>
          <cell r="D311" t="str">
            <v>Beckjord6</v>
          </cell>
          <cell r="E311" t="str">
            <v>NYMEX</v>
          </cell>
          <cell r="F311" t="str">
            <v>NYMEX</v>
          </cell>
          <cell r="G311" t="str">
            <v>East</v>
          </cell>
          <cell r="H311" t="str">
            <v>2# 12000 Btu NYMEX Barge</v>
          </cell>
          <cell r="I311">
            <v>12000</v>
          </cell>
          <cell r="J311">
            <v>0.13500000536441803</v>
          </cell>
          <cell r="K311">
            <v>2</v>
          </cell>
          <cell r="L311" t="str">
            <v>Evaluation</v>
          </cell>
          <cell r="M311" t="str">
            <v>BARGE</v>
          </cell>
          <cell r="N311">
            <v>2.5740154426531352</v>
          </cell>
          <cell r="O311">
            <v>2.7884127194910899</v>
          </cell>
          <cell r="P311">
            <v>3.0947610777214729</v>
          </cell>
          <cell r="Q311">
            <v>3.0989779943771936</v>
          </cell>
          <cell r="R311">
            <v>2.8511100035698274</v>
          </cell>
          <cell r="S311">
            <v>2.7229356746279545</v>
          </cell>
          <cell r="T311">
            <v>2.6015000568727049</v>
          </cell>
          <cell r="U311">
            <v>2.6729094814966259</v>
          </cell>
          <cell r="V311">
            <v>2.8591718360152982</v>
          </cell>
          <cell r="W311">
            <v>3.0576954204234887</v>
          </cell>
          <cell r="X311">
            <v>3.1215567077570987</v>
          </cell>
          <cell r="Y311">
            <v>3.2105173138069754</v>
          </cell>
          <cell r="Z311">
            <v>3.3021895102094541</v>
          </cell>
          <cell r="AA311">
            <v>3.3724607812696705</v>
          </cell>
          <cell r="AB311">
            <v>3.4443133248723501</v>
          </cell>
          <cell r="AC311">
            <v>3.5175624324420744</v>
          </cell>
          <cell r="AD311">
            <v>3.5921996135041887</v>
          </cell>
          <cell r="AE311">
            <v>3.6680045777771935</v>
          </cell>
          <cell r="AF311">
            <v>3.745485584482156</v>
          </cell>
          <cell r="AG311">
            <v>3.8247854684679523</v>
          </cell>
          <cell r="AH311">
            <v>3.905661221521759</v>
          </cell>
          <cell r="AI311">
            <v>3.9880904385550582</v>
          </cell>
          <cell r="AJ311">
            <v>4.1011326244027995</v>
          </cell>
          <cell r="AK311">
            <v>4.2177421087777223</v>
          </cell>
          <cell r="AL311">
            <v>4.337870641941862</v>
          </cell>
          <cell r="AM311">
            <v>4.4639639657139938</v>
          </cell>
        </row>
        <row r="312">
          <cell r="A312" t="str">
            <v>Beckjord2</v>
          </cell>
          <cell r="B312" t="str">
            <v>Beckjord 6</v>
          </cell>
          <cell r="C312" t="str">
            <v>Beckjord</v>
          </cell>
          <cell r="D312" t="str">
            <v>Beckjord6</v>
          </cell>
          <cell r="E312" t="str">
            <v>CSX</v>
          </cell>
          <cell r="F312" t="str">
            <v>Kanawha/Coal River I (CSX)</v>
          </cell>
          <cell r="G312" t="str">
            <v>East</v>
          </cell>
          <cell r="H312" t="str">
            <v>2# 12200 Btu Kanawha/Coal River I (CSX) Rail-Barge</v>
          </cell>
          <cell r="I312">
            <v>12200</v>
          </cell>
          <cell r="J312">
            <v>0.13500000536441803</v>
          </cell>
          <cell r="K312">
            <v>2</v>
          </cell>
          <cell r="L312" t="str">
            <v>Evaluation</v>
          </cell>
          <cell r="M312" t="str">
            <v>RAIL-BARGE</v>
          </cell>
          <cell r="N312">
            <v>3.2430842173291765</v>
          </cell>
          <cell r="O312">
            <v>3.4800235667636827</v>
          </cell>
          <cell r="P312">
            <v>3.8045411423245432</v>
          </cell>
          <cell r="Q312">
            <v>3.827790542401051</v>
          </cell>
          <cell r="R312">
            <v>3.5995306566481995</v>
          </cell>
          <cell r="S312">
            <v>3.4917939309590325</v>
          </cell>
          <cell r="T312">
            <v>3.3911801153368355</v>
          </cell>
          <cell r="U312">
            <v>3.4842563743009585</v>
          </cell>
          <cell r="V312">
            <v>3.6926368533705149</v>
          </cell>
          <cell r="W312">
            <v>3.9141782556204179</v>
          </cell>
          <cell r="X312">
            <v>4.0018181887714661</v>
          </cell>
          <cell r="Y312">
            <v>4.1151187389584347</v>
          </cell>
          <cell r="Z312">
            <v>4.2335307581741937</v>
          </cell>
          <cell r="AA312">
            <v>4.3314552912979778</v>
          </cell>
          <cell r="AB312">
            <v>4.4317675886809909</v>
          </cell>
          <cell r="AC312">
            <v>4.5344882943364189</v>
          </cell>
          <cell r="AD312">
            <v>4.6393664760860576</v>
          </cell>
          <cell r="AE312">
            <v>4.746391383573946</v>
          </cell>
          <cell r="AF312">
            <v>4.8562699570400092</v>
          </cell>
          <cell r="AG312">
            <v>4.9691162383988381</v>
          </cell>
          <cell r="AH312">
            <v>5.0843401401206032</v>
          </cell>
          <cell r="AI312">
            <v>5.2025403886012489</v>
          </cell>
          <cell r="AJ312">
            <v>5.3525238717799466</v>
          </cell>
          <cell r="AK312">
            <v>5.5072846916439087</v>
          </cell>
          <cell r="AL312">
            <v>5.6668157900216372</v>
          </cell>
          <cell r="AM312">
            <v>5.8336055732164631</v>
          </cell>
        </row>
        <row r="313">
          <cell r="A313" t="str">
            <v>BIG SANDY 12</v>
          </cell>
          <cell r="B313" t="str">
            <v>Big Sandy 1</v>
          </cell>
          <cell r="C313" t="str">
            <v>Big Sandy</v>
          </cell>
          <cell r="D313" t="str">
            <v>BigSandy1</v>
          </cell>
          <cell r="E313" t="str">
            <v>CSX</v>
          </cell>
          <cell r="F313" t="str">
            <v>Kanawha/Coal River I (CSX)</v>
          </cell>
          <cell r="G313" t="str">
            <v>East</v>
          </cell>
          <cell r="H313" t="str">
            <v>2# 12200 Btu Kanawha/Coal River I (CSX) Rail</v>
          </cell>
          <cell r="I313">
            <v>12200</v>
          </cell>
          <cell r="J313">
            <v>0.13500000536441803</v>
          </cell>
          <cell r="K313">
            <v>2</v>
          </cell>
          <cell r="L313" t="str">
            <v>Evaluation</v>
          </cell>
          <cell r="M313" t="str">
            <v>RAIL</v>
          </cell>
          <cell r="N313">
            <v>2.818960797844392</v>
          </cell>
          <cell r="O313">
            <v>3.0415048506386304</v>
          </cell>
          <cell r="P313">
            <v>3.3534915962897793</v>
          </cell>
          <cell r="Q313">
            <v>3.3633589147597132</v>
          </cell>
          <cell r="R313">
            <v>3.2161719545261112</v>
          </cell>
          <cell r="S313">
            <v>3.0967594663014517</v>
          </cell>
          <cell r="T313">
            <v>2.9841181888129373</v>
          </cell>
          <cell r="U313">
            <v>3.0647865299189112</v>
          </cell>
          <cell r="V313">
            <v>3.2603716830421772</v>
          </cell>
          <cell r="W313">
            <v>3.4687151719877689</v>
          </cell>
          <cell r="X313">
            <v>3.5426767268279669</v>
          </cell>
          <cell r="Y313">
            <v>3.6419981874584959</v>
          </cell>
          <cell r="Z313">
            <v>3.7458614522661802</v>
          </cell>
          <cell r="AA313">
            <v>3.8287417327393594</v>
          </cell>
          <cell r="AB313">
            <v>3.9135570041079957</v>
          </cell>
          <cell r="AC313">
            <v>4.0002437566628606</v>
          </cell>
          <cell r="AD313">
            <v>4.0886325264885377</v>
          </cell>
          <cell r="AE313">
            <v>4.1786352180263746</v>
          </cell>
          <cell r="AF313">
            <v>4.2708843443778122</v>
          </cell>
          <cell r="AG313">
            <v>4.3654952076199809</v>
          </cell>
          <cell r="AH313">
            <v>4.4621768823922023</v>
          </cell>
          <cell r="AI313">
            <v>4.5612664499965065</v>
          </cell>
          <cell r="AJ313">
            <v>4.6915534590448535</v>
          </cell>
          <cell r="AK313">
            <v>4.8260141487917458</v>
          </cell>
          <cell r="AL313">
            <v>4.9646230594427871</v>
          </cell>
          <cell r="AM313">
            <v>5.1098496408628487</v>
          </cell>
        </row>
        <row r="314">
          <cell r="A314" t="str">
            <v>BIG SANDY 22</v>
          </cell>
          <cell r="B314" t="str">
            <v>Big Sandy 2</v>
          </cell>
          <cell r="C314" t="str">
            <v>Big Sandy</v>
          </cell>
          <cell r="D314" t="str">
            <v>BigSandy2</v>
          </cell>
          <cell r="E314" t="str">
            <v>CSX</v>
          </cell>
          <cell r="F314" t="str">
            <v>Kanawha/Coal River I (CSX)</v>
          </cell>
          <cell r="G314" t="str">
            <v>East</v>
          </cell>
          <cell r="H314" t="str">
            <v>2# 12200 Btu Kanawha/Coal River I (CSX) Rail</v>
          </cell>
          <cell r="I314">
            <v>12200</v>
          </cell>
          <cell r="J314">
            <v>0.13500000536441803</v>
          </cell>
          <cell r="K314">
            <v>2</v>
          </cell>
          <cell r="L314" t="str">
            <v>Evaluation</v>
          </cell>
          <cell r="M314" t="str">
            <v>RAIL</v>
          </cell>
          <cell r="N314">
            <v>2.818960797844392</v>
          </cell>
          <cell r="O314">
            <v>3.0415048506386304</v>
          </cell>
          <cell r="P314">
            <v>3.3534915962897793</v>
          </cell>
          <cell r="Q314">
            <v>3.3633589147597132</v>
          </cell>
          <cell r="R314">
            <v>3.2161719545261112</v>
          </cell>
          <cell r="S314">
            <v>3.0967594663014517</v>
          </cell>
          <cell r="T314">
            <v>2.9841181888129373</v>
          </cell>
          <cell r="U314">
            <v>3.0647865299189112</v>
          </cell>
          <cell r="V314">
            <v>3.2603716830421772</v>
          </cell>
          <cell r="W314">
            <v>3.4687151719877689</v>
          </cell>
          <cell r="X314">
            <v>3.5426767268279669</v>
          </cell>
          <cell r="Y314">
            <v>3.6419981874584959</v>
          </cell>
          <cell r="Z314">
            <v>3.7458614522661802</v>
          </cell>
          <cell r="AA314">
            <v>3.8287417327393594</v>
          </cell>
          <cell r="AB314">
            <v>3.9135570041079957</v>
          </cell>
          <cell r="AC314">
            <v>4.0002437566628606</v>
          </cell>
          <cell r="AD314">
            <v>4.0886325264885377</v>
          </cell>
          <cell r="AE314">
            <v>4.1786352180263746</v>
          </cell>
          <cell r="AF314">
            <v>4.2708843443778122</v>
          </cell>
          <cell r="AG314">
            <v>4.3654952076199809</v>
          </cell>
          <cell r="AH314">
            <v>4.4621768823922023</v>
          </cell>
          <cell r="AI314">
            <v>4.5612664499965065</v>
          </cell>
          <cell r="AJ314">
            <v>4.6915534590448535</v>
          </cell>
          <cell r="AK314">
            <v>4.8260141487917458</v>
          </cell>
          <cell r="AL314">
            <v>4.9646230594427871</v>
          </cell>
          <cell r="AM314">
            <v>5.1098496408628487</v>
          </cell>
        </row>
        <row r="315">
          <cell r="A315" t="str">
            <v>CARDINAL 12</v>
          </cell>
          <cell r="B315" t="str">
            <v>Cardinal 1</v>
          </cell>
          <cell r="C315" t="str">
            <v>Cardinal</v>
          </cell>
          <cell r="D315" t="str">
            <v>Cardinal1</v>
          </cell>
          <cell r="E315" t="str">
            <v>NYMEX</v>
          </cell>
          <cell r="F315" t="str">
            <v>NYMEX</v>
          </cell>
          <cell r="G315" t="str">
            <v>East</v>
          </cell>
          <cell r="H315" t="str">
            <v>2# 12000 Btu NYMEX Barge</v>
          </cell>
          <cell r="I315">
            <v>12000</v>
          </cell>
          <cell r="J315">
            <v>0.13500000536441803</v>
          </cell>
          <cell r="K315">
            <v>2</v>
          </cell>
          <cell r="L315" t="str">
            <v>Evaluation</v>
          </cell>
          <cell r="M315" t="str">
            <v>BARGE</v>
          </cell>
          <cell r="N315">
            <v>2.6481821093198024</v>
          </cell>
          <cell r="O315">
            <v>2.8683314026737738</v>
          </cell>
          <cell r="P315">
            <v>3.1742796595130822</v>
          </cell>
          <cell r="Q315">
            <v>3.1787430805780694</v>
          </cell>
          <cell r="R315">
            <v>2.9316023414206573</v>
          </cell>
          <cell r="S315">
            <v>2.8046754530481799</v>
          </cell>
          <cell r="T315">
            <v>2.6843563374727832</v>
          </cell>
          <cell r="U315">
            <v>2.7570754264724857</v>
          </cell>
          <cell r="V315">
            <v>2.9444628506093635</v>
          </cell>
          <cell r="W315">
            <v>3.1443422865551671</v>
          </cell>
          <cell r="X315">
            <v>3.2093868469951068</v>
          </cell>
          <cell r="Y315">
            <v>3.2997228394611731</v>
          </cell>
          <cell r="Z315">
            <v>3.3941561263982387</v>
          </cell>
          <cell r="AA315">
            <v>3.4672994962890344</v>
          </cell>
          <cell r="AB315">
            <v>3.5421276848928347</v>
          </cell>
          <cell r="AC315">
            <v>3.6184565026913926</v>
          </cell>
          <cell r="AD315">
            <v>3.6962902729276452</v>
          </cell>
          <cell r="AE315">
            <v>3.7754048686763846</v>
          </cell>
          <cell r="AF315">
            <v>3.8563162265400388</v>
          </cell>
          <cell r="AG315">
            <v>3.9391684556238347</v>
          </cell>
          <cell r="AH315">
            <v>4.0237277665464015</v>
          </cell>
          <cell r="AI315">
            <v>4.1097934331664598</v>
          </cell>
          <cell r="AJ315">
            <v>4.2265840712482321</v>
          </cell>
          <cell r="AK315">
            <v>4.3470574601859937</v>
          </cell>
          <cell r="AL315">
            <v>4.4711689061735091</v>
          </cell>
          <cell r="AM315">
            <v>4.6013678164839744</v>
          </cell>
        </row>
        <row r="316">
          <cell r="A316" t="str">
            <v>CARDINAL 22</v>
          </cell>
          <cell r="B316" t="str">
            <v>Cardinal 2</v>
          </cell>
          <cell r="C316" t="str">
            <v>Cardinal</v>
          </cell>
          <cell r="D316" t="str">
            <v>Cardinal2</v>
          </cell>
          <cell r="E316" t="str">
            <v>NYMEX</v>
          </cell>
          <cell r="F316" t="str">
            <v>NYMEX</v>
          </cell>
          <cell r="G316" t="str">
            <v>East</v>
          </cell>
          <cell r="H316" t="str">
            <v>2# 12000 Btu NYMEX Barge</v>
          </cell>
          <cell r="I316">
            <v>12000</v>
          </cell>
          <cell r="J316">
            <v>0.13500000536441803</v>
          </cell>
          <cell r="K316">
            <v>2</v>
          </cell>
          <cell r="L316" t="str">
            <v>Evaluation</v>
          </cell>
          <cell r="M316" t="str">
            <v>BARGE</v>
          </cell>
          <cell r="N316">
            <v>2.6481821093198024</v>
          </cell>
          <cell r="O316">
            <v>2.8683314026737738</v>
          </cell>
          <cell r="P316">
            <v>3.1742796595130822</v>
          </cell>
          <cell r="Q316">
            <v>3.1787430805780694</v>
          </cell>
          <cell r="R316">
            <v>2.9316023414206573</v>
          </cell>
          <cell r="S316">
            <v>2.8046754530481799</v>
          </cell>
          <cell r="T316">
            <v>2.6843563374727832</v>
          </cell>
          <cell r="U316">
            <v>2.7570754264724857</v>
          </cell>
          <cell r="V316">
            <v>2.9444628506093635</v>
          </cell>
          <cell r="W316">
            <v>3.1443422865551671</v>
          </cell>
          <cell r="X316">
            <v>3.2093868469951068</v>
          </cell>
          <cell r="Y316">
            <v>3.2997228394611731</v>
          </cell>
          <cell r="Z316">
            <v>3.3941561263982387</v>
          </cell>
          <cell r="AA316">
            <v>3.4672994962890344</v>
          </cell>
          <cell r="AB316">
            <v>3.5421276848928347</v>
          </cell>
          <cell r="AC316">
            <v>3.6184565026913926</v>
          </cell>
          <cell r="AD316">
            <v>3.6962902729276452</v>
          </cell>
          <cell r="AE316">
            <v>3.7754048686763846</v>
          </cell>
          <cell r="AF316">
            <v>3.8563162265400388</v>
          </cell>
          <cell r="AG316">
            <v>3.9391684556238347</v>
          </cell>
          <cell r="AH316">
            <v>4.0237277665464015</v>
          </cell>
          <cell r="AI316">
            <v>4.1097934331664598</v>
          </cell>
          <cell r="AJ316">
            <v>4.2265840712482321</v>
          </cell>
          <cell r="AK316">
            <v>4.3470574601859937</v>
          </cell>
          <cell r="AL316">
            <v>4.4711689061735091</v>
          </cell>
          <cell r="AM316">
            <v>4.6013678164839744</v>
          </cell>
        </row>
        <row r="317">
          <cell r="A317" t="str">
            <v>CARDINAL 32</v>
          </cell>
          <cell r="B317" t="str">
            <v>Cardinal 3</v>
          </cell>
          <cell r="C317" t="str">
            <v>Cardinal</v>
          </cell>
          <cell r="D317" t="str">
            <v>Cardinal3</v>
          </cell>
          <cell r="E317" t="str">
            <v>NYMEX</v>
          </cell>
          <cell r="F317" t="str">
            <v>NYMEX</v>
          </cell>
          <cell r="G317" t="str">
            <v>East</v>
          </cell>
          <cell r="H317" t="str">
            <v>2# 12000 Btu NYMEX Barge</v>
          </cell>
          <cell r="I317">
            <v>12000</v>
          </cell>
          <cell r="J317">
            <v>0.13500000536441803</v>
          </cell>
          <cell r="K317">
            <v>2</v>
          </cell>
          <cell r="L317" t="str">
            <v>Evaluation</v>
          </cell>
          <cell r="M317" t="str">
            <v>BARGE</v>
          </cell>
          <cell r="N317">
            <v>2.6481821093198024</v>
          </cell>
          <cell r="O317">
            <v>2.8683314026737738</v>
          </cell>
          <cell r="P317">
            <v>3.1742796595130822</v>
          </cell>
          <cell r="Q317">
            <v>3.1787430805780694</v>
          </cell>
          <cell r="R317">
            <v>2.9316023414206573</v>
          </cell>
          <cell r="S317">
            <v>2.8046754530481799</v>
          </cell>
          <cell r="T317">
            <v>2.6843563374727832</v>
          </cell>
          <cell r="U317">
            <v>2.7570754264724857</v>
          </cell>
          <cell r="V317">
            <v>2.9444628506093635</v>
          </cell>
          <cell r="W317">
            <v>3.1443422865551671</v>
          </cell>
          <cell r="X317">
            <v>3.2093868469951068</v>
          </cell>
          <cell r="Y317">
            <v>3.2997228394611731</v>
          </cell>
          <cell r="Z317">
            <v>3.3941561263982387</v>
          </cell>
          <cell r="AA317">
            <v>3.4672994962890344</v>
          </cell>
          <cell r="AB317">
            <v>3.5421276848928347</v>
          </cell>
          <cell r="AC317">
            <v>3.6184565026913926</v>
          </cell>
          <cell r="AD317">
            <v>3.6962902729276452</v>
          </cell>
          <cell r="AE317">
            <v>3.7754048686763846</v>
          </cell>
          <cell r="AF317">
            <v>3.8563162265400388</v>
          </cell>
          <cell r="AG317">
            <v>3.9391684556238347</v>
          </cell>
          <cell r="AH317">
            <v>4.0237277665464015</v>
          </cell>
          <cell r="AI317">
            <v>4.1097934331664598</v>
          </cell>
          <cell r="AJ317">
            <v>4.2265840712482321</v>
          </cell>
          <cell r="AK317">
            <v>4.3470574601859937</v>
          </cell>
          <cell r="AL317">
            <v>4.4711689061735091</v>
          </cell>
          <cell r="AM317">
            <v>4.6013678164839744</v>
          </cell>
        </row>
        <row r="318">
          <cell r="A318" t="str">
            <v>CARDINAL 12</v>
          </cell>
          <cell r="B318" t="str">
            <v>Cardinal 1</v>
          </cell>
          <cell r="C318" t="str">
            <v>Cardinal</v>
          </cell>
          <cell r="D318" t="str">
            <v>Cardinal1</v>
          </cell>
          <cell r="E318" t="str">
            <v>NS</v>
          </cell>
          <cell r="F318" t="str">
            <v>Kanawha/Coal River I (CSX)</v>
          </cell>
          <cell r="G318" t="str">
            <v>East</v>
          </cell>
          <cell r="H318" t="str">
            <v>2# 12200 Btu Kanawha/Coal River I (CSX) Rail-Barge</v>
          </cell>
          <cell r="I318">
            <v>12200</v>
          </cell>
          <cell r="J318">
            <v>0.13500000536441803</v>
          </cell>
          <cell r="K318">
            <v>2</v>
          </cell>
          <cell r="L318" t="str">
            <v>Evaluation</v>
          </cell>
          <cell r="M318" t="str">
            <v>RAIL-BARGE</v>
          </cell>
          <cell r="N318">
            <v>3.2283870273525883</v>
          </cell>
          <cell r="O318">
            <v>3.4678381197272063</v>
          </cell>
          <cell r="P318">
            <v>3.792715967096461</v>
          </cell>
          <cell r="Q318">
            <v>3.8159030980197355</v>
          </cell>
          <cell r="R318">
            <v>3.5876927947027131</v>
          </cell>
          <cell r="S318">
            <v>3.480109418610899</v>
          </cell>
          <cell r="T318">
            <v>3.3797199453484965</v>
          </cell>
          <cell r="U318">
            <v>3.4730394697444469</v>
          </cell>
          <cell r="V318">
            <v>3.6817009890228856</v>
          </cell>
          <cell r="W318">
            <v>3.9035573509536419</v>
          </cell>
          <cell r="X318">
            <v>3.9915836827181526</v>
          </cell>
          <cell r="Y318">
            <v>4.1052710943249435</v>
          </cell>
          <cell r="Z318">
            <v>4.2240996885513198</v>
          </cell>
          <cell r="AA318">
            <v>4.322495902692836</v>
          </cell>
          <cell r="AB318">
            <v>4.4233312358637509</v>
          </cell>
          <cell r="AC318">
            <v>4.5266119898439978</v>
          </cell>
          <cell r="AD318">
            <v>4.6321123889680091</v>
          </cell>
          <cell r="AE318">
            <v>4.739811321862649</v>
          </cell>
          <cell r="AF318">
            <v>4.8504279581753975</v>
          </cell>
          <cell r="AG318">
            <v>4.964069581068693</v>
          </cell>
          <cell r="AH318">
            <v>5.080442862496505</v>
          </cell>
          <cell r="AI318">
            <v>5.1997139603349884</v>
          </cell>
          <cell r="AJ318">
            <v>5.3508608295326807</v>
          </cell>
          <cell r="AK318">
            <v>5.5068834002888938</v>
          </cell>
          <cell r="AL318">
            <v>5.6677807710698422</v>
          </cell>
          <cell r="AM318">
            <v>5.8360478508039497</v>
          </cell>
        </row>
        <row r="319">
          <cell r="A319" t="str">
            <v>CARDINAL 22</v>
          </cell>
          <cell r="B319" t="str">
            <v>Cardinal 2</v>
          </cell>
          <cell r="C319" t="str">
            <v>Cardinal</v>
          </cell>
          <cell r="D319" t="str">
            <v>Cardinal2</v>
          </cell>
          <cell r="E319" t="str">
            <v>NS</v>
          </cell>
          <cell r="F319" t="str">
            <v>Kanawha/Coal River I (CSX)</v>
          </cell>
          <cell r="G319" t="str">
            <v>East</v>
          </cell>
          <cell r="H319" t="str">
            <v>2# 12200 Btu Kanawha/Coal River I (CSX) Rail-Barge</v>
          </cell>
          <cell r="I319">
            <v>12200</v>
          </cell>
          <cell r="J319">
            <v>0.13500000536441803</v>
          </cell>
          <cell r="K319">
            <v>2</v>
          </cell>
          <cell r="L319" t="str">
            <v>Evaluation</v>
          </cell>
          <cell r="M319" t="str">
            <v>RAIL-BARGE</v>
          </cell>
          <cell r="N319">
            <v>3.2283870273525883</v>
          </cell>
          <cell r="O319">
            <v>3.4678381197272063</v>
          </cell>
          <cell r="P319">
            <v>3.792715967096461</v>
          </cell>
          <cell r="Q319">
            <v>3.8159030980197355</v>
          </cell>
          <cell r="R319">
            <v>3.5876927947027131</v>
          </cell>
          <cell r="S319">
            <v>3.480109418610899</v>
          </cell>
          <cell r="T319">
            <v>3.3797199453484965</v>
          </cell>
          <cell r="U319">
            <v>3.4730394697444469</v>
          </cell>
          <cell r="V319">
            <v>3.6817009890228856</v>
          </cell>
          <cell r="W319">
            <v>3.9035573509536419</v>
          </cell>
          <cell r="X319">
            <v>3.9915836827181526</v>
          </cell>
          <cell r="Y319">
            <v>4.1052710943249435</v>
          </cell>
          <cell r="Z319">
            <v>4.2240996885513198</v>
          </cell>
          <cell r="AA319">
            <v>4.322495902692836</v>
          </cell>
          <cell r="AB319">
            <v>4.4233312358637509</v>
          </cell>
          <cell r="AC319">
            <v>4.5266119898439978</v>
          </cell>
          <cell r="AD319">
            <v>4.6321123889680091</v>
          </cell>
          <cell r="AE319">
            <v>4.739811321862649</v>
          </cell>
          <cell r="AF319">
            <v>4.8504279581753975</v>
          </cell>
          <cell r="AG319">
            <v>4.964069581068693</v>
          </cell>
          <cell r="AH319">
            <v>5.080442862496505</v>
          </cell>
          <cell r="AI319">
            <v>5.1997139603349884</v>
          </cell>
          <cell r="AJ319">
            <v>5.3508608295326807</v>
          </cell>
          <cell r="AK319">
            <v>5.5068834002888938</v>
          </cell>
          <cell r="AL319">
            <v>5.6677807710698422</v>
          </cell>
          <cell r="AM319">
            <v>5.8360478508039497</v>
          </cell>
        </row>
        <row r="320">
          <cell r="A320" t="str">
            <v>CARDINAL 32</v>
          </cell>
          <cell r="B320" t="str">
            <v>Cardinal 3</v>
          </cell>
          <cell r="C320" t="str">
            <v>Cardinal</v>
          </cell>
          <cell r="D320" t="str">
            <v>Cardinal3</v>
          </cell>
          <cell r="E320" t="str">
            <v>NS</v>
          </cell>
          <cell r="F320" t="str">
            <v>Kanawha/Coal River I (CSX)</v>
          </cell>
          <cell r="G320" t="str">
            <v>East</v>
          </cell>
          <cell r="H320" t="str">
            <v>2# 12200 Btu Kanawha/Coal River I (CSX) Rail-Barge</v>
          </cell>
          <cell r="I320">
            <v>12200</v>
          </cell>
          <cell r="J320">
            <v>0.13500000536441803</v>
          </cell>
          <cell r="K320">
            <v>2</v>
          </cell>
          <cell r="L320" t="str">
            <v>Evaluation</v>
          </cell>
          <cell r="M320" t="str">
            <v>RAIL-BARGE</v>
          </cell>
          <cell r="N320">
            <v>3.2283870273525883</v>
          </cell>
          <cell r="O320">
            <v>3.4678381197272063</v>
          </cell>
          <cell r="P320">
            <v>3.792715967096461</v>
          </cell>
          <cell r="Q320">
            <v>3.8159030980197355</v>
          </cell>
          <cell r="R320">
            <v>3.5876927947027131</v>
          </cell>
          <cell r="S320">
            <v>3.480109418610899</v>
          </cell>
          <cell r="T320">
            <v>3.3797199453484965</v>
          </cell>
          <cell r="U320">
            <v>3.4730394697444469</v>
          </cell>
          <cell r="V320">
            <v>3.6817009890228856</v>
          </cell>
          <cell r="W320">
            <v>3.9035573509536419</v>
          </cell>
          <cell r="X320">
            <v>3.9915836827181526</v>
          </cell>
          <cell r="Y320">
            <v>4.1052710943249435</v>
          </cell>
          <cell r="Z320">
            <v>4.2240996885513198</v>
          </cell>
          <cell r="AA320">
            <v>4.322495902692836</v>
          </cell>
          <cell r="AB320">
            <v>4.4233312358637509</v>
          </cell>
          <cell r="AC320">
            <v>4.5266119898439978</v>
          </cell>
          <cell r="AD320">
            <v>4.6321123889680091</v>
          </cell>
          <cell r="AE320">
            <v>4.739811321862649</v>
          </cell>
          <cell r="AF320">
            <v>4.8504279581753975</v>
          </cell>
          <cell r="AG320">
            <v>4.964069581068693</v>
          </cell>
          <cell r="AH320">
            <v>5.080442862496505</v>
          </cell>
          <cell r="AI320">
            <v>5.1997139603349884</v>
          </cell>
          <cell r="AJ320">
            <v>5.3508608295326807</v>
          </cell>
          <cell r="AK320">
            <v>5.5068834002888938</v>
          </cell>
          <cell r="AL320">
            <v>5.6677807710698422</v>
          </cell>
          <cell r="AM320">
            <v>5.8360478508039497</v>
          </cell>
        </row>
        <row r="321">
          <cell r="A321" t="str">
            <v>CARDINAL 12</v>
          </cell>
          <cell r="B321" t="str">
            <v>Cardinal 1</v>
          </cell>
          <cell r="C321" t="str">
            <v>Cardinal</v>
          </cell>
          <cell r="D321" t="str">
            <v>Cardinal1</v>
          </cell>
          <cell r="E321" t="str">
            <v>CSX</v>
          </cell>
          <cell r="F321" t="str">
            <v>Kanawha/Coal River I (CSX)</v>
          </cell>
          <cell r="G321" t="str">
            <v>East</v>
          </cell>
          <cell r="H321" t="str">
            <v>2# 12200 Btu Kanawha/Coal River I (CSX) Rail</v>
          </cell>
          <cell r="I321">
            <v>12200</v>
          </cell>
          <cell r="J321">
            <v>0.13500000536441803</v>
          </cell>
          <cell r="K321">
            <v>2</v>
          </cell>
          <cell r="L321" t="str">
            <v>Evaluation</v>
          </cell>
          <cell r="M321" t="str">
            <v>RAIL</v>
          </cell>
          <cell r="N321">
            <v>3.7976493224345562</v>
          </cell>
          <cell r="O321">
            <v>4.0588355063763348</v>
          </cell>
          <cell r="P321">
            <v>4.4016569804045327</v>
          </cell>
          <cell r="Q321">
            <v>4.443070793265802</v>
          </cell>
          <cell r="R321">
            <v>4.2334206486595303</v>
          </cell>
          <cell r="S321">
            <v>4.1448183890702071</v>
          </cell>
          <cell r="T321">
            <v>4.0639363115696945</v>
          </cell>
          <cell r="U321">
            <v>4.1773428221516289</v>
          </cell>
          <cell r="V321">
            <v>4.4066760974931309</v>
          </cell>
          <cell r="W321">
            <v>4.6498096638422641</v>
          </cell>
          <cell r="X321">
            <v>4.7600887889121122</v>
          </cell>
          <cell r="Y321">
            <v>4.8961648425838833</v>
          </cell>
          <cell r="Z321">
            <v>5.0383934949351064</v>
          </cell>
          <cell r="AA321">
            <v>5.1609579243472448</v>
          </cell>
          <cell r="AB321">
            <v>5.2865711098762977</v>
          </cell>
          <cell r="AC321">
            <v>5.4154599629923927</v>
          </cell>
          <cell r="AD321">
            <v>5.5471030989652252</v>
          </cell>
          <cell r="AE321">
            <v>5.6817086842101636</v>
          </cell>
          <cell r="AF321">
            <v>5.8202384299812104</v>
          </cell>
          <cell r="AG321">
            <v>5.9627307220085335</v>
          </cell>
          <cell r="AH321">
            <v>6.1088032673678665</v>
          </cell>
          <cell r="AI321">
            <v>6.2588421690251801</v>
          </cell>
          <cell r="AJ321">
            <v>6.4416876574718334</v>
          </cell>
          <cell r="AK321">
            <v>6.6303683734210077</v>
          </cell>
          <cell r="AL321">
            <v>6.8249130397412472</v>
          </cell>
          <cell r="AM321">
            <v>7.0278471341426529</v>
          </cell>
        </row>
        <row r="322">
          <cell r="A322" t="str">
            <v>CARDINAL 22</v>
          </cell>
          <cell r="B322" t="str">
            <v>Cardinal 2</v>
          </cell>
          <cell r="C322" t="str">
            <v>Cardinal</v>
          </cell>
          <cell r="D322" t="str">
            <v>Cardinal2</v>
          </cell>
          <cell r="E322" t="str">
            <v>CSX</v>
          </cell>
          <cell r="F322" t="str">
            <v>Kanawha/Coal River I (CSX)</v>
          </cell>
          <cell r="G322" t="str">
            <v>East</v>
          </cell>
          <cell r="H322" t="str">
            <v>2# 12200 Btu Kanawha/Coal River I (CSX) Rail</v>
          </cell>
          <cell r="I322">
            <v>12200</v>
          </cell>
          <cell r="J322">
            <v>0.13500000536441803</v>
          </cell>
          <cell r="K322">
            <v>2</v>
          </cell>
          <cell r="L322" t="str">
            <v>Evaluation</v>
          </cell>
          <cell r="M322" t="str">
            <v>RAIL</v>
          </cell>
          <cell r="N322">
            <v>3.7976493224345562</v>
          </cell>
          <cell r="O322">
            <v>4.0588355063763348</v>
          </cell>
          <cell r="P322">
            <v>4.4016569804045327</v>
          </cell>
          <cell r="Q322">
            <v>4.443070793265802</v>
          </cell>
          <cell r="R322">
            <v>4.2334206486595303</v>
          </cell>
          <cell r="S322">
            <v>4.1448183890702071</v>
          </cell>
          <cell r="T322">
            <v>4.0639363115696945</v>
          </cell>
          <cell r="U322">
            <v>4.1773428221516289</v>
          </cell>
          <cell r="V322">
            <v>4.4066760974931309</v>
          </cell>
          <cell r="W322">
            <v>4.6498096638422641</v>
          </cell>
          <cell r="X322">
            <v>4.7600887889121122</v>
          </cell>
          <cell r="Y322">
            <v>4.8961648425838833</v>
          </cell>
          <cell r="Z322">
            <v>5.0383934949351064</v>
          </cell>
          <cell r="AA322">
            <v>5.1609579243472448</v>
          </cell>
          <cell r="AB322">
            <v>5.2865711098762977</v>
          </cell>
          <cell r="AC322">
            <v>5.4154599629923927</v>
          </cell>
          <cell r="AD322">
            <v>5.5471030989652252</v>
          </cell>
          <cell r="AE322">
            <v>5.6817086842101636</v>
          </cell>
          <cell r="AF322">
            <v>5.8202384299812104</v>
          </cell>
          <cell r="AG322">
            <v>5.9627307220085335</v>
          </cell>
          <cell r="AH322">
            <v>6.1088032673678665</v>
          </cell>
          <cell r="AI322">
            <v>6.2588421690251801</v>
          </cell>
          <cell r="AJ322">
            <v>6.4416876574718334</v>
          </cell>
          <cell r="AK322">
            <v>6.6303683734210077</v>
          </cell>
          <cell r="AL322">
            <v>6.8249130397412472</v>
          </cell>
          <cell r="AM322">
            <v>7.0278471341426529</v>
          </cell>
        </row>
        <row r="323">
          <cell r="A323" t="str">
            <v>CARDINAL 32</v>
          </cell>
          <cell r="B323" t="str">
            <v>Cardinal 3</v>
          </cell>
          <cell r="C323" t="str">
            <v>Cardinal</v>
          </cell>
          <cell r="D323" t="str">
            <v>Cardinal3</v>
          </cell>
          <cell r="E323" t="str">
            <v>CSX</v>
          </cell>
          <cell r="F323" t="str">
            <v>Kanawha/Coal River I (CSX)</v>
          </cell>
          <cell r="G323" t="str">
            <v>East</v>
          </cell>
          <cell r="H323" t="str">
            <v>2# 12200 Btu Kanawha/Coal River I (CSX) Rail</v>
          </cell>
          <cell r="I323">
            <v>12200</v>
          </cell>
          <cell r="J323">
            <v>0.13500000536441803</v>
          </cell>
          <cell r="K323">
            <v>2</v>
          </cell>
          <cell r="L323" t="str">
            <v>Evaluation</v>
          </cell>
          <cell r="M323" t="str">
            <v>RAIL</v>
          </cell>
          <cell r="N323">
            <v>3.7976493224345562</v>
          </cell>
          <cell r="O323">
            <v>4.0588355063763348</v>
          </cell>
          <cell r="P323">
            <v>4.4016569804045327</v>
          </cell>
          <cell r="Q323">
            <v>4.443070793265802</v>
          </cell>
          <cell r="R323">
            <v>4.2334206486595303</v>
          </cell>
          <cell r="S323">
            <v>4.1448183890702071</v>
          </cell>
          <cell r="T323">
            <v>4.0639363115696945</v>
          </cell>
          <cell r="U323">
            <v>4.1773428221516289</v>
          </cell>
          <cell r="V323">
            <v>4.4066760974931309</v>
          </cell>
          <cell r="W323">
            <v>4.6498096638422641</v>
          </cell>
          <cell r="X323">
            <v>4.7600887889121122</v>
          </cell>
          <cell r="Y323">
            <v>4.8961648425838833</v>
          </cell>
          <cell r="Z323">
            <v>5.0383934949351064</v>
          </cell>
          <cell r="AA323">
            <v>5.1609579243472448</v>
          </cell>
          <cell r="AB323">
            <v>5.2865711098762977</v>
          </cell>
          <cell r="AC323">
            <v>5.4154599629923927</v>
          </cell>
          <cell r="AD323">
            <v>5.5471030989652252</v>
          </cell>
          <cell r="AE323">
            <v>5.6817086842101636</v>
          </cell>
          <cell r="AF323">
            <v>5.8202384299812104</v>
          </cell>
          <cell r="AG323">
            <v>5.9627307220085335</v>
          </cell>
          <cell r="AH323">
            <v>6.1088032673678665</v>
          </cell>
          <cell r="AI323">
            <v>6.2588421690251801</v>
          </cell>
          <cell r="AJ323">
            <v>6.4416876574718334</v>
          </cell>
          <cell r="AK323">
            <v>6.6303683734210077</v>
          </cell>
          <cell r="AL323">
            <v>6.8249130397412472</v>
          </cell>
          <cell r="AM323">
            <v>7.0278471341426529</v>
          </cell>
        </row>
        <row r="324">
          <cell r="A324" t="str">
            <v>Clifty Creek 2</v>
          </cell>
          <cell r="B324" t="str">
            <v xml:space="preserve">Clifty Creek </v>
          </cell>
          <cell r="C324" t="str">
            <v>Clifty Creek</v>
          </cell>
          <cell r="D324" t="str">
            <v>Clifty Creek</v>
          </cell>
          <cell r="E324" t="str">
            <v>NYMEX</v>
          </cell>
          <cell r="F324" t="str">
            <v>NYMEX</v>
          </cell>
          <cell r="G324" t="str">
            <v>East</v>
          </cell>
          <cell r="H324" t="str">
            <v>2# 12000 Btu NYMEX Barge</v>
          </cell>
          <cell r="I324">
            <v>12000</v>
          </cell>
          <cell r="J324">
            <v>0.13500000536441803</v>
          </cell>
          <cell r="K324">
            <v>2</v>
          </cell>
          <cell r="L324" t="str">
            <v>Evaluation</v>
          </cell>
          <cell r="M324" t="str">
            <v>BARGE</v>
          </cell>
          <cell r="N324">
            <v>2.6185987759864688</v>
          </cell>
          <cell r="O324">
            <v>2.8371402462674475</v>
          </cell>
          <cell r="P324">
            <v>3.1424103992987646</v>
          </cell>
          <cell r="Q324">
            <v>3.1460909014602718</v>
          </cell>
          <cell r="R324">
            <v>2.8980217721952184</v>
          </cell>
          <cell r="S324">
            <v>2.7700821708537293</v>
          </cell>
          <cell r="T324">
            <v>2.64870402562513</v>
          </cell>
          <cell r="U324">
            <v>2.7203327732914673</v>
          </cell>
          <cell r="V324">
            <v>2.9065922371325477</v>
          </cell>
          <cell r="W324">
            <v>3.1053063029280374</v>
          </cell>
          <cell r="X324">
            <v>3.1691459264032531</v>
          </cell>
          <cell r="Y324">
            <v>3.2582458402493431</v>
          </cell>
          <cell r="Z324">
            <v>3.3513953305932382</v>
          </cell>
          <cell r="AA324">
            <v>3.4232032894760427</v>
          </cell>
          <cell r="AB324">
            <v>3.4966479222467148</v>
          </cell>
          <cell r="AC324">
            <v>3.5715447980461956</v>
          </cell>
          <cell r="AD324">
            <v>3.6478922822515778</v>
          </cell>
          <cell r="AE324">
            <v>3.7254680318234268</v>
          </cell>
          <cell r="AF324">
            <v>3.804784413689104</v>
          </cell>
          <cell r="AG324">
            <v>3.8859849444756325</v>
          </cell>
          <cell r="AH324">
            <v>3.9688315484139758</v>
          </cell>
          <cell r="AI324">
            <v>4.0532064115155562</v>
          </cell>
          <cell r="AJ324">
            <v>4.1682541693304795</v>
          </cell>
          <cell r="AK324">
            <v>4.2869309972891756</v>
          </cell>
          <cell r="AL324">
            <v>4.4091905482194678</v>
          </cell>
          <cell r="AM324">
            <v>4.5374805251049493</v>
          </cell>
        </row>
        <row r="325">
          <cell r="A325" t="str">
            <v>Clifty Creek 2</v>
          </cell>
          <cell r="B325" t="str">
            <v xml:space="preserve">Clifty Creek </v>
          </cell>
          <cell r="C325" t="str">
            <v>Clifty Creek</v>
          </cell>
          <cell r="D325" t="str">
            <v>Clifty Creek</v>
          </cell>
          <cell r="E325" t="str">
            <v>NS</v>
          </cell>
          <cell r="F325" t="str">
            <v>Kanawha/Coal River I (CSX)</v>
          </cell>
          <cell r="G325" t="str">
            <v>East</v>
          </cell>
          <cell r="H325" t="str">
            <v>2# 12200 Btu Kanawha/Coal River I (CSX) Rail-Barge</v>
          </cell>
          <cell r="I325">
            <v>12200</v>
          </cell>
          <cell r="J325">
            <v>0.13500000536441803</v>
          </cell>
          <cell r="K325">
            <v>2</v>
          </cell>
          <cell r="L325" t="str">
            <v>Evaluation</v>
          </cell>
          <cell r="M325" t="str">
            <v>RAIL-BARGE</v>
          </cell>
          <cell r="N325">
            <v>3.3464198142378345</v>
          </cell>
          <cell r="O325">
            <v>3.5921561682671634</v>
          </cell>
          <cell r="P325">
            <v>3.9188059441972474</v>
          </cell>
          <cell r="Q325">
            <v>3.9444348100934716</v>
          </cell>
          <cell r="R325">
            <v>3.7192950367283562</v>
          </cell>
          <cell r="S325">
            <v>3.6151163509506494</v>
          </cell>
          <cell r="T325">
            <v>3.518281219876104</v>
          </cell>
          <cell r="U325">
            <v>3.6152296759951725</v>
          </cell>
          <cell r="V325">
            <v>3.8276210432500695</v>
          </cell>
          <cell r="W325">
            <v>4.0533032547622829</v>
          </cell>
          <cell r="X325">
            <v>4.1452576029937713</v>
          </cell>
          <cell r="Y325">
            <v>4.2629307269305547</v>
          </cell>
          <cell r="Z325">
            <v>4.3858771904566716</v>
          </cell>
          <cell r="AA325">
            <v>4.4885372374247341</v>
          </cell>
          <cell r="AB325">
            <v>4.5937608315055929</v>
          </cell>
          <cell r="AC325">
            <v>4.7015501739749634</v>
          </cell>
          <cell r="AD325">
            <v>4.8117023690483824</v>
          </cell>
          <cell r="AE325">
            <v>4.9241820151500697</v>
          </cell>
          <cell r="AF325">
            <v>5.0397192154428163</v>
          </cell>
          <cell r="AG325">
            <v>5.158417694432786</v>
          </cell>
          <cell r="AH325">
            <v>5.2799978501617826</v>
          </cell>
          <cell r="AI325">
            <v>5.4042236744116394</v>
          </cell>
          <cell r="AJ325">
            <v>5.5604182972337375</v>
          </cell>
          <cell r="AK325">
            <v>5.7215815351475312</v>
          </cell>
          <cell r="AL325">
            <v>5.8877122204921335</v>
          </cell>
          <cell r="AM325">
            <v>6.0613048314789548</v>
          </cell>
        </row>
        <row r="326">
          <cell r="A326" t="str">
            <v>CONESVILLE 1-3 2</v>
          </cell>
          <cell r="B326" t="str">
            <v>Conesville 3</v>
          </cell>
          <cell r="C326" t="str">
            <v>Conesville</v>
          </cell>
          <cell r="D326" t="str">
            <v>Csvl3</v>
          </cell>
          <cell r="E326" t="str">
            <v>CSX</v>
          </cell>
          <cell r="F326" t="str">
            <v>Kanawha/Coal River I (CSX)</v>
          </cell>
          <cell r="G326" t="str">
            <v>East</v>
          </cell>
          <cell r="H326" t="str">
            <v>2# 12200 Btu Kanawha/Coal River I (CSX) Rail</v>
          </cell>
          <cell r="I326">
            <v>12200</v>
          </cell>
          <cell r="J326">
            <v>0.13500000536441803</v>
          </cell>
          <cell r="K326">
            <v>2</v>
          </cell>
          <cell r="L326" t="str">
            <v>Evaluation</v>
          </cell>
          <cell r="M326" t="str">
            <v>RAIL</v>
          </cell>
          <cell r="N326">
            <v>3.326450351042721</v>
          </cell>
          <cell r="O326">
            <v>3.56983709494172</v>
          </cell>
          <cell r="P326">
            <v>3.8982326171639414</v>
          </cell>
          <cell r="Q326">
            <v>3.9248978577559339</v>
          </cell>
          <cell r="R326">
            <v>3.700057204494422</v>
          </cell>
          <cell r="S326">
            <v>3.595827972812168</v>
          </cell>
          <cell r="T326">
            <v>3.4988503530083972</v>
          </cell>
          <cell r="U326">
            <v>3.5956706892220063</v>
          </cell>
          <cell r="V326">
            <v>3.8079143534094899</v>
          </cell>
          <cell r="W326">
            <v>4.0334385855884625</v>
          </cell>
          <cell r="X326">
            <v>4.1253321690158904</v>
          </cell>
          <cell r="Y326">
            <v>4.242823774065525</v>
          </cell>
          <cell r="Z326">
            <v>4.3656530657477326</v>
          </cell>
          <cell r="AA326">
            <v>4.4681614099022324</v>
          </cell>
          <cell r="AB326">
            <v>4.5731703448932155</v>
          </cell>
          <cell r="AC326">
            <v>4.6807534845737759</v>
          </cell>
          <cell r="AD326">
            <v>4.7905806002483038</v>
          </cell>
          <cell r="AE326">
            <v>4.9027026420599018</v>
          </cell>
          <cell r="AF326">
            <v>5.0179090893172384</v>
          </cell>
          <cell r="AG326">
            <v>5.136280889380707</v>
          </cell>
          <cell r="AH326">
            <v>5.2574877572692715</v>
          </cell>
          <cell r="AI326">
            <v>5.3818533112446021</v>
          </cell>
          <cell r="AJ326">
            <v>5.5382262152810009</v>
          </cell>
          <cell r="AK326">
            <v>5.6996096193746908</v>
          </cell>
          <cell r="AL326">
            <v>5.8660059134164797</v>
          </cell>
          <cell r="AM326">
            <v>6.0399133706772759</v>
          </cell>
        </row>
        <row r="327">
          <cell r="A327" t="str">
            <v>CONESVILLE 42</v>
          </cell>
          <cell r="B327" t="str">
            <v>Conesville 4</v>
          </cell>
          <cell r="C327" t="str">
            <v>Conesville</v>
          </cell>
          <cell r="D327" t="str">
            <v>Csvl4</v>
          </cell>
          <cell r="E327" t="str">
            <v>CSX</v>
          </cell>
          <cell r="F327" t="str">
            <v>Kanawha/Coal River I (CSX)</v>
          </cell>
          <cell r="G327" t="str">
            <v>East</v>
          </cell>
          <cell r="H327" t="str">
            <v>2# 12200 Btu Kanawha/Coal River I (CSX) Rail</v>
          </cell>
          <cell r="I327">
            <v>12200</v>
          </cell>
          <cell r="J327">
            <v>0.13500000536441803</v>
          </cell>
          <cell r="K327">
            <v>2</v>
          </cell>
          <cell r="L327" t="str">
            <v>Evaluation</v>
          </cell>
          <cell r="M327" t="str">
            <v>RAIL</v>
          </cell>
          <cell r="N327">
            <v>3.326450351042721</v>
          </cell>
          <cell r="O327">
            <v>3.56983709494172</v>
          </cell>
          <cell r="P327">
            <v>3.8982326171639414</v>
          </cell>
          <cell r="Q327">
            <v>3.9248978577559339</v>
          </cell>
          <cell r="R327">
            <v>3.700057204494422</v>
          </cell>
          <cell r="S327">
            <v>3.595827972812168</v>
          </cell>
          <cell r="T327">
            <v>3.4988503530083972</v>
          </cell>
          <cell r="U327">
            <v>3.5956706892220063</v>
          </cell>
          <cell r="V327">
            <v>3.8079143534094899</v>
          </cell>
          <cell r="W327">
            <v>4.0334385855884625</v>
          </cell>
          <cell r="X327">
            <v>4.1253321690158904</v>
          </cell>
          <cell r="Y327">
            <v>4.242823774065525</v>
          </cell>
          <cell r="Z327">
            <v>4.3656530657477326</v>
          </cell>
          <cell r="AA327">
            <v>4.4681614099022324</v>
          </cell>
          <cell r="AB327">
            <v>4.5731703448932155</v>
          </cell>
          <cell r="AC327">
            <v>4.6807534845737759</v>
          </cell>
          <cell r="AD327">
            <v>4.7905806002483038</v>
          </cell>
          <cell r="AE327">
            <v>4.9027026420599018</v>
          </cell>
          <cell r="AF327">
            <v>5.0179090893172384</v>
          </cell>
          <cell r="AG327">
            <v>5.136280889380707</v>
          </cell>
          <cell r="AH327">
            <v>5.2574877572692715</v>
          </cell>
          <cell r="AI327">
            <v>5.3818533112446021</v>
          </cell>
          <cell r="AJ327">
            <v>5.5382262152810009</v>
          </cell>
          <cell r="AK327">
            <v>5.6996096193746908</v>
          </cell>
          <cell r="AL327">
            <v>5.8660059134164797</v>
          </cell>
          <cell r="AM327">
            <v>6.0399133706772759</v>
          </cell>
        </row>
        <row r="328">
          <cell r="A328" t="str">
            <v>CONESVILLE 5-6 2</v>
          </cell>
          <cell r="B328" t="str">
            <v>Conesville 5</v>
          </cell>
          <cell r="C328" t="str">
            <v>Conesville</v>
          </cell>
          <cell r="D328" t="str">
            <v>Csvl5</v>
          </cell>
          <cell r="E328" t="str">
            <v>CSX</v>
          </cell>
          <cell r="F328" t="str">
            <v>Kanawha/Coal River I (CSX)</v>
          </cell>
          <cell r="G328" t="str">
            <v>East</v>
          </cell>
          <cell r="H328" t="str">
            <v>2# 12200 Btu Kanawha/Coal River I (CSX) Rail</v>
          </cell>
          <cell r="I328">
            <v>12200</v>
          </cell>
          <cell r="J328">
            <v>0.13500000536441803</v>
          </cell>
          <cell r="K328">
            <v>2</v>
          </cell>
          <cell r="L328" t="str">
            <v>Evaluation</v>
          </cell>
          <cell r="M328" t="str">
            <v>RAIL</v>
          </cell>
          <cell r="N328">
            <v>3.326450351042721</v>
          </cell>
          <cell r="O328">
            <v>3.56983709494172</v>
          </cell>
          <cell r="P328">
            <v>3.8982326171639414</v>
          </cell>
          <cell r="Q328">
            <v>3.9248978577559339</v>
          </cell>
          <cell r="R328">
            <v>3.700057204494422</v>
          </cell>
          <cell r="S328">
            <v>3.595827972812168</v>
          </cell>
          <cell r="T328">
            <v>3.4988503530083972</v>
          </cell>
          <cell r="U328">
            <v>3.5956706892220063</v>
          </cell>
          <cell r="V328">
            <v>3.8079143534094899</v>
          </cell>
          <cell r="W328">
            <v>4.0334385855884625</v>
          </cell>
          <cell r="X328">
            <v>4.1253321690158904</v>
          </cell>
          <cell r="Y328">
            <v>4.242823774065525</v>
          </cell>
          <cell r="Z328">
            <v>4.3656530657477326</v>
          </cell>
          <cell r="AA328">
            <v>4.4681614099022324</v>
          </cell>
          <cell r="AB328">
            <v>4.5731703448932155</v>
          </cell>
          <cell r="AC328">
            <v>4.6807534845737759</v>
          </cell>
          <cell r="AD328">
            <v>4.7905806002483038</v>
          </cell>
          <cell r="AE328">
            <v>4.9027026420599018</v>
          </cell>
          <cell r="AF328">
            <v>5.0179090893172384</v>
          </cell>
          <cell r="AG328">
            <v>5.136280889380707</v>
          </cell>
          <cell r="AH328">
            <v>5.2574877572692715</v>
          </cell>
          <cell r="AI328">
            <v>5.3818533112446021</v>
          </cell>
          <cell r="AJ328">
            <v>5.5382262152810009</v>
          </cell>
          <cell r="AK328">
            <v>5.6996096193746908</v>
          </cell>
          <cell r="AL328">
            <v>5.8660059134164797</v>
          </cell>
          <cell r="AM328">
            <v>6.0399133706772759</v>
          </cell>
        </row>
        <row r="329">
          <cell r="A329" t="str">
            <v>CONESVILLE 5-6 2</v>
          </cell>
          <cell r="B329" t="str">
            <v>Conesville 6</v>
          </cell>
          <cell r="C329" t="str">
            <v>Conesville</v>
          </cell>
          <cell r="D329" t="str">
            <v>Csvl6</v>
          </cell>
          <cell r="E329" t="str">
            <v>CSX</v>
          </cell>
          <cell r="F329" t="str">
            <v>Kanawha/Coal River I (CSX)</v>
          </cell>
          <cell r="G329" t="str">
            <v>East</v>
          </cell>
          <cell r="H329" t="str">
            <v>2# 12200 Btu Kanawha/Coal River I (CSX) Rail</v>
          </cell>
          <cell r="I329">
            <v>12200</v>
          </cell>
          <cell r="J329">
            <v>0.13500000536441803</v>
          </cell>
          <cell r="K329">
            <v>2</v>
          </cell>
          <cell r="L329" t="str">
            <v>Evaluation</v>
          </cell>
          <cell r="M329" t="str">
            <v>RAIL</v>
          </cell>
          <cell r="N329">
            <v>3.326450351042721</v>
          </cell>
          <cell r="O329">
            <v>3.56983709494172</v>
          </cell>
          <cell r="P329">
            <v>3.8982326171639414</v>
          </cell>
          <cell r="Q329">
            <v>3.9248978577559339</v>
          </cell>
          <cell r="R329">
            <v>3.700057204494422</v>
          </cell>
          <cell r="S329">
            <v>3.595827972812168</v>
          </cell>
          <cell r="T329">
            <v>3.4988503530083972</v>
          </cell>
          <cell r="U329">
            <v>3.5956706892220063</v>
          </cell>
          <cell r="V329">
            <v>3.8079143534094899</v>
          </cell>
          <cell r="W329">
            <v>4.0334385855884625</v>
          </cell>
          <cell r="X329">
            <v>4.1253321690158904</v>
          </cell>
          <cell r="Y329">
            <v>4.242823774065525</v>
          </cell>
          <cell r="Z329">
            <v>4.3656530657477326</v>
          </cell>
          <cell r="AA329">
            <v>4.4681614099022324</v>
          </cell>
          <cell r="AB329">
            <v>4.5731703448932155</v>
          </cell>
          <cell r="AC329">
            <v>4.6807534845737759</v>
          </cell>
          <cell r="AD329">
            <v>4.7905806002483038</v>
          </cell>
          <cell r="AE329">
            <v>4.9027026420599018</v>
          </cell>
          <cell r="AF329">
            <v>5.0179090893172384</v>
          </cell>
          <cell r="AG329">
            <v>5.136280889380707</v>
          </cell>
          <cell r="AH329">
            <v>5.2574877572692715</v>
          </cell>
          <cell r="AI329">
            <v>5.3818533112446021</v>
          </cell>
          <cell r="AJ329">
            <v>5.5382262152810009</v>
          </cell>
          <cell r="AK329">
            <v>5.6996096193746908</v>
          </cell>
          <cell r="AL329">
            <v>5.8660059134164797</v>
          </cell>
          <cell r="AM329">
            <v>6.0399133706772759</v>
          </cell>
        </row>
        <row r="330">
          <cell r="A330" t="str">
            <v>GAVIN2</v>
          </cell>
          <cell r="B330" t="str">
            <v>Gavin 1</v>
          </cell>
          <cell r="C330" t="str">
            <v>Gavin</v>
          </cell>
          <cell r="D330" t="str">
            <v>Gavin1</v>
          </cell>
          <cell r="E330" t="str">
            <v>NYMEX</v>
          </cell>
          <cell r="F330" t="str">
            <v>NYMEX</v>
          </cell>
          <cell r="G330" t="str">
            <v>East</v>
          </cell>
          <cell r="H330" t="str">
            <v>2# 12000 Btu NYMEX Barge</v>
          </cell>
          <cell r="I330">
            <v>12000</v>
          </cell>
          <cell r="J330">
            <v>0.13500000536441803</v>
          </cell>
          <cell r="K330">
            <v>2</v>
          </cell>
          <cell r="L330" t="str">
            <v>Evaluation</v>
          </cell>
          <cell r="M330" t="str">
            <v>BARGE</v>
          </cell>
          <cell r="N330">
            <v>2.5231821093198019</v>
          </cell>
          <cell r="O330">
            <v>2.7365377840554972</v>
          </cell>
          <cell r="P330">
            <v>3.0396208135370943</v>
          </cell>
          <cell r="Q330">
            <v>3.0407761265592042</v>
          </cell>
          <cell r="R330">
            <v>2.7897126122990841</v>
          </cell>
          <cell r="S330">
            <v>2.6585066550434591</v>
          </cell>
          <cell r="T330">
            <v>2.533712766285515</v>
          </cell>
          <cell r="U330">
            <v>2.6018247792287461</v>
          </cell>
          <cell r="V330">
            <v>2.7844461739467619</v>
          </cell>
          <cell r="W330">
            <v>2.9794015106658893</v>
          </cell>
          <cell r="X330">
            <v>3.0393547881562886</v>
          </cell>
          <cell r="Y330">
            <v>3.1244679132140054</v>
          </cell>
          <cell r="Z330">
            <v>3.2134767075038719</v>
          </cell>
          <cell r="AA330">
            <v>3.2809774956707627</v>
          </cell>
          <cell r="AB330">
            <v>3.3499596737120463</v>
          </cell>
          <cell r="AC330">
            <v>3.4202380323595758</v>
          </cell>
          <cell r="AD330">
            <v>3.4917917207752485</v>
          </cell>
          <cell r="AE330">
            <v>3.5644041495793797</v>
          </cell>
          <cell r="AF330">
            <v>3.6385761722403163</v>
          </cell>
          <cell r="AG330">
            <v>3.7144493944342494</v>
          </cell>
          <cell r="AH330">
            <v>3.7917719152826308</v>
          </cell>
          <cell r="AI330">
            <v>3.8706933416837654</v>
          </cell>
          <cell r="AJ330">
            <v>3.9801196969478707</v>
          </cell>
          <cell r="AK330">
            <v>4.0930019831571824</v>
          </cell>
          <cell r="AL330">
            <v>4.2092885204522092</v>
          </cell>
          <cell r="AM330">
            <v>4.3314215148824582</v>
          </cell>
        </row>
        <row r="331">
          <cell r="A331" t="str">
            <v>GAVIN2</v>
          </cell>
          <cell r="B331" t="str">
            <v>Gavin 2</v>
          </cell>
          <cell r="C331" t="str">
            <v>Gavin</v>
          </cell>
          <cell r="D331" t="str">
            <v>Gavin2</v>
          </cell>
          <cell r="E331" t="str">
            <v>NYMEX</v>
          </cell>
          <cell r="F331" t="str">
            <v>NYMEX</v>
          </cell>
          <cell r="G331" t="str">
            <v>East</v>
          </cell>
          <cell r="H331" t="str">
            <v>2# 12000 Btu NYMEX Barge</v>
          </cell>
          <cell r="I331">
            <v>12000</v>
          </cell>
          <cell r="J331">
            <v>0.13500000536441803</v>
          </cell>
          <cell r="K331">
            <v>2</v>
          </cell>
          <cell r="L331" t="str">
            <v>Evaluation</v>
          </cell>
          <cell r="M331" t="str">
            <v>BARGE</v>
          </cell>
          <cell r="N331">
            <v>2.5231821093198019</v>
          </cell>
          <cell r="O331">
            <v>2.7365377840554972</v>
          </cell>
          <cell r="P331">
            <v>3.0396208135370943</v>
          </cell>
          <cell r="Q331">
            <v>3.0407761265592042</v>
          </cell>
          <cell r="R331">
            <v>2.7897126122990841</v>
          </cell>
          <cell r="S331">
            <v>2.6585066550434591</v>
          </cell>
          <cell r="T331">
            <v>2.533712766285515</v>
          </cell>
          <cell r="U331">
            <v>2.6018247792287461</v>
          </cell>
          <cell r="V331">
            <v>2.7844461739467619</v>
          </cell>
          <cell r="W331">
            <v>2.9794015106658893</v>
          </cell>
          <cell r="X331">
            <v>3.0393547881562886</v>
          </cell>
          <cell r="Y331">
            <v>3.1244679132140054</v>
          </cell>
          <cell r="Z331">
            <v>3.2134767075038719</v>
          </cell>
          <cell r="AA331">
            <v>3.2809774956707627</v>
          </cell>
          <cell r="AB331">
            <v>3.3499596737120463</v>
          </cell>
          <cell r="AC331">
            <v>3.4202380323595758</v>
          </cell>
          <cell r="AD331">
            <v>3.4917917207752485</v>
          </cell>
          <cell r="AE331">
            <v>3.5644041495793797</v>
          </cell>
          <cell r="AF331">
            <v>3.6385761722403163</v>
          </cell>
          <cell r="AG331">
            <v>3.7144493944342494</v>
          </cell>
          <cell r="AH331">
            <v>3.7917719152826308</v>
          </cell>
          <cell r="AI331">
            <v>3.8706933416837654</v>
          </cell>
          <cell r="AJ331">
            <v>3.9801196969478707</v>
          </cell>
          <cell r="AK331">
            <v>4.0930019831571824</v>
          </cell>
          <cell r="AL331">
            <v>4.2092885204522092</v>
          </cell>
          <cell r="AM331">
            <v>4.3314215148824582</v>
          </cell>
        </row>
        <row r="332">
          <cell r="A332" t="str">
            <v>GAVIN2</v>
          </cell>
          <cell r="B332" t="str">
            <v>Gavin 1</v>
          </cell>
          <cell r="C332" t="str">
            <v>Gavin</v>
          </cell>
          <cell r="D332" t="str">
            <v>Gavin1</v>
          </cell>
          <cell r="E332" t="str">
            <v>NS</v>
          </cell>
          <cell r="F332" t="str">
            <v>Kanawha/Coal River I (CSX)</v>
          </cell>
          <cell r="G332" t="str">
            <v>East</v>
          </cell>
          <cell r="H332" t="str">
            <v>2# 12200 Btu Kanawha/Coal River I (CSX) Rail-Barge</v>
          </cell>
          <cell r="I332">
            <v>12200</v>
          </cell>
          <cell r="J332">
            <v>0.13500000536441803</v>
          </cell>
          <cell r="K332">
            <v>2</v>
          </cell>
          <cell r="L332" t="str">
            <v>Evaluation</v>
          </cell>
          <cell r="M332" t="str">
            <v>RAIL-BARGE</v>
          </cell>
          <cell r="N332">
            <v>3.1689607978443921</v>
          </cell>
          <cell r="O332">
            <v>3.4062898464538938</v>
          </cell>
          <cell r="P332">
            <v>3.7282047690937055</v>
          </cell>
          <cell r="Q332">
            <v>3.7485859710219009</v>
          </cell>
          <cell r="R332">
            <v>3.5175094394400239</v>
          </cell>
          <cell r="S332">
            <v>3.4069643401688894</v>
          </cell>
          <cell r="T332">
            <v>3.3034934317891591</v>
          </cell>
          <cell r="U332">
            <v>3.3935984914594166</v>
          </cell>
          <cell r="V332">
            <v>3.5989092677785544</v>
          </cell>
          <cell r="W332">
            <v>3.8172719235330779</v>
          </cell>
          <cell r="X332">
            <v>3.9016557589742811</v>
          </cell>
          <cell r="Y332">
            <v>4.011540623902059</v>
          </cell>
          <cell r="Z332">
            <v>4.1264071675906333</v>
          </cell>
          <cell r="AA332">
            <v>4.2206758954392249</v>
          </cell>
          <cell r="AB332">
            <v>4.3172084578714722</v>
          </cell>
          <cell r="AC332">
            <v>4.4160027464874263</v>
          </cell>
          <cell r="AD332">
            <v>4.5168269700383865</v>
          </cell>
          <cell r="AE332">
            <v>4.6196498534227377</v>
          </cell>
          <cell r="AF332">
            <v>4.725182586085829</v>
          </cell>
          <cell r="AG332">
            <v>4.833522596354153</v>
          </cell>
          <cell r="AH332">
            <v>4.9443680417285698</v>
          </cell>
          <cell r="AI332">
            <v>5.057833813843164</v>
          </cell>
          <cell r="AJ332">
            <v>5.2029221820329932</v>
          </cell>
          <cell r="AK332">
            <v>5.3526217820294075</v>
          </cell>
          <cell r="AL332">
            <v>5.506919902893852</v>
          </cell>
          <cell r="AM332">
            <v>5.6682991052715828</v>
          </cell>
        </row>
        <row r="333">
          <cell r="A333" t="str">
            <v>GAVIN2</v>
          </cell>
          <cell r="B333" t="str">
            <v>Gavin 2</v>
          </cell>
          <cell r="C333" t="str">
            <v>Gavin</v>
          </cell>
          <cell r="D333" t="str">
            <v>Gavin2</v>
          </cell>
          <cell r="E333" t="str">
            <v>NS</v>
          </cell>
          <cell r="F333" t="str">
            <v>Kanawha/Coal River I (CSX)</v>
          </cell>
          <cell r="G333" t="str">
            <v>East</v>
          </cell>
          <cell r="H333" t="str">
            <v>2# 12200 Btu Kanawha/Coal River I (CSX) Rail-Barge</v>
          </cell>
          <cell r="I333">
            <v>12200</v>
          </cell>
          <cell r="J333">
            <v>0.13500000536441803</v>
          </cell>
          <cell r="K333">
            <v>2</v>
          </cell>
          <cell r="L333" t="str">
            <v>Evaluation</v>
          </cell>
          <cell r="M333" t="str">
            <v>RAIL-BARGE</v>
          </cell>
          <cell r="N333">
            <v>3.1689607978443921</v>
          </cell>
          <cell r="O333">
            <v>3.4062898464538938</v>
          </cell>
          <cell r="P333">
            <v>3.7282047690937055</v>
          </cell>
          <cell r="Q333">
            <v>3.7485859710219009</v>
          </cell>
          <cell r="R333">
            <v>3.5175094394400239</v>
          </cell>
          <cell r="S333">
            <v>3.4069643401688894</v>
          </cell>
          <cell r="T333">
            <v>3.3034934317891591</v>
          </cell>
          <cell r="U333">
            <v>3.3935984914594166</v>
          </cell>
          <cell r="V333">
            <v>3.5989092677785544</v>
          </cell>
          <cell r="W333">
            <v>3.8172719235330779</v>
          </cell>
          <cell r="X333">
            <v>3.9016557589742811</v>
          </cell>
          <cell r="Y333">
            <v>4.011540623902059</v>
          </cell>
          <cell r="Z333">
            <v>4.1264071675906333</v>
          </cell>
          <cell r="AA333">
            <v>4.2206758954392249</v>
          </cell>
          <cell r="AB333">
            <v>4.3172084578714722</v>
          </cell>
          <cell r="AC333">
            <v>4.4160027464874263</v>
          </cell>
          <cell r="AD333">
            <v>4.5168269700383865</v>
          </cell>
          <cell r="AE333">
            <v>4.6196498534227377</v>
          </cell>
          <cell r="AF333">
            <v>4.725182586085829</v>
          </cell>
          <cell r="AG333">
            <v>4.833522596354153</v>
          </cell>
          <cell r="AH333">
            <v>4.9443680417285698</v>
          </cell>
          <cell r="AI333">
            <v>5.057833813843164</v>
          </cell>
          <cell r="AJ333">
            <v>5.2029221820329932</v>
          </cell>
          <cell r="AK333">
            <v>5.3526217820294075</v>
          </cell>
          <cell r="AL333">
            <v>5.506919902893852</v>
          </cell>
          <cell r="AM333">
            <v>5.6682991052715828</v>
          </cell>
        </row>
        <row r="334">
          <cell r="A334" t="str">
            <v>Kyger Creek 2</v>
          </cell>
          <cell r="B334" t="str">
            <v xml:space="preserve">Kyger Creek </v>
          </cell>
          <cell r="C334" t="str">
            <v>Kyger Creek</v>
          </cell>
          <cell r="D334" t="str">
            <v>Kyger Creek</v>
          </cell>
          <cell r="E334" t="str">
            <v>NYMEX</v>
          </cell>
          <cell r="F334" t="str">
            <v>NYMEX</v>
          </cell>
          <cell r="G334" t="str">
            <v>East</v>
          </cell>
          <cell r="H334" t="str">
            <v>2# 12000 Btu NYMEX Barge</v>
          </cell>
          <cell r="I334">
            <v>12000</v>
          </cell>
          <cell r="J334">
            <v>0.13500000536441803</v>
          </cell>
          <cell r="K334">
            <v>2</v>
          </cell>
          <cell r="L334" t="str">
            <v>Evaluation</v>
          </cell>
          <cell r="M334" t="str">
            <v>BARGE</v>
          </cell>
          <cell r="N334">
            <v>2.5444321093198021</v>
          </cell>
          <cell r="O334">
            <v>2.7589426992206034</v>
          </cell>
          <cell r="P334">
            <v>3.0625128173530118</v>
          </cell>
          <cell r="Q334">
            <v>3.0642305087424111</v>
          </cell>
          <cell r="R334">
            <v>2.8138338662497517</v>
          </cell>
          <cell r="S334">
            <v>2.6833553507042613</v>
          </cell>
          <cell r="T334">
            <v>2.559322173387351</v>
          </cell>
          <cell r="U334">
            <v>2.6282173892601817</v>
          </cell>
          <cell r="V334">
            <v>2.811649008979404</v>
          </cell>
          <cell r="W334">
            <v>3.0074414425670666</v>
          </cell>
          <cell r="X334">
            <v>3.0682602381588873</v>
          </cell>
          <cell r="Y334">
            <v>3.1542612506760239</v>
          </cell>
          <cell r="Z334">
            <v>3.2441922087159138</v>
          </cell>
          <cell r="AA334">
            <v>3.3126522357758685</v>
          </cell>
          <cell r="AB334">
            <v>3.3826282356127804</v>
          </cell>
          <cell r="AC334">
            <v>3.4539351723159846</v>
          </cell>
          <cell r="AD334">
            <v>3.526556474641156</v>
          </cell>
          <cell r="AE334">
            <v>3.6002742718258705</v>
          </cell>
          <cell r="AF334">
            <v>3.675591981471269</v>
          </cell>
          <cell r="AG334">
            <v>3.7526516348364796</v>
          </cell>
          <cell r="AH334">
            <v>3.831204409997472</v>
          </cell>
          <cell r="AI334">
            <v>3.9113403572358245</v>
          </cell>
          <cell r="AJ334">
            <v>4.0220186405789322</v>
          </cell>
          <cell r="AK334">
            <v>4.1361914142520799</v>
          </cell>
          <cell r="AL334">
            <v>4.2538081860248296</v>
          </cell>
          <cell r="AM334">
            <v>4.3773123861547161</v>
          </cell>
        </row>
        <row r="335">
          <cell r="A335" t="str">
            <v>Kyger Creek 2</v>
          </cell>
          <cell r="B335" t="str">
            <v xml:space="preserve">Kyger Creek </v>
          </cell>
          <cell r="C335" t="str">
            <v>Kyger Creek</v>
          </cell>
          <cell r="D335" t="str">
            <v>Kyger Creek</v>
          </cell>
          <cell r="E335" t="str">
            <v>NS</v>
          </cell>
          <cell r="F335" t="str">
            <v>Kanawha/Coal River I (CSX)</v>
          </cell>
          <cell r="G335" t="str">
            <v>East</v>
          </cell>
          <cell r="H335" t="str">
            <v>2# 12200 Btu Kanawha/Coal River I (CSX) Rail-Barge</v>
          </cell>
          <cell r="I335">
            <v>12200</v>
          </cell>
          <cell r="J335">
            <v>0.13500000536441803</v>
          </cell>
          <cell r="K335">
            <v>2</v>
          </cell>
          <cell r="L335" t="str">
            <v>Evaluation</v>
          </cell>
          <cell r="M335" t="str">
            <v>RAIL-BARGE</v>
          </cell>
          <cell r="N335">
            <v>3.1992886666968507</v>
          </cell>
          <cell r="O335">
            <v>3.4370285975000781</v>
          </cell>
          <cell r="P335">
            <v>3.760305859917314</v>
          </cell>
          <cell r="Q335">
            <v>3.7820409199532343</v>
          </cell>
          <cell r="R335">
            <v>3.5522838473688645</v>
          </cell>
          <cell r="S335">
            <v>3.443068487069683</v>
          </cell>
          <cell r="T335">
            <v>3.3409663278884674</v>
          </cell>
          <cell r="U335">
            <v>3.4324920289115579</v>
          </cell>
          <cell r="V335">
            <v>3.6392735451455653</v>
          </cell>
          <cell r="W335">
            <v>3.8591598496991661</v>
          </cell>
          <cell r="X335">
            <v>3.9451215075080808</v>
          </cell>
          <cell r="Y335">
            <v>4.0566470596429056</v>
          </cell>
          <cell r="Z335">
            <v>4.1732086285449412</v>
          </cell>
          <cell r="AA335">
            <v>4.2692270793199505</v>
          </cell>
          <cell r="AB335">
            <v>4.3675696314600092</v>
          </cell>
          <cell r="AC335">
            <v>4.4682372859450545</v>
          </cell>
          <cell r="AD335">
            <v>4.5709975158591671</v>
          </cell>
          <cell r="AE335">
            <v>4.6758237916883498</v>
          </cell>
          <cell r="AF335">
            <v>4.7834284630047819</v>
          </cell>
          <cell r="AG335">
            <v>4.8939123076555369</v>
          </cell>
          <cell r="AH335">
            <v>5.0069744055595091</v>
          </cell>
          <cell r="AI335">
            <v>5.1227911077156154</v>
          </cell>
          <cell r="AJ335">
            <v>5.2703176074834772</v>
          </cell>
          <cell r="AK335">
            <v>5.4225457441529628</v>
          </cell>
          <cell r="AL335">
            <v>5.579466127134932</v>
          </cell>
          <cell r="AM335">
            <v>5.7435647584463521</v>
          </cell>
        </row>
        <row r="336">
          <cell r="A336" t="str">
            <v>MITCHELL2</v>
          </cell>
          <cell r="B336" t="str">
            <v>Mitchell 1</v>
          </cell>
          <cell r="C336" t="str">
            <v>Mitchell</v>
          </cell>
          <cell r="D336" t="str">
            <v>Mitchell1</v>
          </cell>
          <cell r="E336" t="str">
            <v>NYMEX</v>
          </cell>
          <cell r="F336" t="str">
            <v>NYMEX</v>
          </cell>
          <cell r="G336" t="str">
            <v>East</v>
          </cell>
          <cell r="H336" t="str">
            <v>2# 12000 Btu NYMEX Barge</v>
          </cell>
          <cell r="I336">
            <v>12000</v>
          </cell>
          <cell r="J336">
            <v>0.13500000536441803</v>
          </cell>
          <cell r="K336">
            <v>2</v>
          </cell>
          <cell r="L336" t="str">
            <v>Evaluation</v>
          </cell>
          <cell r="M336" t="str">
            <v>BARGE</v>
          </cell>
          <cell r="N336">
            <v>2.5723487759864687</v>
          </cell>
          <cell r="O336">
            <v>2.7883766073786855</v>
          </cell>
          <cell r="P336">
            <v>3.0925866262876496</v>
          </cell>
          <cell r="Q336">
            <v>3.095043128473292</v>
          </cell>
          <cell r="R336">
            <v>2.8455225724202364</v>
          </cell>
          <cell r="S336">
            <v>2.7159997155919826</v>
          </cell>
          <cell r="T336">
            <v>2.5929659042858408</v>
          </cell>
          <cell r="U336">
            <v>2.6628900338112835</v>
          </cell>
          <cell r="V336">
            <v>2.8473860667673847</v>
          </cell>
          <cell r="W336">
            <v>3.0442782158490056</v>
          </cell>
          <cell r="X336">
            <v>3.1062340646328903</v>
          </cell>
          <cell r="Y336">
            <v>3.1934015175378914</v>
          </cell>
          <cell r="Z336">
            <v>3.2845439456023229</v>
          </cell>
          <cell r="AA336">
            <v>3.3542641492472831</v>
          </cell>
          <cell r="AB336">
            <v>3.4255457581098234</v>
          </cell>
          <cell r="AC336">
            <v>3.4982039640234235</v>
          </cell>
          <cell r="AD336">
            <v>3.5722278179551914</v>
          </cell>
          <cell r="AE336">
            <v>3.6473977657575349</v>
          </cell>
          <cell r="AF336">
            <v>3.7242205935982065</v>
          </cell>
          <cell r="AG336">
            <v>3.8028388918354863</v>
          </cell>
          <cell r="AH336">
            <v>3.8830078834463806</v>
          </cell>
          <cell r="AI336">
            <v>3.9647393776669584</v>
          </cell>
          <cell r="AJ336">
            <v>4.0770623508393466</v>
          </cell>
          <cell r="AK336">
            <v>4.1929304707885153</v>
          </cell>
          <cell r="AL336">
            <v>4.3122948055025869</v>
          </cell>
          <cell r="AM336">
            <v>4.4376003935123887</v>
          </cell>
        </row>
        <row r="337">
          <cell r="A337" t="str">
            <v>MITCHELL2</v>
          </cell>
          <cell r="B337" t="str">
            <v>Mitchell 2</v>
          </cell>
          <cell r="C337" t="str">
            <v>Mitchell</v>
          </cell>
          <cell r="D337" t="str">
            <v>Mitchell2</v>
          </cell>
          <cell r="E337" t="str">
            <v>NYMEX</v>
          </cell>
          <cell r="F337" t="str">
            <v>NYMEX</v>
          </cell>
          <cell r="G337" t="str">
            <v>East</v>
          </cell>
          <cell r="H337" t="str">
            <v>2# 12000 Btu NYMEX Barge</v>
          </cell>
          <cell r="I337">
            <v>12000</v>
          </cell>
          <cell r="J337">
            <v>0.13500000536441803</v>
          </cell>
          <cell r="K337">
            <v>2</v>
          </cell>
          <cell r="L337" t="str">
            <v>Evaluation</v>
          </cell>
          <cell r="M337" t="str">
            <v>BARGE</v>
          </cell>
          <cell r="N337">
            <v>2.5723487759864687</v>
          </cell>
          <cell r="O337">
            <v>2.7883766073786855</v>
          </cell>
          <cell r="P337">
            <v>3.0925866262876496</v>
          </cell>
          <cell r="Q337">
            <v>3.095043128473292</v>
          </cell>
          <cell r="R337">
            <v>2.8455225724202364</v>
          </cell>
          <cell r="S337">
            <v>2.7159997155919826</v>
          </cell>
          <cell r="T337">
            <v>2.5929659042858408</v>
          </cell>
          <cell r="U337">
            <v>2.6628900338112835</v>
          </cell>
          <cell r="V337">
            <v>2.8473860667673847</v>
          </cell>
          <cell r="W337">
            <v>3.0442782158490056</v>
          </cell>
          <cell r="X337">
            <v>3.1062340646328903</v>
          </cell>
          <cell r="Y337">
            <v>3.1934015175378914</v>
          </cell>
          <cell r="Z337">
            <v>3.2845439456023229</v>
          </cell>
          <cell r="AA337">
            <v>3.3542641492472831</v>
          </cell>
          <cell r="AB337">
            <v>3.4255457581098234</v>
          </cell>
          <cell r="AC337">
            <v>3.4982039640234235</v>
          </cell>
          <cell r="AD337">
            <v>3.5722278179551914</v>
          </cell>
          <cell r="AE337">
            <v>3.6473977657575349</v>
          </cell>
          <cell r="AF337">
            <v>3.7242205935982065</v>
          </cell>
          <cell r="AG337">
            <v>3.8028388918354863</v>
          </cell>
          <cell r="AH337">
            <v>3.8830078834463806</v>
          </cell>
          <cell r="AI337">
            <v>3.9647393776669584</v>
          </cell>
          <cell r="AJ337">
            <v>4.0770623508393466</v>
          </cell>
          <cell r="AK337">
            <v>4.1929304707885153</v>
          </cell>
          <cell r="AL337">
            <v>4.3122948055025869</v>
          </cell>
          <cell r="AM337">
            <v>4.4376003935123887</v>
          </cell>
        </row>
        <row r="338">
          <cell r="A338" t="str">
            <v>MITCHELL2</v>
          </cell>
          <cell r="B338" t="str">
            <v>Mitchell 1</v>
          </cell>
          <cell r="C338" t="str">
            <v>Mitchell</v>
          </cell>
          <cell r="D338" t="str">
            <v>Mitchell1</v>
          </cell>
          <cell r="E338" t="str">
            <v>CSX</v>
          </cell>
          <cell r="F338" t="str">
            <v>Kanawha/Coal River I (CSX)</v>
          </cell>
          <cell r="G338" t="str">
            <v>East</v>
          </cell>
          <cell r="H338" t="str">
            <v>2# 12200 Btu Kanawha/Coal River I (CSX) Rail</v>
          </cell>
          <cell r="I338">
            <v>12200</v>
          </cell>
          <cell r="J338">
            <v>0.13500000536441803</v>
          </cell>
          <cell r="K338">
            <v>2</v>
          </cell>
          <cell r="L338" t="str">
            <v>Evaluation</v>
          </cell>
          <cell r="M338" t="str">
            <v>RAIL</v>
          </cell>
          <cell r="N338">
            <v>2.9111739125984903</v>
          </cell>
          <cell r="O338">
            <v>3.137095998179614</v>
          </cell>
          <cell r="P338">
            <v>3.4515768160930578</v>
          </cell>
          <cell r="Q338">
            <v>3.6091911637761003</v>
          </cell>
          <cell r="R338">
            <v>3.3739503614933244</v>
          </cell>
          <cell r="S338">
            <v>3.2589529593957138</v>
          </cell>
          <cell r="T338">
            <v>3.1508450442310725</v>
          </cell>
          <cell r="U338">
            <v>3.2361679145633531</v>
          </cell>
          <cell r="V338">
            <v>3.4365317098746759</v>
          </cell>
          <cell r="W338">
            <v>3.6497809555199239</v>
          </cell>
          <cell r="X338">
            <v>3.7288568262067772</v>
          </cell>
          <cell r="Y338">
            <v>3.8333094461996238</v>
          </cell>
          <cell r="Z338">
            <v>3.9425211142050975</v>
          </cell>
          <cell r="AA338">
            <v>4.0309133595709303</v>
          </cell>
          <cell r="AB338">
            <v>4.1213653990979946</v>
          </cell>
          <cell r="AC338">
            <v>4.2138606282545386</v>
          </cell>
          <cell r="AD338">
            <v>4.3081650389323753</v>
          </cell>
          <cell r="AE338">
            <v>4.404238103364249</v>
          </cell>
          <cell r="AF338">
            <v>4.5027654204659147</v>
          </cell>
          <cell r="AG338">
            <v>4.6038448258391051</v>
          </cell>
          <cell r="AH338">
            <v>4.7071652170498632</v>
          </cell>
          <cell r="AI338">
            <v>4.8130676018569059</v>
          </cell>
          <cell r="AJ338">
            <v>4.9503455146421782</v>
          </cell>
          <cell r="AK338">
            <v>5.0919792386125433</v>
          </cell>
          <cell r="AL338">
            <v>5.2379474147983958</v>
          </cell>
          <cell r="AM338">
            <v>5.3907236492602175</v>
          </cell>
        </row>
        <row r="339">
          <cell r="A339" t="str">
            <v>MITCHELL2</v>
          </cell>
          <cell r="B339" t="str">
            <v>Mitchell 2</v>
          </cell>
          <cell r="C339" t="str">
            <v>Mitchell</v>
          </cell>
          <cell r="D339" t="str">
            <v>Mitchell2</v>
          </cell>
          <cell r="E339" t="str">
            <v>CSX</v>
          </cell>
          <cell r="F339" t="str">
            <v>Kanawha/Coal River I (CSX)</v>
          </cell>
          <cell r="G339" t="str">
            <v>East</v>
          </cell>
          <cell r="H339" t="str">
            <v>2# 12200 Btu Kanawha/Coal River I (CSX) Rail</v>
          </cell>
          <cell r="I339">
            <v>12200</v>
          </cell>
          <cell r="J339">
            <v>0.13500000536441803</v>
          </cell>
          <cell r="K339">
            <v>2</v>
          </cell>
          <cell r="L339" t="str">
            <v>Evaluation</v>
          </cell>
          <cell r="M339" t="str">
            <v>RAIL</v>
          </cell>
          <cell r="N339">
            <v>2.9111739125984903</v>
          </cell>
          <cell r="O339">
            <v>3.137095998179614</v>
          </cell>
          <cell r="P339">
            <v>3.4515768160930578</v>
          </cell>
          <cell r="Q339">
            <v>3.6091911637761003</v>
          </cell>
          <cell r="R339">
            <v>3.3739503614933244</v>
          </cell>
          <cell r="S339">
            <v>3.2589529593957138</v>
          </cell>
          <cell r="T339">
            <v>3.1508450442310725</v>
          </cell>
          <cell r="U339">
            <v>3.2361679145633531</v>
          </cell>
          <cell r="V339">
            <v>3.4365317098746759</v>
          </cell>
          <cell r="W339">
            <v>3.6497809555199239</v>
          </cell>
          <cell r="X339">
            <v>3.7288568262067772</v>
          </cell>
          <cell r="Y339">
            <v>3.8333094461996238</v>
          </cell>
          <cell r="Z339">
            <v>3.9425211142050975</v>
          </cell>
          <cell r="AA339">
            <v>4.0309133595709303</v>
          </cell>
          <cell r="AB339">
            <v>4.1213653990979946</v>
          </cell>
          <cell r="AC339">
            <v>4.2138606282545386</v>
          </cell>
          <cell r="AD339">
            <v>4.3081650389323753</v>
          </cell>
          <cell r="AE339">
            <v>4.404238103364249</v>
          </cell>
          <cell r="AF339">
            <v>4.5027654204659147</v>
          </cell>
          <cell r="AG339">
            <v>4.6038448258391051</v>
          </cell>
          <cell r="AH339">
            <v>4.7071652170498632</v>
          </cell>
          <cell r="AI339">
            <v>4.8130676018569059</v>
          </cell>
          <cell r="AJ339">
            <v>4.9503455146421782</v>
          </cell>
          <cell r="AK339">
            <v>5.0919792386125433</v>
          </cell>
          <cell r="AL339">
            <v>5.2379474147983958</v>
          </cell>
          <cell r="AM339">
            <v>5.3907236492602175</v>
          </cell>
        </row>
        <row r="340">
          <cell r="A340" t="str">
            <v>MOUNTAINEER2</v>
          </cell>
          <cell r="B340" t="str">
            <v xml:space="preserve">Mountaineer </v>
          </cell>
          <cell r="C340" t="str">
            <v>Mountaineer</v>
          </cell>
          <cell r="D340" t="str">
            <v>Mountnr</v>
          </cell>
          <cell r="E340" t="str">
            <v>NYMEX</v>
          </cell>
          <cell r="F340" t="str">
            <v>NYMEX</v>
          </cell>
          <cell r="G340" t="str">
            <v>East</v>
          </cell>
          <cell r="H340" t="str">
            <v>2# 12000 Btu NYMEX Barge</v>
          </cell>
          <cell r="I340">
            <v>12000</v>
          </cell>
          <cell r="J340">
            <v>0.13500000536441803</v>
          </cell>
          <cell r="K340">
            <v>2</v>
          </cell>
          <cell r="L340" t="str">
            <v>Evaluation</v>
          </cell>
          <cell r="M340" t="str">
            <v>BARGE</v>
          </cell>
          <cell r="N340">
            <v>2.5298487759864687</v>
          </cell>
          <cell r="O340">
            <v>2.7435667770484717</v>
          </cell>
          <cell r="P340">
            <v>3.0468026186558137</v>
          </cell>
          <cell r="Q340">
            <v>3.0481343641068772</v>
          </cell>
          <cell r="R340">
            <v>2.7972800645189011</v>
          </cell>
          <cell r="S340">
            <v>2.6663023242703776</v>
          </cell>
          <cell r="T340">
            <v>2.5417470900821697</v>
          </cell>
          <cell r="U340">
            <v>2.6101048137484124</v>
          </cell>
          <cell r="V340">
            <v>2.7929803967021005</v>
          </cell>
          <cell r="W340">
            <v>2.9881983520466506</v>
          </cell>
          <cell r="X340">
            <v>3.0484231646276925</v>
          </cell>
          <cell r="Y340">
            <v>3.1338148426138543</v>
          </cell>
          <cell r="Z340">
            <v>3.2231129431782377</v>
          </cell>
          <cell r="AA340">
            <v>3.290914669037071</v>
          </cell>
          <cell r="AB340">
            <v>3.3602086343083553</v>
          </cell>
          <cell r="AC340">
            <v>3.4308096841106059</v>
          </cell>
          <cell r="AD340">
            <v>3.5026983102233764</v>
          </cell>
          <cell r="AE340">
            <v>3.5756575212645529</v>
          </cell>
          <cell r="AF340">
            <v>3.650188975136301</v>
          </cell>
          <cell r="AG340">
            <v>3.7264344110310272</v>
          </cell>
          <cell r="AH340">
            <v>3.8041428940166986</v>
          </cell>
          <cell r="AI340">
            <v>3.8834453465628433</v>
          </cell>
          <cell r="AJ340">
            <v>3.9932644635772241</v>
          </cell>
          <cell r="AK340">
            <v>4.1065516085987195</v>
          </cell>
          <cell r="AL340">
            <v>4.2232554743573454</v>
          </cell>
          <cell r="AM340">
            <v>4.3458186509678729</v>
          </cell>
        </row>
        <row r="341">
          <cell r="A341" t="str">
            <v>MOUNTAINEER2</v>
          </cell>
          <cell r="B341" t="str">
            <v xml:space="preserve">Mountaineer </v>
          </cell>
          <cell r="C341" t="str">
            <v>Mountaineer</v>
          </cell>
          <cell r="D341" t="str">
            <v>Mountnr</v>
          </cell>
          <cell r="E341" t="str">
            <v>NS</v>
          </cell>
          <cell r="F341" t="str">
            <v>Kanawha/Coal River I (CSX)</v>
          </cell>
          <cell r="G341" t="str">
            <v>East</v>
          </cell>
          <cell r="H341" t="str">
            <v>2# 12200 Btu Kanawha/Coal River I (CSX) Rail-Barge</v>
          </cell>
          <cell r="I341">
            <v>12200</v>
          </cell>
          <cell r="J341">
            <v>0.13500000536441803</v>
          </cell>
          <cell r="K341">
            <v>2</v>
          </cell>
          <cell r="L341" t="str">
            <v>Evaluation</v>
          </cell>
          <cell r="M341" t="str">
            <v>RAIL-BARGE</v>
          </cell>
          <cell r="N341">
            <v>3.1992886666968507</v>
          </cell>
          <cell r="O341">
            <v>3.4370285975000781</v>
          </cell>
          <cell r="P341">
            <v>3.760305859917314</v>
          </cell>
          <cell r="Q341">
            <v>3.7820409199532343</v>
          </cell>
          <cell r="R341">
            <v>3.5522838473688645</v>
          </cell>
          <cell r="S341">
            <v>3.443068487069683</v>
          </cell>
          <cell r="T341">
            <v>3.3409663278884674</v>
          </cell>
          <cell r="U341">
            <v>3.4324920289115579</v>
          </cell>
          <cell r="V341">
            <v>3.6392735451455653</v>
          </cell>
          <cell r="W341">
            <v>3.8591598496991661</v>
          </cell>
          <cell r="X341">
            <v>3.9451215075080808</v>
          </cell>
          <cell r="Y341">
            <v>4.0566470596429056</v>
          </cell>
          <cell r="Z341">
            <v>4.1732086285449412</v>
          </cell>
          <cell r="AA341">
            <v>4.2692270793199505</v>
          </cell>
          <cell r="AB341">
            <v>4.3675696314600092</v>
          </cell>
          <cell r="AC341">
            <v>4.4682372859450545</v>
          </cell>
          <cell r="AD341">
            <v>4.5709975158591671</v>
          </cell>
          <cell r="AE341">
            <v>4.6758237916883498</v>
          </cell>
          <cell r="AF341">
            <v>4.7834284630047819</v>
          </cell>
          <cell r="AG341">
            <v>4.8939123076555369</v>
          </cell>
          <cell r="AH341">
            <v>5.0069744055595091</v>
          </cell>
          <cell r="AI341">
            <v>5.1227911077156154</v>
          </cell>
          <cell r="AJ341">
            <v>5.2703176074834772</v>
          </cell>
          <cell r="AK341">
            <v>5.4225457441529628</v>
          </cell>
          <cell r="AL341">
            <v>5.579466127134932</v>
          </cell>
          <cell r="AM341">
            <v>5.7435647584463521</v>
          </cell>
        </row>
        <row r="342">
          <cell r="A342" t="str">
            <v>MUSKINGUM 1-42</v>
          </cell>
          <cell r="B342" t="str">
            <v>Muskingum River 1</v>
          </cell>
          <cell r="C342" t="str">
            <v>Muskingum River</v>
          </cell>
          <cell r="D342" t="str">
            <v>MuskRvr1</v>
          </cell>
          <cell r="E342" t="str">
            <v>CSX</v>
          </cell>
          <cell r="F342" t="str">
            <v>Kanawha/Coal River I (CSX)</v>
          </cell>
          <cell r="G342" t="str">
            <v>East</v>
          </cell>
          <cell r="H342" t="str">
            <v>2# 12200 Btu Kanawha/Coal River I (CSX) Rail</v>
          </cell>
          <cell r="I342">
            <v>12200</v>
          </cell>
          <cell r="J342">
            <v>0.13500000536441803</v>
          </cell>
          <cell r="K342">
            <v>2</v>
          </cell>
          <cell r="L342" t="str">
            <v>Evaluation</v>
          </cell>
          <cell r="M342" t="str">
            <v>RAIL</v>
          </cell>
          <cell r="N342">
            <v>2.943960797844392</v>
          </cell>
          <cell r="O342">
            <v>3.1713548506386302</v>
          </cell>
          <cell r="P342">
            <v>3.4871462012897791</v>
          </cell>
          <cell r="Q342">
            <v>3.6539185982023299</v>
          </cell>
          <cell r="R342">
            <v>3.4202252332146359</v>
          </cell>
          <cell r="S342">
            <v>3.3068323167112874</v>
          </cell>
          <cell r="T342">
            <v>3.2003881883098635</v>
          </cell>
          <cell r="U342">
            <v>3.2874364944009962</v>
          </cell>
          <cell r="V342">
            <v>3.4895898214764847</v>
          </cell>
          <cell r="W342">
            <v>3.7046952455058881</v>
          </cell>
          <cell r="X342">
            <v>3.7857126045442779</v>
          </cell>
          <cell r="Y342">
            <v>3.8921550163918948</v>
          </cell>
          <cell r="Z342">
            <v>4.0034479390189013</v>
          </cell>
          <cell r="AA342">
            <v>4.0940042967973111</v>
          </cell>
          <cell r="AB342">
            <v>4.1866978663184691</v>
          </cell>
          <cell r="AC342">
            <v>4.2815242165672052</v>
          </cell>
          <cell r="AD342">
            <v>4.3782388880060514</v>
          </cell>
          <cell r="AE342">
            <v>4.4768139278448063</v>
          </cell>
          <cell r="AF342">
            <v>4.5779487797488336</v>
          </cell>
          <cell r="AG342">
            <v>4.6817408696085954</v>
          </cell>
          <cell r="AH342">
            <v>4.7878782896742775</v>
          </cell>
          <cell r="AI342">
            <v>4.8967063293563156</v>
          </cell>
          <cell r="AJ342">
            <v>5.0370229907975208</v>
          </cell>
          <cell r="AK342">
            <v>5.1818132195438169</v>
          </cell>
          <cell r="AL342">
            <v>5.331060522410346</v>
          </cell>
          <cell r="AM342">
            <v>5.4872435839731377</v>
          </cell>
        </row>
        <row r="343">
          <cell r="A343" t="str">
            <v>MUSKINGUM 1-42</v>
          </cell>
          <cell r="B343" t="str">
            <v>Muskingum River 2</v>
          </cell>
          <cell r="C343" t="str">
            <v>Muskingum River</v>
          </cell>
          <cell r="D343" t="str">
            <v>MuskRvr2</v>
          </cell>
          <cell r="E343" t="str">
            <v>CSX</v>
          </cell>
          <cell r="F343" t="str">
            <v>Kanawha/Coal River I (CSX)</v>
          </cell>
          <cell r="G343" t="str">
            <v>East</v>
          </cell>
          <cell r="H343" t="str">
            <v>2# 12200 Btu Kanawha/Coal River I (CSX) Rail</v>
          </cell>
          <cell r="I343">
            <v>12200</v>
          </cell>
          <cell r="J343">
            <v>0.13500000536441803</v>
          </cell>
          <cell r="K343">
            <v>2</v>
          </cell>
          <cell r="L343" t="str">
            <v>Evaluation</v>
          </cell>
          <cell r="M343" t="str">
            <v>RAIL</v>
          </cell>
          <cell r="N343">
            <v>2.943960797844392</v>
          </cell>
          <cell r="O343">
            <v>3.1713548506386302</v>
          </cell>
          <cell r="P343">
            <v>3.4871462012897791</v>
          </cell>
          <cell r="Q343">
            <v>3.6539185982023299</v>
          </cell>
          <cell r="R343">
            <v>3.4202252332146359</v>
          </cell>
          <cell r="S343">
            <v>3.3068323167112874</v>
          </cell>
          <cell r="T343">
            <v>3.2003881883098635</v>
          </cell>
          <cell r="U343">
            <v>3.2874364944009962</v>
          </cell>
          <cell r="V343">
            <v>3.4895898214764847</v>
          </cell>
          <cell r="W343">
            <v>3.7046952455058881</v>
          </cell>
          <cell r="X343">
            <v>3.7857126045442779</v>
          </cell>
          <cell r="Y343">
            <v>3.8921550163918948</v>
          </cell>
          <cell r="Z343">
            <v>4.0034479390189013</v>
          </cell>
          <cell r="AA343">
            <v>4.0940042967973111</v>
          </cell>
          <cell r="AB343">
            <v>4.1866978663184691</v>
          </cell>
          <cell r="AC343">
            <v>4.2815242165672052</v>
          </cell>
          <cell r="AD343">
            <v>4.3782388880060514</v>
          </cell>
          <cell r="AE343">
            <v>4.4768139278448063</v>
          </cell>
          <cell r="AF343">
            <v>4.5779487797488336</v>
          </cell>
          <cell r="AG343">
            <v>4.6817408696085954</v>
          </cell>
          <cell r="AH343">
            <v>4.7878782896742775</v>
          </cell>
          <cell r="AI343">
            <v>4.8967063293563156</v>
          </cell>
          <cell r="AJ343">
            <v>5.0370229907975208</v>
          </cell>
          <cell r="AK343">
            <v>5.1818132195438169</v>
          </cell>
          <cell r="AL343">
            <v>5.331060522410346</v>
          </cell>
          <cell r="AM343">
            <v>5.4872435839731377</v>
          </cell>
        </row>
        <row r="344">
          <cell r="A344" t="str">
            <v>MUSKINGUM 1-42</v>
          </cell>
          <cell r="B344" t="str">
            <v>Muskingum River 3</v>
          </cell>
          <cell r="C344" t="str">
            <v>Muskingum River</v>
          </cell>
          <cell r="D344" t="str">
            <v>MuskRvr3</v>
          </cell>
          <cell r="E344" t="str">
            <v>CSX</v>
          </cell>
          <cell r="F344" t="str">
            <v>Kanawha/Coal River I (CSX)</v>
          </cell>
          <cell r="G344" t="str">
            <v>East</v>
          </cell>
          <cell r="H344" t="str">
            <v>2# 12200 Btu Kanawha/Coal River I (CSX) Rail</v>
          </cell>
          <cell r="I344">
            <v>12200</v>
          </cell>
          <cell r="J344">
            <v>0.13500000536441803</v>
          </cell>
          <cell r="K344">
            <v>2</v>
          </cell>
          <cell r="L344" t="str">
            <v>Evaluation</v>
          </cell>
          <cell r="M344" t="str">
            <v>RAIL</v>
          </cell>
          <cell r="N344">
            <v>2.943960797844392</v>
          </cell>
          <cell r="O344">
            <v>3.1713548506386302</v>
          </cell>
          <cell r="P344">
            <v>3.4871462012897791</v>
          </cell>
          <cell r="Q344">
            <v>3.6539185982023299</v>
          </cell>
          <cell r="R344">
            <v>3.4202252332146359</v>
          </cell>
          <cell r="S344">
            <v>3.3068323167112874</v>
          </cell>
          <cell r="T344">
            <v>3.2003881883098635</v>
          </cell>
          <cell r="U344">
            <v>3.2874364944009962</v>
          </cell>
          <cell r="V344">
            <v>3.4895898214764847</v>
          </cell>
          <cell r="W344">
            <v>3.7046952455058881</v>
          </cell>
          <cell r="X344">
            <v>3.7857126045442779</v>
          </cell>
          <cell r="Y344">
            <v>3.8921550163918948</v>
          </cell>
          <cell r="Z344">
            <v>4.0034479390189013</v>
          </cell>
          <cell r="AA344">
            <v>4.0940042967973111</v>
          </cell>
          <cell r="AB344">
            <v>4.1866978663184691</v>
          </cell>
          <cell r="AC344">
            <v>4.2815242165672052</v>
          </cell>
          <cell r="AD344">
            <v>4.3782388880060514</v>
          </cell>
          <cell r="AE344">
            <v>4.4768139278448063</v>
          </cell>
          <cell r="AF344">
            <v>4.5779487797488336</v>
          </cell>
          <cell r="AG344">
            <v>4.6817408696085954</v>
          </cell>
          <cell r="AH344">
            <v>4.7878782896742775</v>
          </cell>
          <cell r="AI344">
            <v>4.8967063293563156</v>
          </cell>
          <cell r="AJ344">
            <v>5.0370229907975208</v>
          </cell>
          <cell r="AK344">
            <v>5.1818132195438169</v>
          </cell>
          <cell r="AL344">
            <v>5.331060522410346</v>
          </cell>
          <cell r="AM344">
            <v>5.4872435839731377</v>
          </cell>
        </row>
        <row r="345">
          <cell r="A345" t="str">
            <v>MUSKINGUM 1-42</v>
          </cell>
          <cell r="B345" t="str">
            <v>Muskingum River 4</v>
          </cell>
          <cell r="C345" t="str">
            <v>Muskingum River</v>
          </cell>
          <cell r="D345" t="str">
            <v>MuskRvr4</v>
          </cell>
          <cell r="E345" t="str">
            <v>CSX</v>
          </cell>
          <cell r="F345" t="str">
            <v>Kanawha/Coal River I (CSX)</v>
          </cell>
          <cell r="G345" t="str">
            <v>East</v>
          </cell>
          <cell r="H345" t="str">
            <v>2# 12200 Btu Kanawha/Coal River I (CSX) Rail</v>
          </cell>
          <cell r="I345">
            <v>12200</v>
          </cell>
          <cell r="J345">
            <v>0.13500000536441803</v>
          </cell>
          <cell r="K345">
            <v>2</v>
          </cell>
          <cell r="L345" t="str">
            <v>Evaluation</v>
          </cell>
          <cell r="M345" t="str">
            <v>RAIL</v>
          </cell>
          <cell r="N345">
            <v>2.943960797844392</v>
          </cell>
          <cell r="O345">
            <v>3.1713548506386302</v>
          </cell>
          <cell r="P345">
            <v>3.4871462012897791</v>
          </cell>
          <cell r="Q345">
            <v>3.6539185982023299</v>
          </cell>
          <cell r="R345">
            <v>3.4202252332146359</v>
          </cell>
          <cell r="S345">
            <v>3.3068323167112874</v>
          </cell>
          <cell r="T345">
            <v>3.2003881883098635</v>
          </cell>
          <cell r="U345">
            <v>3.2874364944009962</v>
          </cell>
          <cell r="V345">
            <v>3.4895898214764847</v>
          </cell>
          <cell r="W345">
            <v>3.7046952455058881</v>
          </cell>
          <cell r="X345">
            <v>3.7857126045442779</v>
          </cell>
          <cell r="Y345">
            <v>3.8921550163918948</v>
          </cell>
          <cell r="Z345">
            <v>4.0034479390189013</v>
          </cell>
          <cell r="AA345">
            <v>4.0940042967973111</v>
          </cell>
          <cell r="AB345">
            <v>4.1866978663184691</v>
          </cell>
          <cell r="AC345">
            <v>4.2815242165672052</v>
          </cell>
          <cell r="AD345">
            <v>4.3782388880060514</v>
          </cell>
          <cell r="AE345">
            <v>4.4768139278448063</v>
          </cell>
          <cell r="AF345">
            <v>4.5779487797488336</v>
          </cell>
          <cell r="AG345">
            <v>4.6817408696085954</v>
          </cell>
          <cell r="AH345">
            <v>4.7878782896742775</v>
          </cell>
          <cell r="AI345">
            <v>4.8967063293563156</v>
          </cell>
          <cell r="AJ345">
            <v>5.0370229907975208</v>
          </cell>
          <cell r="AK345">
            <v>5.1818132195438169</v>
          </cell>
          <cell r="AL345">
            <v>5.331060522410346</v>
          </cell>
          <cell r="AM345">
            <v>5.4872435839731377</v>
          </cell>
        </row>
        <row r="346">
          <cell r="A346" t="str">
            <v>MUSKINGUM 52</v>
          </cell>
          <cell r="B346" t="str">
            <v>Muskingum River 5</v>
          </cell>
          <cell r="C346" t="str">
            <v>Muskingum River</v>
          </cell>
          <cell r="D346" t="str">
            <v>MuskRvr5</v>
          </cell>
          <cell r="E346" t="str">
            <v>CSX</v>
          </cell>
          <cell r="F346" t="str">
            <v>Kanawha/Coal River I (CSX)</v>
          </cell>
          <cell r="G346" t="str">
            <v>East</v>
          </cell>
          <cell r="H346" t="str">
            <v>2# 12200 Btu Kanawha/Coal River I (CSX) Rail</v>
          </cell>
          <cell r="I346">
            <v>12200</v>
          </cell>
          <cell r="J346">
            <v>0.13500000536441803</v>
          </cell>
          <cell r="K346">
            <v>2</v>
          </cell>
          <cell r="L346" t="str">
            <v>Evaluation</v>
          </cell>
          <cell r="M346" t="str">
            <v>RAIL</v>
          </cell>
          <cell r="N346">
            <v>2.943960797844392</v>
          </cell>
          <cell r="O346">
            <v>3.1713548506386302</v>
          </cell>
          <cell r="P346">
            <v>3.4871462012897791</v>
          </cell>
          <cell r="Q346">
            <v>3.6539185982023299</v>
          </cell>
          <cell r="R346">
            <v>3.4202252332146359</v>
          </cell>
          <cell r="S346">
            <v>3.3068323167112874</v>
          </cell>
          <cell r="T346">
            <v>3.2003881883098635</v>
          </cell>
          <cell r="U346">
            <v>3.2874364944009962</v>
          </cell>
          <cell r="V346">
            <v>3.4895898214764847</v>
          </cell>
          <cell r="W346">
            <v>3.7046952455058881</v>
          </cell>
          <cell r="X346">
            <v>3.7857126045442779</v>
          </cell>
          <cell r="Y346">
            <v>3.8921550163918948</v>
          </cell>
          <cell r="Z346">
            <v>4.0034479390189013</v>
          </cell>
          <cell r="AA346">
            <v>4.0940042967973111</v>
          </cell>
          <cell r="AB346">
            <v>4.1866978663184691</v>
          </cell>
          <cell r="AC346">
            <v>4.2815242165672052</v>
          </cell>
          <cell r="AD346">
            <v>4.3782388880060514</v>
          </cell>
          <cell r="AE346">
            <v>4.4768139278448063</v>
          </cell>
          <cell r="AF346">
            <v>4.5779487797488336</v>
          </cell>
          <cell r="AG346">
            <v>4.6817408696085954</v>
          </cell>
          <cell r="AH346">
            <v>4.7878782896742775</v>
          </cell>
          <cell r="AI346">
            <v>4.8967063293563156</v>
          </cell>
          <cell r="AJ346">
            <v>5.0370229907975208</v>
          </cell>
          <cell r="AK346">
            <v>5.1818132195438169</v>
          </cell>
          <cell r="AL346">
            <v>5.331060522410346</v>
          </cell>
          <cell r="AM346">
            <v>5.4872435839731377</v>
          </cell>
        </row>
        <row r="347">
          <cell r="A347" t="str">
            <v>PICWAY2</v>
          </cell>
          <cell r="B347" t="str">
            <v xml:space="preserve">Picway </v>
          </cell>
          <cell r="C347" t="str">
            <v>Picway</v>
          </cell>
          <cell r="D347" t="str">
            <v>Picway</v>
          </cell>
          <cell r="E347" t="str">
            <v>NYMEX</v>
          </cell>
          <cell r="F347" t="str">
            <v>NYMEX</v>
          </cell>
          <cell r="G347" t="str">
            <v>East</v>
          </cell>
          <cell r="H347" t="str">
            <v>2# 12000 Btu 2.00 Truck</v>
          </cell>
          <cell r="I347">
            <v>12000</v>
          </cell>
          <cell r="J347">
            <v>0.13500000536441803</v>
          </cell>
          <cell r="K347">
            <v>2</v>
          </cell>
          <cell r="L347" t="str">
            <v>Evaluation</v>
          </cell>
          <cell r="M347" t="str">
            <v>TRUCK</v>
          </cell>
          <cell r="N347">
            <v>3.0389719205204782</v>
          </cell>
          <cell r="O347">
            <v>3.2664405835165353</v>
          </cell>
          <cell r="P347">
            <v>3.5862298988353993</v>
          </cell>
          <cell r="Q347">
            <v>3.6044872717416672</v>
          </cell>
          <cell r="R347">
            <v>3.3704165194714335</v>
          </cell>
          <cell r="S347">
            <v>3.2566048312191205</v>
          </cell>
          <cell r="T347">
            <v>3.1496956523327988</v>
          </cell>
          <cell r="U347">
            <v>3.2362304503934118</v>
          </cell>
          <cell r="V347">
            <v>3.4378178674420807</v>
          </cell>
          <cell r="W347">
            <v>3.6523008581010452</v>
          </cell>
          <cell r="X347">
            <v>3.73235837106844</v>
          </cell>
          <cell r="Y347">
            <v>3.838189648518322</v>
          </cell>
          <cell r="Z347">
            <v>3.948517828193586</v>
          </cell>
          <cell r="AA347">
            <v>4.0379518233077949</v>
          </cell>
          <cell r="AB347">
            <v>4.1295092358351093</v>
          </cell>
          <cell r="AC347">
            <v>4.2230263619856903</v>
          </cell>
          <cell r="AD347">
            <v>4.3184934707154152</v>
          </cell>
          <cell r="AE347">
            <v>4.4157207474545226</v>
          </cell>
          <cell r="AF347">
            <v>4.5152264065152004</v>
          </cell>
          <cell r="AG347">
            <v>4.6171757781092699</v>
          </cell>
          <cell r="AH347">
            <v>4.7213340875003968</v>
          </cell>
          <cell r="AI347">
            <v>4.8280385517593327</v>
          </cell>
          <cell r="AJ347">
            <v>4.9660785273758208</v>
          </cell>
          <cell r="AK347">
            <v>5.1084299578350585</v>
          </cell>
          <cell r="AL347">
            <v>5.2550666757555504</v>
          </cell>
          <cell r="AM347">
            <v>5.4084581444480939</v>
          </cell>
        </row>
        <row r="348">
          <cell r="A348" t="str">
            <v>ROCKPORT 12</v>
          </cell>
          <cell r="B348" t="str">
            <v>Rockport 1</v>
          </cell>
          <cell r="C348" t="str">
            <v>Rockport</v>
          </cell>
          <cell r="D348" t="str">
            <v>Rockport1</v>
          </cell>
          <cell r="E348" t="str">
            <v>NYMEX</v>
          </cell>
          <cell r="F348" t="str">
            <v>NYMEX</v>
          </cell>
          <cell r="G348" t="str">
            <v>East</v>
          </cell>
          <cell r="H348" t="str">
            <v>2# 12000 Btu NYMEX Barge</v>
          </cell>
          <cell r="I348">
            <v>12000</v>
          </cell>
          <cell r="J348">
            <v>0.13500000536441803</v>
          </cell>
          <cell r="K348">
            <v>2</v>
          </cell>
          <cell r="L348" t="str">
            <v>Evaluation</v>
          </cell>
          <cell r="M348" t="str">
            <v>BARGE</v>
          </cell>
          <cell r="N348">
            <v>2.7171738242592767</v>
          </cell>
          <cell r="O348">
            <v>2.9349490345497582</v>
          </cell>
          <cell r="P348">
            <v>3.2433018690194255</v>
          </cell>
          <cell r="Q348">
            <v>3.2500773466674264</v>
          </cell>
          <cell r="R348">
            <v>3.0045268587063805</v>
          </cell>
          <cell r="S348">
            <v>2.8790561002148536</v>
          </cell>
          <cell r="T348">
            <v>2.7600587038099169</v>
          </cell>
          <cell r="U348">
            <v>2.8341063931544759</v>
          </cell>
          <cell r="V348">
            <v>3.0229421991722925</v>
          </cell>
          <cell r="W348">
            <v>3.2242757919076492</v>
          </cell>
          <cell r="X348">
            <v>3.2906721583876841</v>
          </cell>
          <cell r="Y348">
            <v>3.3823242081242442</v>
          </cell>
          <cell r="Z348">
            <v>3.4780183539732565</v>
          </cell>
          <cell r="AA348">
            <v>3.5523899051721108</v>
          </cell>
          <cell r="AB348">
            <v>3.6284179329671122</v>
          </cell>
          <cell r="AC348">
            <v>3.7059604982097674</v>
          </cell>
          <cell r="AD348">
            <v>3.7850072412617966</v>
          </cell>
          <cell r="AE348">
            <v>3.8653209577511447</v>
          </cell>
          <cell r="AF348">
            <v>3.9474071414792604</v>
          </cell>
          <cell r="AG348">
            <v>4.0313359161437141</v>
          </cell>
          <cell r="AH348">
            <v>4.116893157867807</v>
          </cell>
          <cell r="AI348">
            <v>4.2043605315851105</v>
          </cell>
          <cell r="AJ348">
            <v>4.3225564631622424</v>
          </cell>
          <cell r="AK348">
            <v>4.4444361092074223</v>
          </cell>
          <cell r="AL348">
            <v>4.5699561792893446</v>
          </cell>
          <cell r="AM348">
            <v>4.7015618203159244</v>
          </cell>
        </row>
        <row r="349">
          <cell r="A349" t="str">
            <v>ROCKPORT 22</v>
          </cell>
          <cell r="B349" t="str">
            <v>Rockport 2</v>
          </cell>
          <cell r="C349" t="str">
            <v>Rockport</v>
          </cell>
          <cell r="D349" t="str">
            <v>Rockport2</v>
          </cell>
          <cell r="E349" t="str">
            <v>NYMEX</v>
          </cell>
          <cell r="F349" t="str">
            <v>NYMEX</v>
          </cell>
          <cell r="G349" t="str">
            <v>East</v>
          </cell>
          <cell r="H349" t="str">
            <v>2# 12000 Btu NYMEX Barge</v>
          </cell>
          <cell r="I349">
            <v>12000</v>
          </cell>
          <cell r="J349">
            <v>0.13500000536441803</v>
          </cell>
          <cell r="K349">
            <v>2</v>
          </cell>
          <cell r="L349" t="str">
            <v>Evaluation</v>
          </cell>
          <cell r="M349" t="str">
            <v>BARGE</v>
          </cell>
          <cell r="N349">
            <v>2.7423487759864682</v>
          </cell>
          <cell r="O349">
            <v>2.9676159286995412</v>
          </cell>
          <cell r="P349">
            <v>3.2757226568149922</v>
          </cell>
          <cell r="Q349">
            <v>3.2826781859389476</v>
          </cell>
          <cell r="R349">
            <v>3.038492604025576</v>
          </cell>
          <cell r="S349">
            <v>2.9147892808784026</v>
          </cell>
          <cell r="T349">
            <v>2.7978411611005254</v>
          </cell>
          <cell r="U349">
            <v>2.8740309140627693</v>
          </cell>
          <cell r="V349">
            <v>3.0650087470285223</v>
          </cell>
          <cell r="W349">
            <v>3.2685976710584224</v>
          </cell>
          <cell r="X349">
            <v>3.337477664653683</v>
          </cell>
          <cell r="Y349">
            <v>3.431748217234039</v>
          </cell>
          <cell r="Z349">
            <v>3.5302679552986618</v>
          </cell>
          <cell r="AA349">
            <v>3.6076620700881308</v>
          </cell>
          <cell r="AB349">
            <v>3.6868942533156948</v>
          </cell>
          <cell r="AC349">
            <v>3.7677810836746941</v>
          </cell>
          <cell r="AD349">
            <v>3.8503458488824513</v>
          </cell>
          <cell r="AE349">
            <v>3.9343587437294616</v>
          </cell>
          <cell r="AF349">
            <v>4.0203470674458286</v>
          </cell>
          <cell r="AG349">
            <v>4.1084568150533212</v>
          </cell>
          <cell r="AH349">
            <v>4.1984678411651082</v>
          </cell>
          <cell r="AI349">
            <v>4.2899155020834234</v>
          </cell>
          <cell r="AJ349">
            <v>4.4122538998878378</v>
          </cell>
          <cell r="AK349">
            <v>4.5384459195476996</v>
          </cell>
          <cell r="AL349">
            <v>4.668452130083554</v>
          </cell>
          <cell r="AM349">
            <v>4.8047273636904499</v>
          </cell>
        </row>
        <row r="350">
          <cell r="A350" t="str">
            <v>ROCKPORT 12</v>
          </cell>
          <cell r="B350" t="str">
            <v>Rockport 1</v>
          </cell>
          <cell r="C350" t="str">
            <v>Rockport</v>
          </cell>
          <cell r="D350" t="str">
            <v>Rockport1</v>
          </cell>
          <cell r="E350" t="str">
            <v>NS</v>
          </cell>
          <cell r="F350" t="str">
            <v>Kanawha/Coal River I (CSX)</v>
          </cell>
          <cell r="G350" t="str">
            <v>East</v>
          </cell>
          <cell r="H350" t="str">
            <v>2# 12200 Btu Kanawha/Coal River I (CSX) Rail-Barge</v>
          </cell>
          <cell r="I350">
            <v>12200</v>
          </cell>
          <cell r="J350">
            <v>0.13500000536441803</v>
          </cell>
          <cell r="K350">
            <v>2</v>
          </cell>
          <cell r="L350" t="str">
            <v>Evaluation</v>
          </cell>
          <cell r="M350" t="str">
            <v>RAIL-BARGE</v>
          </cell>
          <cell r="N350">
            <v>3.2960099781722607</v>
          </cell>
          <cell r="O350">
            <v>3.5389093804958267</v>
          </cell>
          <cell r="P350">
            <v>3.8631163582459829</v>
          </cell>
          <cell r="Q350">
            <v>3.886473313538314</v>
          </cell>
          <cell r="R350">
            <v>3.6588976499025931</v>
          </cell>
          <cell r="S350">
            <v>3.5521456493949897</v>
          </cell>
          <cell r="T350">
            <v>3.4526140620208228</v>
          </cell>
          <cell r="U350">
            <v>3.5467455010351889</v>
          </cell>
          <cell r="V350">
            <v>3.756190999865356</v>
          </cell>
          <cell r="W350">
            <v>3.9787931968129309</v>
          </cell>
          <cell r="X350">
            <v>4.0675240647347932</v>
          </cell>
          <cell r="Y350">
            <v>4.1818349057086071</v>
          </cell>
          <cell r="Z350">
            <v>4.3012592901275948</v>
          </cell>
          <cell r="AA350">
            <v>4.400230841335615</v>
          </cell>
          <cell r="AB350">
            <v>4.501595763230906</v>
          </cell>
          <cell r="AC350">
            <v>4.6053474911285042</v>
          </cell>
          <cell r="AD350">
            <v>4.7112748223330279</v>
          </cell>
          <cell r="AE350">
            <v>4.8193338494967319</v>
          </cell>
          <cell r="AF350">
            <v>4.930242927003861</v>
          </cell>
          <cell r="AG350">
            <v>5.0440974245006087</v>
          </cell>
          <cell r="AH350">
            <v>5.1606072003582915</v>
          </cell>
          <cell r="AI350">
            <v>5.279567949263698</v>
          </cell>
          <cell r="AJ350">
            <v>5.4302557793414579</v>
          </cell>
          <cell r="AK350">
            <v>5.58565907974985</v>
          </cell>
          <cell r="AL350">
            <v>5.7457647042369731</v>
          </cell>
          <cell r="AM350">
            <v>5.9130545742478366</v>
          </cell>
        </row>
        <row r="351">
          <cell r="A351" t="str">
            <v>ROCKPORT 22</v>
          </cell>
          <cell r="B351" t="str">
            <v>Rockport 2</v>
          </cell>
          <cell r="C351" t="str">
            <v>Rockport</v>
          </cell>
          <cell r="D351" t="str">
            <v>Rockport2</v>
          </cell>
          <cell r="E351" t="str">
            <v>NS</v>
          </cell>
          <cell r="F351" t="str">
            <v>Kanawha/Coal River I (CSX)</v>
          </cell>
          <cell r="G351" t="str">
            <v>East</v>
          </cell>
          <cell r="H351" t="str">
            <v>2# 12200 Btu Kanawha/Coal River I (CSX) Rail-Barge</v>
          </cell>
          <cell r="I351">
            <v>12200</v>
          </cell>
          <cell r="J351">
            <v>0.13500000536441803</v>
          </cell>
          <cell r="K351">
            <v>2</v>
          </cell>
          <cell r="L351" t="str">
            <v>Evaluation</v>
          </cell>
          <cell r="M351" t="str">
            <v>RAIL-BARGE</v>
          </cell>
          <cell r="N351">
            <v>3.2960099781722607</v>
          </cell>
          <cell r="O351">
            <v>3.5389093804958267</v>
          </cell>
          <cell r="P351">
            <v>3.8631163582459829</v>
          </cell>
          <cell r="Q351">
            <v>3.886473313538314</v>
          </cell>
          <cell r="R351">
            <v>3.6588976499025931</v>
          </cell>
          <cell r="S351">
            <v>3.5521456493949897</v>
          </cell>
          <cell r="T351">
            <v>3.4526140620208228</v>
          </cell>
          <cell r="U351">
            <v>3.5467455010351889</v>
          </cell>
          <cell r="V351">
            <v>3.756190999865356</v>
          </cell>
          <cell r="W351">
            <v>3.9787931968129309</v>
          </cell>
          <cell r="X351">
            <v>4.0675240647347932</v>
          </cell>
          <cell r="Y351">
            <v>4.1818349057086071</v>
          </cell>
          <cell r="Z351">
            <v>4.3012592901275948</v>
          </cell>
          <cell r="AA351">
            <v>4.400230841335615</v>
          </cell>
          <cell r="AB351">
            <v>4.501595763230906</v>
          </cell>
          <cell r="AC351">
            <v>4.6053474911285042</v>
          </cell>
          <cell r="AD351">
            <v>4.7112748223330279</v>
          </cell>
          <cell r="AE351">
            <v>4.8193338494967319</v>
          </cell>
          <cell r="AF351">
            <v>4.930242927003861</v>
          </cell>
          <cell r="AG351">
            <v>5.0440974245006087</v>
          </cell>
          <cell r="AH351">
            <v>5.1606072003582915</v>
          </cell>
          <cell r="AI351">
            <v>5.279567949263698</v>
          </cell>
          <cell r="AJ351">
            <v>5.4302557793414579</v>
          </cell>
          <cell r="AK351">
            <v>5.58565907974985</v>
          </cell>
          <cell r="AL351">
            <v>5.7457647042369731</v>
          </cell>
          <cell r="AM351">
            <v>5.9130545742478366</v>
          </cell>
        </row>
        <row r="352">
          <cell r="A352" t="str">
            <v>SPORN2</v>
          </cell>
          <cell r="B352" t="str">
            <v>Sporn 1</v>
          </cell>
          <cell r="C352" t="str">
            <v>Sporn</v>
          </cell>
          <cell r="D352" t="str">
            <v>Sporn1</v>
          </cell>
          <cell r="E352" t="str">
            <v>NYMEX</v>
          </cell>
          <cell r="F352" t="str">
            <v>NYMEX</v>
          </cell>
          <cell r="G352" t="str">
            <v>East</v>
          </cell>
          <cell r="H352" t="str">
            <v>2# 12000 Btu NYMEX Barge</v>
          </cell>
          <cell r="I352">
            <v>12000</v>
          </cell>
          <cell r="J352">
            <v>0.13500000536441803</v>
          </cell>
          <cell r="K352">
            <v>2</v>
          </cell>
          <cell r="L352" t="str">
            <v>Evaluation</v>
          </cell>
          <cell r="M352" t="str">
            <v>BARGE</v>
          </cell>
          <cell r="N352">
            <v>2.5310987759864685</v>
          </cell>
          <cell r="O352">
            <v>2.7448847132346543</v>
          </cell>
          <cell r="P352">
            <v>3.0481492071155731</v>
          </cell>
          <cell r="Q352">
            <v>3.0495140336470659</v>
          </cell>
          <cell r="R352">
            <v>2.7986989618101172</v>
          </cell>
          <cell r="S352">
            <v>2.6677640122504247</v>
          </cell>
          <cell r="T352">
            <v>2.5432535257940421</v>
          </cell>
          <cell r="U352">
            <v>2.6116573202208495</v>
          </cell>
          <cell r="V352">
            <v>2.7945805634687262</v>
          </cell>
          <cell r="W352">
            <v>2.989847759805544</v>
          </cell>
          <cell r="X352">
            <v>3.0501234852160803</v>
          </cell>
          <cell r="Y352">
            <v>3.135567391876326</v>
          </cell>
          <cell r="Z352">
            <v>3.2249197373671818</v>
          </cell>
          <cell r="AA352">
            <v>3.2927778890432529</v>
          </cell>
          <cell r="AB352">
            <v>3.3621303144201633</v>
          </cell>
          <cell r="AC352">
            <v>3.4327918688139247</v>
          </cell>
          <cell r="AD352">
            <v>3.5047432957449005</v>
          </cell>
          <cell r="AE352">
            <v>3.577767528455523</v>
          </cell>
          <cell r="AF352">
            <v>3.6523663756792986</v>
          </cell>
          <cell r="AG352">
            <v>3.7286816016429229</v>
          </cell>
          <cell r="AH352">
            <v>3.8064624525293365</v>
          </cell>
          <cell r="AI352">
            <v>3.8858363474776696</v>
          </cell>
          <cell r="AJ352">
            <v>3.9957291073202272</v>
          </cell>
          <cell r="AK352">
            <v>4.1090921633690067</v>
          </cell>
          <cell r="AL352">
            <v>4.2258742782145582</v>
          </cell>
          <cell r="AM352">
            <v>4.3485181139838884</v>
          </cell>
        </row>
        <row r="353">
          <cell r="A353" t="str">
            <v>SPORN2</v>
          </cell>
          <cell r="B353" t="str">
            <v>Sporn 2</v>
          </cell>
          <cell r="C353" t="str">
            <v>Sporn</v>
          </cell>
          <cell r="D353" t="str">
            <v>Sporn2</v>
          </cell>
          <cell r="E353" t="str">
            <v>NYMEX</v>
          </cell>
          <cell r="F353" t="str">
            <v>NYMEX</v>
          </cell>
          <cell r="G353" t="str">
            <v>East</v>
          </cell>
          <cell r="H353" t="str">
            <v>2# 12000 Btu NYMEX Barge</v>
          </cell>
          <cell r="I353">
            <v>12000</v>
          </cell>
          <cell r="J353">
            <v>0.13500000536441803</v>
          </cell>
          <cell r="K353">
            <v>2</v>
          </cell>
          <cell r="L353" t="str">
            <v>Evaluation</v>
          </cell>
          <cell r="M353" t="str">
            <v>BARGE</v>
          </cell>
          <cell r="N353">
            <v>2.5310987759864685</v>
          </cell>
          <cell r="O353">
            <v>2.7448847132346543</v>
          </cell>
          <cell r="P353">
            <v>3.0481492071155731</v>
          </cell>
          <cell r="Q353">
            <v>3.0495140336470659</v>
          </cell>
          <cell r="R353">
            <v>2.7986989618101172</v>
          </cell>
          <cell r="S353">
            <v>2.6677640122504247</v>
          </cell>
          <cell r="T353">
            <v>2.5432535257940421</v>
          </cell>
          <cell r="U353">
            <v>2.6116573202208495</v>
          </cell>
          <cell r="V353">
            <v>2.7945805634687262</v>
          </cell>
          <cell r="W353">
            <v>2.989847759805544</v>
          </cell>
          <cell r="X353">
            <v>3.0501234852160803</v>
          </cell>
          <cell r="Y353">
            <v>3.135567391876326</v>
          </cell>
          <cell r="Z353">
            <v>3.2249197373671818</v>
          </cell>
          <cell r="AA353">
            <v>3.2927778890432529</v>
          </cell>
          <cell r="AB353">
            <v>3.3621303144201633</v>
          </cell>
          <cell r="AC353">
            <v>3.4327918688139247</v>
          </cell>
          <cell r="AD353">
            <v>3.5047432957449005</v>
          </cell>
          <cell r="AE353">
            <v>3.577767528455523</v>
          </cell>
          <cell r="AF353">
            <v>3.6523663756792986</v>
          </cell>
          <cell r="AG353">
            <v>3.7286816016429229</v>
          </cell>
          <cell r="AH353">
            <v>3.8064624525293365</v>
          </cell>
          <cell r="AI353">
            <v>3.8858363474776696</v>
          </cell>
          <cell r="AJ353">
            <v>3.9957291073202272</v>
          </cell>
          <cell r="AK353">
            <v>4.1090921633690067</v>
          </cell>
          <cell r="AL353">
            <v>4.2258742782145582</v>
          </cell>
          <cell r="AM353">
            <v>4.3485181139838884</v>
          </cell>
        </row>
        <row r="354">
          <cell r="A354" t="str">
            <v>SPORN2</v>
          </cell>
          <cell r="B354" t="str">
            <v>Sporn 3</v>
          </cell>
          <cell r="C354" t="str">
            <v>Sporn</v>
          </cell>
          <cell r="D354" t="str">
            <v>Sporn3</v>
          </cell>
          <cell r="E354" t="str">
            <v>NYMEX</v>
          </cell>
          <cell r="F354" t="str">
            <v>NYMEX</v>
          </cell>
          <cell r="G354" t="str">
            <v>East</v>
          </cell>
          <cell r="H354" t="str">
            <v>2# 12000 Btu NYMEX Barge</v>
          </cell>
          <cell r="I354">
            <v>12000</v>
          </cell>
          <cell r="J354">
            <v>0.13500000536441803</v>
          </cell>
          <cell r="K354">
            <v>2</v>
          </cell>
          <cell r="L354" t="str">
            <v>Evaluation</v>
          </cell>
          <cell r="M354" t="str">
            <v>BARGE</v>
          </cell>
          <cell r="N354">
            <v>2.5310987759864685</v>
          </cell>
          <cell r="O354">
            <v>2.7448847132346543</v>
          </cell>
          <cell r="P354">
            <v>3.0481492071155731</v>
          </cell>
          <cell r="Q354">
            <v>3.0495140336470659</v>
          </cell>
          <cell r="R354">
            <v>2.7986989618101172</v>
          </cell>
          <cell r="S354">
            <v>2.6677640122504247</v>
          </cell>
          <cell r="T354">
            <v>2.5432535257940421</v>
          </cell>
          <cell r="U354">
            <v>2.6116573202208495</v>
          </cell>
          <cell r="V354">
            <v>2.7945805634687262</v>
          </cell>
          <cell r="W354">
            <v>2.989847759805544</v>
          </cell>
          <cell r="X354">
            <v>3.0501234852160803</v>
          </cell>
          <cell r="Y354">
            <v>3.135567391876326</v>
          </cell>
          <cell r="Z354">
            <v>3.2249197373671818</v>
          </cell>
          <cell r="AA354">
            <v>3.2927778890432529</v>
          </cell>
          <cell r="AB354">
            <v>3.3621303144201633</v>
          </cell>
          <cell r="AC354">
            <v>3.4327918688139247</v>
          </cell>
          <cell r="AD354">
            <v>3.5047432957449005</v>
          </cell>
          <cell r="AE354">
            <v>3.577767528455523</v>
          </cell>
          <cell r="AF354">
            <v>3.6523663756792986</v>
          </cell>
          <cell r="AG354">
            <v>3.7286816016429229</v>
          </cell>
          <cell r="AH354">
            <v>3.8064624525293365</v>
          </cell>
          <cell r="AI354">
            <v>3.8858363474776696</v>
          </cell>
          <cell r="AJ354">
            <v>3.9957291073202272</v>
          </cell>
          <cell r="AK354">
            <v>4.1090921633690067</v>
          </cell>
          <cell r="AL354">
            <v>4.2258742782145582</v>
          </cell>
          <cell r="AM354">
            <v>4.3485181139838884</v>
          </cell>
        </row>
        <row r="355">
          <cell r="A355" t="str">
            <v>SPORN2</v>
          </cell>
          <cell r="B355" t="str">
            <v>Sporn 4</v>
          </cell>
          <cell r="C355" t="str">
            <v>Sporn</v>
          </cell>
          <cell r="D355" t="str">
            <v>Sporn4</v>
          </cell>
          <cell r="E355" t="str">
            <v>NYMEX</v>
          </cell>
          <cell r="F355" t="str">
            <v>NYMEX</v>
          </cell>
          <cell r="G355" t="str">
            <v>East</v>
          </cell>
          <cell r="H355" t="str">
            <v>2# 12000 Btu NYMEX Barge</v>
          </cell>
          <cell r="I355">
            <v>12000</v>
          </cell>
          <cell r="J355">
            <v>0.13500000536441803</v>
          </cell>
          <cell r="K355">
            <v>2</v>
          </cell>
          <cell r="L355" t="str">
            <v>Evaluation</v>
          </cell>
          <cell r="M355" t="str">
            <v>BARGE</v>
          </cell>
          <cell r="N355">
            <v>2.5310987759864685</v>
          </cell>
          <cell r="O355">
            <v>2.7448847132346543</v>
          </cell>
          <cell r="P355">
            <v>3.0481492071155731</v>
          </cell>
          <cell r="Q355">
            <v>3.0495140336470659</v>
          </cell>
          <cell r="R355">
            <v>2.7986989618101172</v>
          </cell>
          <cell r="S355">
            <v>2.6677640122504247</v>
          </cell>
          <cell r="T355">
            <v>2.5432535257940421</v>
          </cell>
          <cell r="U355">
            <v>2.6116573202208495</v>
          </cell>
          <cell r="V355">
            <v>2.7945805634687262</v>
          </cell>
          <cell r="W355">
            <v>2.989847759805544</v>
          </cell>
          <cell r="X355">
            <v>3.0501234852160803</v>
          </cell>
          <cell r="Y355">
            <v>3.135567391876326</v>
          </cell>
          <cell r="Z355">
            <v>3.2249197373671818</v>
          </cell>
          <cell r="AA355">
            <v>3.2927778890432529</v>
          </cell>
          <cell r="AB355">
            <v>3.3621303144201633</v>
          </cell>
          <cell r="AC355">
            <v>3.4327918688139247</v>
          </cell>
          <cell r="AD355">
            <v>3.5047432957449005</v>
          </cell>
          <cell r="AE355">
            <v>3.577767528455523</v>
          </cell>
          <cell r="AF355">
            <v>3.6523663756792986</v>
          </cell>
          <cell r="AG355">
            <v>3.7286816016429229</v>
          </cell>
          <cell r="AH355">
            <v>3.8064624525293365</v>
          </cell>
          <cell r="AI355">
            <v>3.8858363474776696</v>
          </cell>
          <cell r="AJ355">
            <v>3.9957291073202272</v>
          </cell>
          <cell r="AK355">
            <v>4.1090921633690067</v>
          </cell>
          <cell r="AL355">
            <v>4.2258742782145582</v>
          </cell>
          <cell r="AM355">
            <v>4.3485181139838884</v>
          </cell>
        </row>
        <row r="356">
          <cell r="A356" t="str">
            <v>SPORN2</v>
          </cell>
          <cell r="B356" t="str">
            <v>Sporn 5</v>
          </cell>
          <cell r="C356" t="str">
            <v>Sporn</v>
          </cell>
          <cell r="D356" t="str">
            <v>Sporn5</v>
          </cell>
          <cell r="E356" t="str">
            <v>NYMEX</v>
          </cell>
          <cell r="F356" t="str">
            <v>NYMEX</v>
          </cell>
          <cell r="G356" t="str">
            <v>East</v>
          </cell>
          <cell r="H356" t="str">
            <v>2# 12000 Btu NYMEX Barge</v>
          </cell>
          <cell r="I356">
            <v>12000</v>
          </cell>
          <cell r="J356">
            <v>0.13500000536441803</v>
          </cell>
          <cell r="K356">
            <v>2</v>
          </cell>
          <cell r="L356" t="str">
            <v>Evaluation</v>
          </cell>
          <cell r="M356" t="str">
            <v>BARGE</v>
          </cell>
          <cell r="N356">
            <v>2.5310987759864685</v>
          </cell>
          <cell r="O356">
            <v>2.7448847132346543</v>
          </cell>
          <cell r="P356">
            <v>3.0481492071155731</v>
          </cell>
          <cell r="Q356">
            <v>3.0495140336470659</v>
          </cell>
          <cell r="R356">
            <v>2.7986989618101172</v>
          </cell>
          <cell r="S356">
            <v>2.6677640122504247</v>
          </cell>
          <cell r="T356">
            <v>2.5432535257940421</v>
          </cell>
          <cell r="U356">
            <v>2.6116573202208495</v>
          </cell>
          <cell r="V356">
            <v>2.7945805634687262</v>
          </cell>
          <cell r="W356">
            <v>2.989847759805544</v>
          </cell>
          <cell r="X356">
            <v>3.0501234852160803</v>
          </cell>
          <cell r="Y356">
            <v>3.135567391876326</v>
          </cell>
          <cell r="Z356">
            <v>3.2249197373671818</v>
          </cell>
          <cell r="AA356">
            <v>3.2927778890432529</v>
          </cell>
          <cell r="AB356">
            <v>3.3621303144201633</v>
          </cell>
          <cell r="AC356">
            <v>3.4327918688139247</v>
          </cell>
          <cell r="AD356">
            <v>3.5047432957449005</v>
          </cell>
          <cell r="AE356">
            <v>3.577767528455523</v>
          </cell>
          <cell r="AF356">
            <v>3.6523663756792986</v>
          </cell>
          <cell r="AG356">
            <v>3.7286816016429229</v>
          </cell>
          <cell r="AH356">
            <v>3.8064624525293365</v>
          </cell>
          <cell r="AI356">
            <v>3.8858363474776696</v>
          </cell>
          <cell r="AJ356">
            <v>3.9957291073202272</v>
          </cell>
          <cell r="AK356">
            <v>4.1090921633690067</v>
          </cell>
          <cell r="AL356">
            <v>4.2258742782145582</v>
          </cell>
          <cell r="AM356">
            <v>4.3485181139838884</v>
          </cell>
        </row>
        <row r="357">
          <cell r="A357" t="str">
            <v>SPORN2</v>
          </cell>
          <cell r="B357" t="str">
            <v>Sporn 1</v>
          </cell>
          <cell r="C357" t="str">
            <v>Sporn</v>
          </cell>
          <cell r="D357" t="str">
            <v>Sporn1</v>
          </cell>
          <cell r="E357" t="str">
            <v>NS</v>
          </cell>
          <cell r="F357" t="str">
            <v>Kanawha/Coal River I (CSX)</v>
          </cell>
          <cell r="G357" t="str">
            <v>East</v>
          </cell>
          <cell r="H357" t="str">
            <v>2# 12200 Btu Kanawha/Coal River I (CSX) Rail-Barge</v>
          </cell>
          <cell r="I357">
            <v>12200</v>
          </cell>
          <cell r="J357">
            <v>0.13500000536441803</v>
          </cell>
          <cell r="K357">
            <v>2</v>
          </cell>
          <cell r="L357" t="str">
            <v>Evaluation</v>
          </cell>
          <cell r="M357" t="str">
            <v>RAIL-BARGE</v>
          </cell>
          <cell r="N357">
            <v>3.1779771912870149</v>
          </cell>
          <cell r="O357">
            <v>3.4144616357021755</v>
          </cell>
          <cell r="P357">
            <v>3.7359630872916076</v>
          </cell>
          <cell r="Q357">
            <v>3.7561963208909921</v>
          </cell>
          <cell r="R357">
            <v>3.5249165286336974</v>
          </cell>
          <cell r="S357">
            <v>3.4141239647216799</v>
          </cell>
          <cell r="T357">
            <v>3.3103670177521889</v>
          </cell>
          <cell r="U357">
            <v>3.4001481685558552</v>
          </cell>
          <cell r="V357">
            <v>3.6050932855085382</v>
          </cell>
          <cell r="W357">
            <v>3.8230458412191219</v>
          </cell>
          <cell r="X357">
            <v>3.9069692026181388</v>
          </cell>
          <cell r="Y357">
            <v>4.0163482868260356</v>
          </cell>
          <cell r="Z357">
            <v>4.1306505273683234</v>
          </cell>
          <cell r="AA357">
            <v>4.2242940014075421</v>
          </cell>
          <cell r="AB357">
            <v>4.320138755951997</v>
          </cell>
          <cell r="AC357">
            <v>4.4181772634053456</v>
          </cell>
          <cell r="AD357">
            <v>4.5181745501366652</v>
          </cell>
          <cell r="AE357">
            <v>4.6200938262182492</v>
          </cell>
          <cell r="AF357">
            <v>4.7246392035995344</v>
          </cell>
          <cell r="AG357">
            <v>4.8319036880330666</v>
          </cell>
          <cell r="AH357">
            <v>4.9415800358862727</v>
          </cell>
          <cell r="AI357">
            <v>5.0537947481259407</v>
          </cell>
          <cell r="AJ357">
            <v>5.1975287636086573</v>
          </cell>
          <cell r="AK357">
            <v>5.3457640719324804</v>
          </cell>
          <cell r="AL357">
            <v>5.4984809301788271</v>
          </cell>
          <cell r="AM357">
            <v>5.658154459948701</v>
          </cell>
        </row>
        <row r="358">
          <cell r="A358" t="str">
            <v>SPORN2</v>
          </cell>
          <cell r="B358" t="str">
            <v>Sporn 2</v>
          </cell>
          <cell r="C358" t="str">
            <v>Sporn</v>
          </cell>
          <cell r="D358" t="str">
            <v>Sporn2</v>
          </cell>
          <cell r="E358" t="str">
            <v>NS</v>
          </cell>
          <cell r="F358" t="str">
            <v>Kanawha/Coal River I (CSX)</v>
          </cell>
          <cell r="G358" t="str">
            <v>East</v>
          </cell>
          <cell r="H358" t="str">
            <v>2# 12200 Btu Kanawha/Coal River I (CSX) Rail-Barge</v>
          </cell>
          <cell r="I358">
            <v>12200</v>
          </cell>
          <cell r="J358">
            <v>0.13500000536441803</v>
          </cell>
          <cell r="K358">
            <v>2</v>
          </cell>
          <cell r="L358" t="str">
            <v>Evaluation</v>
          </cell>
          <cell r="M358" t="str">
            <v>RAIL-BARGE</v>
          </cell>
          <cell r="N358">
            <v>3.1779771912870149</v>
          </cell>
          <cell r="O358">
            <v>3.4144616357021755</v>
          </cell>
          <cell r="P358">
            <v>3.7359630872916076</v>
          </cell>
          <cell r="Q358">
            <v>3.7561963208909921</v>
          </cell>
          <cell r="R358">
            <v>3.5249165286336974</v>
          </cell>
          <cell r="S358">
            <v>3.4141239647216799</v>
          </cell>
          <cell r="T358">
            <v>3.3103670177521889</v>
          </cell>
          <cell r="U358">
            <v>3.4001481685558552</v>
          </cell>
          <cell r="V358">
            <v>3.6050932855085382</v>
          </cell>
          <cell r="W358">
            <v>3.8230458412191219</v>
          </cell>
          <cell r="X358">
            <v>3.9069692026181388</v>
          </cell>
          <cell r="Y358">
            <v>4.0163482868260356</v>
          </cell>
          <cell r="Z358">
            <v>4.1306505273683234</v>
          </cell>
          <cell r="AA358">
            <v>4.2242940014075421</v>
          </cell>
          <cell r="AB358">
            <v>4.320138755951997</v>
          </cell>
          <cell r="AC358">
            <v>4.4181772634053456</v>
          </cell>
          <cell r="AD358">
            <v>4.5181745501366652</v>
          </cell>
          <cell r="AE358">
            <v>4.6200938262182492</v>
          </cell>
          <cell r="AF358">
            <v>4.7246392035995344</v>
          </cell>
          <cell r="AG358">
            <v>4.8319036880330666</v>
          </cell>
          <cell r="AH358">
            <v>4.9415800358862727</v>
          </cell>
          <cell r="AI358">
            <v>5.0537947481259407</v>
          </cell>
          <cell r="AJ358">
            <v>5.1975287636086573</v>
          </cell>
          <cell r="AK358">
            <v>5.3457640719324804</v>
          </cell>
          <cell r="AL358">
            <v>5.4984809301788271</v>
          </cell>
          <cell r="AM358">
            <v>5.658154459948701</v>
          </cell>
        </row>
        <row r="359">
          <cell r="A359" t="str">
            <v>SPORN2</v>
          </cell>
          <cell r="B359" t="str">
            <v>Sporn 3</v>
          </cell>
          <cell r="C359" t="str">
            <v>Sporn</v>
          </cell>
          <cell r="D359" t="str">
            <v>Sporn3</v>
          </cell>
          <cell r="E359" t="str">
            <v>NS</v>
          </cell>
          <cell r="F359" t="str">
            <v>Kanawha/Coal River I (CSX)</v>
          </cell>
          <cell r="G359" t="str">
            <v>East</v>
          </cell>
          <cell r="H359" t="str">
            <v>2# 12200 Btu Kanawha/Coal River I (CSX) Rail-Barge</v>
          </cell>
          <cell r="I359">
            <v>12200</v>
          </cell>
          <cell r="J359">
            <v>0.13500000536441803</v>
          </cell>
          <cell r="K359">
            <v>2</v>
          </cell>
          <cell r="L359" t="str">
            <v>Evaluation</v>
          </cell>
          <cell r="M359" t="str">
            <v>RAIL-BARGE</v>
          </cell>
          <cell r="N359">
            <v>3.1779771912870149</v>
          </cell>
          <cell r="O359">
            <v>3.4144616357021755</v>
          </cell>
          <cell r="P359">
            <v>3.7359630872916076</v>
          </cell>
          <cell r="Q359">
            <v>3.7561963208909921</v>
          </cell>
          <cell r="R359">
            <v>3.5249165286336974</v>
          </cell>
          <cell r="S359">
            <v>3.4141239647216799</v>
          </cell>
          <cell r="T359">
            <v>3.3103670177521889</v>
          </cell>
          <cell r="U359">
            <v>3.4001481685558552</v>
          </cell>
          <cell r="V359">
            <v>3.6050932855085382</v>
          </cell>
          <cell r="W359">
            <v>3.8230458412191219</v>
          </cell>
          <cell r="X359">
            <v>3.9069692026181388</v>
          </cell>
          <cell r="Y359">
            <v>4.0163482868260356</v>
          </cell>
          <cell r="Z359">
            <v>4.1306505273683234</v>
          </cell>
          <cell r="AA359">
            <v>4.2242940014075421</v>
          </cell>
          <cell r="AB359">
            <v>4.320138755951997</v>
          </cell>
          <cell r="AC359">
            <v>4.4181772634053456</v>
          </cell>
          <cell r="AD359">
            <v>4.5181745501366652</v>
          </cell>
          <cell r="AE359">
            <v>4.6200938262182492</v>
          </cell>
          <cell r="AF359">
            <v>4.7246392035995344</v>
          </cell>
          <cell r="AG359">
            <v>4.8319036880330666</v>
          </cell>
          <cell r="AH359">
            <v>4.9415800358862727</v>
          </cell>
          <cell r="AI359">
            <v>5.0537947481259407</v>
          </cell>
          <cell r="AJ359">
            <v>5.1975287636086573</v>
          </cell>
          <cell r="AK359">
            <v>5.3457640719324804</v>
          </cell>
          <cell r="AL359">
            <v>5.4984809301788271</v>
          </cell>
          <cell r="AM359">
            <v>5.658154459948701</v>
          </cell>
        </row>
        <row r="360">
          <cell r="A360" t="str">
            <v>SPORN2</v>
          </cell>
          <cell r="B360" t="str">
            <v>Sporn 4</v>
          </cell>
          <cell r="C360" t="str">
            <v>Sporn</v>
          </cell>
          <cell r="D360" t="str">
            <v>Sporn4</v>
          </cell>
          <cell r="E360" t="str">
            <v>NS</v>
          </cell>
          <cell r="F360" t="str">
            <v>Kanawha/Coal River I (CSX)</v>
          </cell>
          <cell r="G360" t="str">
            <v>East</v>
          </cell>
          <cell r="H360" t="str">
            <v>2# 12200 Btu Kanawha/Coal River I (CSX) Rail-Barge</v>
          </cell>
          <cell r="I360">
            <v>12200</v>
          </cell>
          <cell r="J360">
            <v>0.13500000536441803</v>
          </cell>
          <cell r="K360">
            <v>2</v>
          </cell>
          <cell r="L360" t="str">
            <v>Evaluation</v>
          </cell>
          <cell r="M360" t="str">
            <v>RAIL-BARGE</v>
          </cell>
          <cell r="N360">
            <v>3.1779771912870149</v>
          </cell>
          <cell r="O360">
            <v>3.4144616357021755</v>
          </cell>
          <cell r="P360">
            <v>3.7359630872916076</v>
          </cell>
          <cell r="Q360">
            <v>3.7561963208909921</v>
          </cell>
          <cell r="R360">
            <v>3.5249165286336974</v>
          </cell>
          <cell r="S360">
            <v>3.4141239647216799</v>
          </cell>
          <cell r="T360">
            <v>3.3103670177521889</v>
          </cell>
          <cell r="U360">
            <v>3.4001481685558552</v>
          </cell>
          <cell r="V360">
            <v>3.6050932855085382</v>
          </cell>
          <cell r="W360">
            <v>3.8230458412191219</v>
          </cell>
          <cell r="X360">
            <v>3.9069692026181388</v>
          </cell>
          <cell r="Y360">
            <v>4.0163482868260356</v>
          </cell>
          <cell r="Z360">
            <v>4.1306505273683234</v>
          </cell>
          <cell r="AA360">
            <v>4.2242940014075421</v>
          </cell>
          <cell r="AB360">
            <v>4.320138755951997</v>
          </cell>
          <cell r="AC360">
            <v>4.4181772634053456</v>
          </cell>
          <cell r="AD360">
            <v>4.5181745501366652</v>
          </cell>
          <cell r="AE360">
            <v>4.6200938262182492</v>
          </cell>
          <cell r="AF360">
            <v>4.7246392035995344</v>
          </cell>
          <cell r="AG360">
            <v>4.8319036880330666</v>
          </cell>
          <cell r="AH360">
            <v>4.9415800358862727</v>
          </cell>
          <cell r="AI360">
            <v>5.0537947481259407</v>
          </cell>
          <cell r="AJ360">
            <v>5.1975287636086573</v>
          </cell>
          <cell r="AK360">
            <v>5.3457640719324804</v>
          </cell>
          <cell r="AL360">
            <v>5.4984809301788271</v>
          </cell>
          <cell r="AM360">
            <v>5.658154459948701</v>
          </cell>
        </row>
        <row r="361">
          <cell r="A361" t="str">
            <v>SPORN2</v>
          </cell>
          <cell r="B361" t="str">
            <v>Sporn 5</v>
          </cell>
          <cell r="C361" t="str">
            <v>Sporn</v>
          </cell>
          <cell r="D361" t="str">
            <v>Sporn5</v>
          </cell>
          <cell r="E361" t="str">
            <v>NS</v>
          </cell>
          <cell r="F361" t="str">
            <v>Kanawha/Coal River I (CSX)</v>
          </cell>
          <cell r="G361" t="str">
            <v>East</v>
          </cell>
          <cell r="H361" t="str">
            <v>2# 12200 Btu Kanawha/Coal River I (CSX) Rail-Barge</v>
          </cell>
          <cell r="I361">
            <v>12200</v>
          </cell>
          <cell r="J361">
            <v>0.13500000536441803</v>
          </cell>
          <cell r="K361">
            <v>2</v>
          </cell>
          <cell r="L361" t="str">
            <v>Evaluation</v>
          </cell>
          <cell r="M361" t="str">
            <v>RAIL-BARGE</v>
          </cell>
          <cell r="N361">
            <v>3.1779771912870149</v>
          </cell>
          <cell r="O361">
            <v>3.4144616357021755</v>
          </cell>
          <cell r="P361">
            <v>3.7359630872916076</v>
          </cell>
          <cell r="Q361">
            <v>3.7561963208909921</v>
          </cell>
          <cell r="R361">
            <v>3.5249165286336974</v>
          </cell>
          <cell r="S361">
            <v>3.4141239647216799</v>
          </cell>
          <cell r="T361">
            <v>3.3103670177521889</v>
          </cell>
          <cell r="U361">
            <v>3.4001481685558552</v>
          </cell>
          <cell r="V361">
            <v>3.6050932855085382</v>
          </cell>
          <cell r="W361">
            <v>3.8230458412191219</v>
          </cell>
          <cell r="X361">
            <v>3.9069692026181388</v>
          </cell>
          <cell r="Y361">
            <v>4.0163482868260356</v>
          </cell>
          <cell r="Z361">
            <v>4.1306505273683234</v>
          </cell>
          <cell r="AA361">
            <v>4.2242940014075421</v>
          </cell>
          <cell r="AB361">
            <v>4.320138755951997</v>
          </cell>
          <cell r="AC361">
            <v>4.4181772634053456</v>
          </cell>
          <cell r="AD361">
            <v>4.5181745501366652</v>
          </cell>
          <cell r="AE361">
            <v>4.6200938262182492</v>
          </cell>
          <cell r="AF361">
            <v>4.7246392035995344</v>
          </cell>
          <cell r="AG361">
            <v>4.8319036880330666</v>
          </cell>
          <cell r="AH361">
            <v>4.9415800358862727</v>
          </cell>
          <cell r="AI361">
            <v>5.0537947481259407</v>
          </cell>
          <cell r="AJ361">
            <v>5.1975287636086573</v>
          </cell>
          <cell r="AK361">
            <v>5.3457640719324804</v>
          </cell>
          <cell r="AL361">
            <v>5.4984809301788271</v>
          </cell>
          <cell r="AM361">
            <v>5.658154459948701</v>
          </cell>
        </row>
        <row r="362">
          <cell r="A362" t="str">
            <v>Stuart2</v>
          </cell>
          <cell r="B362" t="str">
            <v>Stuart 1</v>
          </cell>
          <cell r="C362" t="str">
            <v>Stuart</v>
          </cell>
          <cell r="D362" t="str">
            <v>Stuart1</v>
          </cell>
          <cell r="E362" t="str">
            <v>NYMEX</v>
          </cell>
          <cell r="F362" t="str">
            <v>NYMEX</v>
          </cell>
          <cell r="G362" t="str">
            <v>East</v>
          </cell>
          <cell r="H362" t="str">
            <v>2# 12000 Btu NYMEX Barge</v>
          </cell>
          <cell r="I362">
            <v>12000</v>
          </cell>
          <cell r="J362">
            <v>0.13500000536441803</v>
          </cell>
          <cell r="K362">
            <v>2</v>
          </cell>
          <cell r="L362" t="str">
            <v>Evaluation</v>
          </cell>
          <cell r="M362" t="str">
            <v>BARGE</v>
          </cell>
          <cell r="N362">
            <v>2.5798487759864686</v>
          </cell>
          <cell r="O362">
            <v>2.796284224495782</v>
          </cell>
          <cell r="P362">
            <v>3.1006661570462088</v>
          </cell>
          <cell r="Q362">
            <v>3.1033211457144234</v>
          </cell>
          <cell r="R362">
            <v>2.8540359561675306</v>
          </cell>
          <cell r="S362">
            <v>2.7247698434722656</v>
          </cell>
          <cell r="T362">
            <v>2.6020045185570768</v>
          </cell>
          <cell r="U362">
            <v>2.6722050726459075</v>
          </cell>
          <cell r="V362">
            <v>2.8569870673671405</v>
          </cell>
          <cell r="W362">
            <v>3.054174662402362</v>
          </cell>
          <cell r="X362">
            <v>3.1164359881632198</v>
          </cell>
          <cell r="Y362">
            <v>3.2039168131127216</v>
          </cell>
          <cell r="Z362">
            <v>3.2953847107359846</v>
          </cell>
          <cell r="AA362">
            <v>3.3654434692843793</v>
          </cell>
          <cell r="AB362">
            <v>3.4370758387806704</v>
          </cell>
          <cell r="AC362">
            <v>3.5100970722433327</v>
          </cell>
          <cell r="AD362">
            <v>3.5844977310843351</v>
          </cell>
          <cell r="AE362">
            <v>3.6600578089033551</v>
          </cell>
          <cell r="AF362">
            <v>3.7372849968561899</v>
          </cell>
          <cell r="AG362">
            <v>3.816322035506861</v>
          </cell>
          <cell r="AH362">
            <v>3.8969252345222065</v>
          </cell>
          <cell r="AI362">
            <v>3.9790853831559203</v>
          </cell>
          <cell r="AJ362">
            <v>4.0918502132973682</v>
          </cell>
          <cell r="AK362">
            <v>4.2081737994102433</v>
          </cell>
          <cell r="AL362">
            <v>4.3280076286458646</v>
          </cell>
          <cell r="AM362">
            <v>4.4537971716084801</v>
          </cell>
        </row>
        <row r="363">
          <cell r="A363" t="str">
            <v>Stuart2</v>
          </cell>
          <cell r="B363" t="str">
            <v>Stuart 2</v>
          </cell>
          <cell r="C363" t="str">
            <v>Stuart</v>
          </cell>
          <cell r="D363" t="str">
            <v>Stuart2</v>
          </cell>
          <cell r="E363" t="str">
            <v>NYMEX</v>
          </cell>
          <cell r="F363" t="str">
            <v>NYMEX</v>
          </cell>
          <cell r="G363" t="str">
            <v>East</v>
          </cell>
          <cell r="H363" t="str">
            <v>2# 12000 Btu NYMEX Barge</v>
          </cell>
          <cell r="I363">
            <v>12000</v>
          </cell>
          <cell r="J363">
            <v>0.13500000536441803</v>
          </cell>
          <cell r="K363">
            <v>2</v>
          </cell>
          <cell r="L363" t="str">
            <v>Evaluation</v>
          </cell>
          <cell r="M363" t="str">
            <v>BARGE</v>
          </cell>
          <cell r="N363">
            <v>2.5798487759864686</v>
          </cell>
          <cell r="O363">
            <v>2.796284224495782</v>
          </cell>
          <cell r="P363">
            <v>3.1006661570462088</v>
          </cell>
          <cell r="Q363">
            <v>3.1033211457144234</v>
          </cell>
          <cell r="R363">
            <v>2.8540359561675306</v>
          </cell>
          <cell r="S363">
            <v>2.7247698434722656</v>
          </cell>
          <cell r="T363">
            <v>2.6020045185570768</v>
          </cell>
          <cell r="U363">
            <v>2.6722050726459075</v>
          </cell>
          <cell r="V363">
            <v>2.8569870673671405</v>
          </cell>
          <cell r="W363">
            <v>3.054174662402362</v>
          </cell>
          <cell r="X363">
            <v>3.1164359881632198</v>
          </cell>
          <cell r="Y363">
            <v>3.2039168131127216</v>
          </cell>
          <cell r="Z363">
            <v>3.2953847107359846</v>
          </cell>
          <cell r="AA363">
            <v>3.3654434692843793</v>
          </cell>
          <cell r="AB363">
            <v>3.4370758387806704</v>
          </cell>
          <cell r="AC363">
            <v>3.5100970722433327</v>
          </cell>
          <cell r="AD363">
            <v>3.5844977310843351</v>
          </cell>
          <cell r="AE363">
            <v>3.6600578089033551</v>
          </cell>
          <cell r="AF363">
            <v>3.7372849968561899</v>
          </cell>
          <cell r="AG363">
            <v>3.816322035506861</v>
          </cell>
          <cell r="AH363">
            <v>3.8969252345222065</v>
          </cell>
          <cell r="AI363">
            <v>3.9790853831559203</v>
          </cell>
          <cell r="AJ363">
            <v>4.0918502132973682</v>
          </cell>
          <cell r="AK363">
            <v>4.2081737994102433</v>
          </cell>
          <cell r="AL363">
            <v>4.3280076286458646</v>
          </cell>
          <cell r="AM363">
            <v>4.4537971716084801</v>
          </cell>
        </row>
        <row r="364">
          <cell r="A364" t="str">
            <v>Stuart2</v>
          </cell>
          <cell r="B364" t="str">
            <v>Stuart 3</v>
          </cell>
          <cell r="C364" t="str">
            <v>Stuart</v>
          </cell>
          <cell r="D364" t="str">
            <v>Stuart3</v>
          </cell>
          <cell r="E364" t="str">
            <v>NYMEX</v>
          </cell>
          <cell r="F364" t="str">
            <v>NYMEX</v>
          </cell>
          <cell r="G364" t="str">
            <v>East</v>
          </cell>
          <cell r="H364" t="str">
            <v>2# 12000 Btu NYMEX Barge</v>
          </cell>
          <cell r="I364">
            <v>12000</v>
          </cell>
          <cell r="J364">
            <v>0.13500000536441803</v>
          </cell>
          <cell r="K364">
            <v>2</v>
          </cell>
          <cell r="L364" t="str">
            <v>Evaluation</v>
          </cell>
          <cell r="M364" t="str">
            <v>BARGE</v>
          </cell>
          <cell r="N364">
            <v>2.5798487759864686</v>
          </cell>
          <cell r="O364">
            <v>2.796284224495782</v>
          </cell>
          <cell r="P364">
            <v>3.1006661570462088</v>
          </cell>
          <cell r="Q364">
            <v>3.1033211457144234</v>
          </cell>
          <cell r="R364">
            <v>2.8540359561675306</v>
          </cell>
          <cell r="S364">
            <v>2.7247698434722656</v>
          </cell>
          <cell r="T364">
            <v>2.6020045185570768</v>
          </cell>
          <cell r="U364">
            <v>2.6722050726459075</v>
          </cell>
          <cell r="V364">
            <v>2.8569870673671405</v>
          </cell>
          <cell r="W364">
            <v>3.054174662402362</v>
          </cell>
          <cell r="X364">
            <v>3.1164359881632198</v>
          </cell>
          <cell r="Y364">
            <v>3.2039168131127216</v>
          </cell>
          <cell r="Z364">
            <v>3.2953847107359846</v>
          </cell>
          <cell r="AA364">
            <v>3.3654434692843793</v>
          </cell>
          <cell r="AB364">
            <v>3.4370758387806704</v>
          </cell>
          <cell r="AC364">
            <v>3.5100970722433327</v>
          </cell>
          <cell r="AD364">
            <v>3.5844977310843351</v>
          </cell>
          <cell r="AE364">
            <v>3.6600578089033551</v>
          </cell>
          <cell r="AF364">
            <v>3.7372849968561899</v>
          </cell>
          <cell r="AG364">
            <v>3.816322035506861</v>
          </cell>
          <cell r="AH364">
            <v>3.8969252345222065</v>
          </cell>
          <cell r="AI364">
            <v>3.9790853831559203</v>
          </cell>
          <cell r="AJ364">
            <v>4.0918502132973682</v>
          </cell>
          <cell r="AK364">
            <v>4.2081737994102433</v>
          </cell>
          <cell r="AL364">
            <v>4.3280076286458646</v>
          </cell>
          <cell r="AM364">
            <v>4.4537971716084801</v>
          </cell>
        </row>
        <row r="365">
          <cell r="A365" t="str">
            <v>Stuart2</v>
          </cell>
          <cell r="B365" t="str">
            <v>Stuart 4</v>
          </cell>
          <cell r="C365" t="str">
            <v>Stuart</v>
          </cell>
          <cell r="D365" t="str">
            <v>Stuart4</v>
          </cell>
          <cell r="E365" t="str">
            <v>NYMEX</v>
          </cell>
          <cell r="F365" t="str">
            <v>NYMEX</v>
          </cell>
          <cell r="G365" t="str">
            <v>East</v>
          </cell>
          <cell r="H365" t="str">
            <v>2# 12000 Btu NYMEX Barge</v>
          </cell>
          <cell r="I365">
            <v>12000</v>
          </cell>
          <cell r="J365">
            <v>0.13500000536441803</v>
          </cell>
          <cell r="K365">
            <v>2</v>
          </cell>
          <cell r="L365" t="str">
            <v>Evaluation</v>
          </cell>
          <cell r="M365" t="str">
            <v>BARGE</v>
          </cell>
          <cell r="N365">
            <v>2.5798487759864686</v>
          </cell>
          <cell r="O365">
            <v>2.796284224495782</v>
          </cell>
          <cell r="P365">
            <v>3.1006661570462088</v>
          </cell>
          <cell r="Q365">
            <v>3.1033211457144234</v>
          </cell>
          <cell r="R365">
            <v>2.8540359561675306</v>
          </cell>
          <cell r="S365">
            <v>2.7247698434722656</v>
          </cell>
          <cell r="T365">
            <v>2.6020045185570768</v>
          </cell>
          <cell r="U365">
            <v>2.6722050726459075</v>
          </cell>
          <cell r="V365">
            <v>2.8569870673671405</v>
          </cell>
          <cell r="W365">
            <v>3.054174662402362</v>
          </cell>
          <cell r="X365">
            <v>3.1164359881632198</v>
          </cell>
          <cell r="Y365">
            <v>3.2039168131127216</v>
          </cell>
          <cell r="Z365">
            <v>3.2953847107359846</v>
          </cell>
          <cell r="AA365">
            <v>3.3654434692843793</v>
          </cell>
          <cell r="AB365">
            <v>3.4370758387806704</v>
          </cell>
          <cell r="AC365">
            <v>3.5100970722433327</v>
          </cell>
          <cell r="AD365">
            <v>3.5844977310843351</v>
          </cell>
          <cell r="AE365">
            <v>3.6600578089033551</v>
          </cell>
          <cell r="AF365">
            <v>3.7372849968561899</v>
          </cell>
          <cell r="AG365">
            <v>3.816322035506861</v>
          </cell>
          <cell r="AH365">
            <v>3.8969252345222065</v>
          </cell>
          <cell r="AI365">
            <v>3.9790853831559203</v>
          </cell>
          <cell r="AJ365">
            <v>4.0918502132973682</v>
          </cell>
          <cell r="AK365">
            <v>4.2081737994102433</v>
          </cell>
          <cell r="AL365">
            <v>4.3280076286458646</v>
          </cell>
          <cell r="AM365">
            <v>4.4537971716084801</v>
          </cell>
        </row>
        <row r="366">
          <cell r="A366" t="str">
            <v>Stuart2</v>
          </cell>
          <cell r="B366" t="str">
            <v>Stuart 2</v>
          </cell>
          <cell r="C366" t="str">
            <v>Stuart</v>
          </cell>
          <cell r="D366" t="str">
            <v>Stuart2</v>
          </cell>
          <cell r="E366" t="str">
            <v>NS</v>
          </cell>
          <cell r="F366" t="str">
            <v>Kanawha/Coal River I (CSX)</v>
          </cell>
          <cell r="G366" t="str">
            <v>East</v>
          </cell>
          <cell r="H366" t="str">
            <v>2# 12200 Btu Kanawha/Coal River I (CSX) Rail-Barge</v>
          </cell>
          <cell r="I366">
            <v>12200</v>
          </cell>
          <cell r="J366">
            <v>0.13500000536441803</v>
          </cell>
          <cell r="K366">
            <v>2</v>
          </cell>
          <cell r="L366" t="str">
            <v>Evaluation</v>
          </cell>
          <cell r="M366" t="str">
            <v>RAIL-BARGE</v>
          </cell>
          <cell r="N366">
            <v>3.206255879811605</v>
          </cell>
          <cell r="O366">
            <v>3.4443171575354019</v>
          </cell>
          <cell r="P366">
            <v>3.7664452864924183</v>
          </cell>
          <cell r="Q366">
            <v>3.7874091299676387</v>
          </cell>
          <cell r="R366">
            <v>3.5570049237820576</v>
          </cell>
          <cell r="S366">
            <v>3.4471710070463448</v>
          </cell>
          <cell r="T366">
            <v>3.344417254635017</v>
          </cell>
          <cell r="U366">
            <v>3.4352308923451189</v>
          </cell>
          <cell r="V366">
            <v>3.6412440841185227</v>
          </cell>
          <cell r="W366">
            <v>3.8603000051072569</v>
          </cell>
          <cell r="X366">
            <v>3.9453641146125857</v>
          </cell>
          <cell r="Y366">
            <v>4.0559127171680789</v>
          </cell>
          <cell r="Z366">
            <v>4.1714299148270406</v>
          </cell>
          <cell r="AA366">
            <v>4.266337626609511</v>
          </cell>
          <cell r="AB366">
            <v>4.363492288558934</v>
          </cell>
          <cell r="AC366">
            <v>4.4628865114550269</v>
          </cell>
          <cell r="AD366">
            <v>4.5642912375441664</v>
          </cell>
          <cell r="AE366">
            <v>4.6676677596070029</v>
          </cell>
          <cell r="AF366">
            <v>4.7737236824683862</v>
          </cell>
          <cell r="AG366">
            <v>4.8825524897745405</v>
          </cell>
          <cell r="AH366">
            <v>4.9938511472430456</v>
          </cell>
          <cell r="AI366">
            <v>5.1076621757113569</v>
          </cell>
          <cell r="AJ366">
            <v>5.2530411967725179</v>
          </cell>
          <cell r="AK366">
            <v>5.4029716829549104</v>
          </cell>
          <cell r="AL366">
            <v>5.5574354193599698</v>
          </cell>
          <cell r="AM366">
            <v>5.7189091020667187</v>
          </cell>
        </row>
        <row r="367">
          <cell r="A367" t="str">
            <v>Stuart2</v>
          </cell>
          <cell r="B367" t="str">
            <v>Stuart 3</v>
          </cell>
          <cell r="C367" t="str">
            <v>Stuart</v>
          </cell>
          <cell r="D367" t="str">
            <v>Stuart3</v>
          </cell>
          <cell r="E367" t="str">
            <v>NS</v>
          </cell>
          <cell r="F367" t="str">
            <v>Kanawha/Coal River I (CSX)</v>
          </cell>
          <cell r="G367" t="str">
            <v>East</v>
          </cell>
          <cell r="H367" t="str">
            <v>2# 12200 Btu Kanawha/Coal River I (CSX) Rail-Barge</v>
          </cell>
          <cell r="I367">
            <v>12200</v>
          </cell>
          <cell r="J367">
            <v>0.13500000536441803</v>
          </cell>
          <cell r="K367">
            <v>2</v>
          </cell>
          <cell r="L367" t="str">
            <v>Evaluation</v>
          </cell>
          <cell r="M367" t="str">
            <v>RAIL-BARGE</v>
          </cell>
          <cell r="N367">
            <v>3.206255879811605</v>
          </cell>
          <cell r="O367">
            <v>3.4443171575354019</v>
          </cell>
          <cell r="P367">
            <v>3.7664452864924183</v>
          </cell>
          <cell r="Q367">
            <v>3.7874091299676387</v>
          </cell>
          <cell r="R367">
            <v>3.5570049237820576</v>
          </cell>
          <cell r="S367">
            <v>3.4471710070463448</v>
          </cell>
          <cell r="T367">
            <v>3.344417254635017</v>
          </cell>
          <cell r="U367">
            <v>3.4352308923451189</v>
          </cell>
          <cell r="V367">
            <v>3.6412440841185227</v>
          </cell>
          <cell r="W367">
            <v>3.8603000051072569</v>
          </cell>
          <cell r="X367">
            <v>3.9453641146125857</v>
          </cell>
          <cell r="Y367">
            <v>4.0559127171680789</v>
          </cell>
          <cell r="Z367">
            <v>4.1714299148270406</v>
          </cell>
          <cell r="AA367">
            <v>4.266337626609511</v>
          </cell>
          <cell r="AB367">
            <v>4.363492288558934</v>
          </cell>
          <cell r="AC367">
            <v>4.4628865114550269</v>
          </cell>
          <cell r="AD367">
            <v>4.5642912375441664</v>
          </cell>
          <cell r="AE367">
            <v>4.6676677596070029</v>
          </cell>
          <cell r="AF367">
            <v>4.7737236824683862</v>
          </cell>
          <cell r="AG367">
            <v>4.8825524897745405</v>
          </cell>
          <cell r="AH367">
            <v>4.9938511472430456</v>
          </cell>
          <cell r="AI367">
            <v>5.1076621757113569</v>
          </cell>
          <cell r="AJ367">
            <v>5.2530411967725179</v>
          </cell>
          <cell r="AK367">
            <v>5.4029716829549104</v>
          </cell>
          <cell r="AL367">
            <v>5.5574354193599698</v>
          </cell>
          <cell r="AM367">
            <v>5.7189091020667187</v>
          </cell>
        </row>
        <row r="368">
          <cell r="A368" t="str">
            <v>Stuart2</v>
          </cell>
          <cell r="B368" t="str">
            <v>Stuart 4</v>
          </cell>
          <cell r="C368" t="str">
            <v>Stuart</v>
          </cell>
          <cell r="D368" t="str">
            <v>Stuart4</v>
          </cell>
          <cell r="E368" t="str">
            <v>NS</v>
          </cell>
          <cell r="F368" t="str">
            <v>Kanawha/Coal River I (CSX)</v>
          </cell>
          <cell r="G368" t="str">
            <v>East</v>
          </cell>
          <cell r="H368" t="str">
            <v>2# 12200 Btu Kanawha/Coal River I (CSX) Rail-Barge</v>
          </cell>
          <cell r="I368">
            <v>12200</v>
          </cell>
          <cell r="J368">
            <v>0.13500000536441803</v>
          </cell>
          <cell r="K368">
            <v>2</v>
          </cell>
          <cell r="L368" t="str">
            <v>Evaluation</v>
          </cell>
          <cell r="M368" t="str">
            <v>RAIL-BARGE</v>
          </cell>
          <cell r="N368">
            <v>3.206255879811605</v>
          </cell>
          <cell r="O368">
            <v>3.4443171575354019</v>
          </cell>
          <cell r="P368">
            <v>3.7664452864924183</v>
          </cell>
          <cell r="Q368">
            <v>3.7874091299676387</v>
          </cell>
          <cell r="R368">
            <v>3.5570049237820576</v>
          </cell>
          <cell r="S368">
            <v>3.4471710070463448</v>
          </cell>
          <cell r="T368">
            <v>3.344417254635017</v>
          </cell>
          <cell r="U368">
            <v>3.4352308923451189</v>
          </cell>
          <cell r="V368">
            <v>3.6412440841185227</v>
          </cell>
          <cell r="W368">
            <v>3.8603000051072569</v>
          </cell>
          <cell r="X368">
            <v>3.9453641146125857</v>
          </cell>
          <cell r="Y368">
            <v>4.0559127171680789</v>
          </cell>
          <cell r="Z368">
            <v>4.1714299148270406</v>
          </cell>
          <cell r="AA368">
            <v>4.266337626609511</v>
          </cell>
          <cell r="AB368">
            <v>4.363492288558934</v>
          </cell>
          <cell r="AC368">
            <v>4.4628865114550269</v>
          </cell>
          <cell r="AD368">
            <v>4.5642912375441664</v>
          </cell>
          <cell r="AE368">
            <v>4.6676677596070029</v>
          </cell>
          <cell r="AF368">
            <v>4.7737236824683862</v>
          </cell>
          <cell r="AG368">
            <v>4.8825524897745405</v>
          </cell>
          <cell r="AH368">
            <v>4.9938511472430456</v>
          </cell>
          <cell r="AI368">
            <v>5.1076621757113569</v>
          </cell>
          <cell r="AJ368">
            <v>5.2530411967725179</v>
          </cell>
          <cell r="AK368">
            <v>5.4029716829549104</v>
          </cell>
          <cell r="AL368">
            <v>5.5574354193599698</v>
          </cell>
          <cell r="AM368">
            <v>5.7189091020667187</v>
          </cell>
        </row>
        <row r="369">
          <cell r="A369" t="str">
            <v>Stuart2</v>
          </cell>
          <cell r="B369" t="str">
            <v>Stuart 1</v>
          </cell>
          <cell r="C369" t="str">
            <v>Stuart</v>
          </cell>
          <cell r="D369" t="str">
            <v>Stuart1</v>
          </cell>
          <cell r="E369" t="str">
            <v>NS</v>
          </cell>
          <cell r="F369" t="str">
            <v>Kanawha/Coal River I (CSX)</v>
          </cell>
          <cell r="G369" t="str">
            <v>East</v>
          </cell>
          <cell r="H369" t="str">
            <v>2# 12200 Btu Kanawha/Coal River I (CSX) Rail-Barge</v>
          </cell>
          <cell r="I369">
            <v>12200</v>
          </cell>
          <cell r="J369">
            <v>0.13500000536441803</v>
          </cell>
          <cell r="K369">
            <v>2</v>
          </cell>
          <cell r="L369" t="str">
            <v>Evaluation</v>
          </cell>
          <cell r="M369" t="str">
            <v>RAIL-BARGE</v>
          </cell>
          <cell r="N369">
            <v>3.211220419721065</v>
          </cell>
          <cell r="O369">
            <v>3.4465970761915359</v>
          </cell>
          <cell r="P369">
            <v>3.7791787752111419</v>
          </cell>
          <cell r="Q369">
            <v>3.8007704498328376</v>
          </cell>
          <cell r="R369">
            <v>3.5690737942419002</v>
          </cell>
          <cell r="S369">
            <v>3.4601426778279434</v>
          </cell>
          <cell r="T369">
            <v>3.3574626399415646</v>
          </cell>
          <cell r="U369">
            <v>3.4483826936188104</v>
          </cell>
          <cell r="V369">
            <v>3.6545297644908561</v>
          </cell>
          <cell r="W369">
            <v>3.8736877875160287</v>
          </cell>
          <cell r="X369">
            <v>3.9585048337090281</v>
          </cell>
          <cell r="Y369">
            <v>4.0692999329614121</v>
          </cell>
          <cell r="Z369">
            <v>4.184721143630604</v>
          </cell>
          <cell r="AA369">
            <v>4.2793374886953073</v>
          </cell>
          <cell r="AB369">
            <v>4.3764755970400984</v>
          </cell>
          <cell r="AC369">
            <v>4.4755521148091342</v>
          </cell>
          <cell r="AD369">
            <v>4.5768190562140507</v>
          </cell>
          <cell r="AE369">
            <v>4.6800130945019101</v>
          </cell>
          <cell r="AF369">
            <v>4.7860882396258582</v>
          </cell>
          <cell r="AG369">
            <v>4.8944100631157976</v>
          </cell>
          <cell r="AH369">
            <v>5.0051826007354991</v>
          </cell>
          <cell r="AI369">
            <v>5.1185754762088065</v>
          </cell>
          <cell r="AJ369">
            <v>5.263495754364059</v>
          </cell>
          <cell r="AK369">
            <v>5.4129150513398105</v>
          </cell>
          <cell r="AL369">
            <v>5.5668201107548505</v>
          </cell>
          <cell r="AM369">
            <v>5.7276774888557176</v>
          </cell>
        </row>
        <row r="370">
          <cell r="A370" t="str">
            <v>TANNERS 1-32</v>
          </cell>
          <cell r="B370" t="str">
            <v>Tanners Creek 1</v>
          </cell>
          <cell r="C370" t="str">
            <v>Tanners Creek</v>
          </cell>
          <cell r="D370" t="str">
            <v>TannCrk1</v>
          </cell>
          <cell r="E370" t="str">
            <v>NYMEX</v>
          </cell>
          <cell r="F370" t="str">
            <v>NYMEX</v>
          </cell>
          <cell r="G370" t="str">
            <v>East</v>
          </cell>
          <cell r="H370" t="str">
            <v>2# 12000 Btu NYMEX Barge</v>
          </cell>
          <cell r="I370">
            <v>12000</v>
          </cell>
          <cell r="J370">
            <v>0.13500000536441803</v>
          </cell>
          <cell r="K370">
            <v>2</v>
          </cell>
          <cell r="L370" t="str">
            <v>Evaluation</v>
          </cell>
          <cell r="M370" t="str">
            <v>BARGE</v>
          </cell>
          <cell r="N370">
            <v>2.7094321093198017</v>
          </cell>
          <cell r="O370">
            <v>2.9329102757967287</v>
          </cell>
          <cell r="P370">
            <v>3.2402624940413158</v>
          </cell>
          <cell r="Q370">
            <v>3.246346888047313</v>
          </cell>
          <cell r="R370">
            <v>3.0011283086902285</v>
          </cell>
          <cell r="S370">
            <v>2.876298164070493</v>
          </cell>
          <cell r="T370">
            <v>2.7581716873545452</v>
          </cell>
          <cell r="U370">
            <v>2.8331482436219173</v>
          </cell>
          <cell r="V370">
            <v>3.0228710221740376</v>
          </cell>
          <cell r="W370">
            <v>3.2251632667409127</v>
          </cell>
          <cell r="X370">
            <v>3.292702555826128</v>
          </cell>
          <cell r="Y370">
            <v>3.3855977533222852</v>
          </cell>
          <cell r="Z370">
            <v>3.4826890416564784</v>
          </cell>
          <cell r="AA370">
            <v>3.5585972765919869</v>
          </cell>
          <cell r="AB370">
            <v>3.6362900103714213</v>
          </cell>
          <cell r="AC370">
            <v>3.7155835531539823</v>
          </cell>
          <cell r="AD370">
            <v>3.79649456348232</v>
          </cell>
          <cell r="AE370">
            <v>3.8787952210339172</v>
          </cell>
          <cell r="AF370">
            <v>3.9630088531469028</v>
          </cell>
          <cell r="AG370">
            <v>4.0492807956067303</v>
          </cell>
          <cell r="AH370">
            <v>4.1373861336656486</v>
          </cell>
          <cell r="AI370">
            <v>4.2269524779929801</v>
          </cell>
          <cell r="AJ370">
            <v>4.347351614655409</v>
          </cell>
          <cell r="AK370">
            <v>4.4715446439301125</v>
          </cell>
          <cell r="AL370">
            <v>4.5994902951769454</v>
          </cell>
          <cell r="AM370">
            <v>4.733641504268717</v>
          </cell>
        </row>
        <row r="371">
          <cell r="A371" t="str">
            <v>TANNERS 1-32</v>
          </cell>
          <cell r="B371" t="str">
            <v>Tanners Creek 2</v>
          </cell>
          <cell r="C371" t="str">
            <v>Tanners Creek</v>
          </cell>
          <cell r="D371" t="str">
            <v>TannCrk2</v>
          </cell>
          <cell r="E371" t="str">
            <v>NYMEX</v>
          </cell>
          <cell r="F371" t="str">
            <v>NYMEX</v>
          </cell>
          <cell r="G371" t="str">
            <v>East</v>
          </cell>
          <cell r="H371" t="str">
            <v>2# 12000 Btu NYMEX Barge</v>
          </cell>
          <cell r="I371">
            <v>12000</v>
          </cell>
          <cell r="J371">
            <v>0.13500000536441803</v>
          </cell>
          <cell r="K371">
            <v>2</v>
          </cell>
          <cell r="L371" t="str">
            <v>Evaluation</v>
          </cell>
          <cell r="M371" t="str">
            <v>BARGE</v>
          </cell>
          <cell r="N371">
            <v>2.7094321093198017</v>
          </cell>
          <cell r="O371">
            <v>2.9329102757967287</v>
          </cell>
          <cell r="P371">
            <v>3.2402624940413158</v>
          </cell>
          <cell r="Q371">
            <v>3.246346888047313</v>
          </cell>
          <cell r="R371">
            <v>3.0011283086902285</v>
          </cell>
          <cell r="S371">
            <v>2.876298164070493</v>
          </cell>
          <cell r="T371">
            <v>2.7581716873545452</v>
          </cell>
          <cell r="U371">
            <v>2.8331482436219173</v>
          </cell>
          <cell r="V371">
            <v>3.0228710221740376</v>
          </cell>
          <cell r="W371">
            <v>3.2251632667409127</v>
          </cell>
          <cell r="X371">
            <v>3.292702555826128</v>
          </cell>
          <cell r="Y371">
            <v>3.3855977533222852</v>
          </cell>
          <cell r="Z371">
            <v>3.4826890416564784</v>
          </cell>
          <cell r="AA371">
            <v>3.5585972765919869</v>
          </cell>
          <cell r="AB371">
            <v>3.6362900103714213</v>
          </cell>
          <cell r="AC371">
            <v>3.7155835531539823</v>
          </cell>
          <cell r="AD371">
            <v>3.79649456348232</v>
          </cell>
          <cell r="AE371">
            <v>3.8787952210339172</v>
          </cell>
          <cell r="AF371">
            <v>3.9630088531469028</v>
          </cell>
          <cell r="AG371">
            <v>4.0492807956067303</v>
          </cell>
          <cell r="AH371">
            <v>4.1373861336656486</v>
          </cell>
          <cell r="AI371">
            <v>4.2269524779929801</v>
          </cell>
          <cell r="AJ371">
            <v>4.347351614655409</v>
          </cell>
          <cell r="AK371">
            <v>4.4715446439301125</v>
          </cell>
          <cell r="AL371">
            <v>4.5994902951769454</v>
          </cell>
          <cell r="AM371">
            <v>4.733641504268717</v>
          </cell>
        </row>
        <row r="372">
          <cell r="A372" t="str">
            <v>TANNERS 1-32</v>
          </cell>
          <cell r="B372" t="str">
            <v>Tanners Creek 3</v>
          </cell>
          <cell r="C372" t="str">
            <v>Tanners Creek</v>
          </cell>
          <cell r="D372" t="str">
            <v>TannCrk3</v>
          </cell>
          <cell r="E372" t="str">
            <v>NYMEX</v>
          </cell>
          <cell r="F372" t="str">
            <v>NYMEX</v>
          </cell>
          <cell r="G372" t="str">
            <v>East</v>
          </cell>
          <cell r="H372" t="str">
            <v>2# 12000 Btu NYMEX Barge</v>
          </cell>
          <cell r="I372">
            <v>12000</v>
          </cell>
          <cell r="J372">
            <v>0.13500000536441803</v>
          </cell>
          <cell r="K372">
            <v>2</v>
          </cell>
          <cell r="L372" t="str">
            <v>Evaluation</v>
          </cell>
          <cell r="M372" t="str">
            <v>BARGE</v>
          </cell>
          <cell r="N372">
            <v>2.7094321093198017</v>
          </cell>
          <cell r="O372">
            <v>2.9329102757967287</v>
          </cell>
          <cell r="P372">
            <v>3.2402624940413158</v>
          </cell>
          <cell r="Q372">
            <v>3.246346888047313</v>
          </cell>
          <cell r="R372">
            <v>3.0011283086902285</v>
          </cell>
          <cell r="S372">
            <v>2.876298164070493</v>
          </cell>
          <cell r="T372">
            <v>2.7581716873545452</v>
          </cell>
          <cell r="U372">
            <v>2.8331482436219173</v>
          </cell>
          <cell r="V372">
            <v>3.0228710221740376</v>
          </cell>
          <cell r="W372">
            <v>3.2251632667409127</v>
          </cell>
          <cell r="X372">
            <v>3.292702555826128</v>
          </cell>
          <cell r="Y372">
            <v>3.3855977533222852</v>
          </cell>
          <cell r="Z372">
            <v>3.4826890416564784</v>
          </cell>
          <cell r="AA372">
            <v>3.5585972765919869</v>
          </cell>
          <cell r="AB372">
            <v>3.6362900103714213</v>
          </cell>
          <cell r="AC372">
            <v>3.7155835531539823</v>
          </cell>
          <cell r="AD372">
            <v>3.79649456348232</v>
          </cell>
          <cell r="AE372">
            <v>3.8787952210339172</v>
          </cell>
          <cell r="AF372">
            <v>3.9630088531469028</v>
          </cell>
          <cell r="AG372">
            <v>4.0492807956067303</v>
          </cell>
          <cell r="AH372">
            <v>4.1373861336656486</v>
          </cell>
          <cell r="AI372">
            <v>4.2269524779929801</v>
          </cell>
          <cell r="AJ372">
            <v>4.347351614655409</v>
          </cell>
          <cell r="AK372">
            <v>4.4715446439301125</v>
          </cell>
          <cell r="AL372">
            <v>4.5994902951769454</v>
          </cell>
          <cell r="AM372">
            <v>4.733641504268717</v>
          </cell>
        </row>
        <row r="373">
          <cell r="A373" t="str">
            <v>TANNERS 42</v>
          </cell>
          <cell r="B373" t="str">
            <v>Tanners Creek 4</v>
          </cell>
          <cell r="C373" t="str">
            <v>Tanners Creek</v>
          </cell>
          <cell r="D373" t="str">
            <v>TannCrk4</v>
          </cell>
          <cell r="E373" t="str">
            <v>NYMEX</v>
          </cell>
          <cell r="F373" t="str">
            <v>NYMEX</v>
          </cell>
          <cell r="G373" t="str">
            <v>East</v>
          </cell>
          <cell r="H373" t="str">
            <v>2# 12000 Btu NYMEX Barge</v>
          </cell>
          <cell r="I373">
            <v>12000</v>
          </cell>
          <cell r="J373">
            <v>0.13500000536441803</v>
          </cell>
          <cell r="K373">
            <v>2</v>
          </cell>
          <cell r="L373" t="str">
            <v>Evaluation</v>
          </cell>
          <cell r="M373" t="str">
            <v>BARGE</v>
          </cell>
          <cell r="N373">
            <v>2.7094321093198017</v>
          </cell>
          <cell r="O373">
            <v>2.9329102757967287</v>
          </cell>
          <cell r="P373">
            <v>3.2402624940413158</v>
          </cell>
          <cell r="Q373">
            <v>3.246346888047313</v>
          </cell>
          <cell r="R373">
            <v>3.0011283086902285</v>
          </cell>
          <cell r="S373">
            <v>2.876298164070493</v>
          </cell>
          <cell r="T373">
            <v>2.7581716873545452</v>
          </cell>
          <cell r="U373">
            <v>2.8331482436219173</v>
          </cell>
          <cell r="V373">
            <v>3.0228710221740376</v>
          </cell>
          <cell r="W373">
            <v>3.2251632667409127</v>
          </cell>
          <cell r="X373">
            <v>3.292702555826128</v>
          </cell>
          <cell r="Y373">
            <v>3.3855977533222852</v>
          </cell>
          <cell r="Z373">
            <v>3.4826890416564784</v>
          </cell>
          <cell r="AA373">
            <v>3.5585972765919869</v>
          </cell>
          <cell r="AB373">
            <v>3.6362900103714213</v>
          </cell>
          <cell r="AC373">
            <v>3.7155835531539823</v>
          </cell>
          <cell r="AD373">
            <v>3.79649456348232</v>
          </cell>
          <cell r="AE373">
            <v>3.8787952210339172</v>
          </cell>
          <cell r="AF373">
            <v>3.9630088531469028</v>
          </cell>
          <cell r="AG373">
            <v>4.0492807956067303</v>
          </cell>
          <cell r="AH373">
            <v>4.1373861336656486</v>
          </cell>
          <cell r="AI373">
            <v>4.2269524779929801</v>
          </cell>
          <cell r="AJ373">
            <v>4.347351614655409</v>
          </cell>
          <cell r="AK373">
            <v>4.4715446439301125</v>
          </cell>
          <cell r="AL373">
            <v>4.5994902951769454</v>
          </cell>
          <cell r="AM373">
            <v>4.733641504268717</v>
          </cell>
        </row>
        <row r="374">
          <cell r="A374" t="str">
            <v>TANNERS 1-32</v>
          </cell>
          <cell r="B374" t="str">
            <v>Tanners Creek 1</v>
          </cell>
          <cell r="C374" t="str">
            <v>Tanners Creek</v>
          </cell>
          <cell r="D374" t="str">
            <v>TannCrk1</v>
          </cell>
          <cell r="E374" t="str">
            <v>NS</v>
          </cell>
          <cell r="F374" t="str">
            <v>Kanawha/Coal River I (CSX)</v>
          </cell>
          <cell r="G374" t="str">
            <v>East</v>
          </cell>
          <cell r="H374" t="str">
            <v>2# 12200 Btu Kanawha/Coal River I (CSX) Rail-Barge</v>
          </cell>
          <cell r="I374">
            <v>12200</v>
          </cell>
          <cell r="J374">
            <v>0.13500000536441803</v>
          </cell>
          <cell r="K374">
            <v>2</v>
          </cell>
          <cell r="L374" t="str">
            <v>Evaluation</v>
          </cell>
          <cell r="M374" t="str">
            <v>RAIL-BARGE</v>
          </cell>
          <cell r="N374">
            <v>3.1910919453853754</v>
          </cell>
          <cell r="O374">
            <v>3.4314128344413914</v>
          </cell>
          <cell r="P374">
            <v>3.7516360718855304</v>
          </cell>
          <cell r="Q374">
            <v>3.771062147700746</v>
          </cell>
          <cell r="R374">
            <v>3.5396942789485988</v>
          </cell>
          <cell r="S374">
            <v>3.4291567660225639</v>
          </cell>
          <cell r="T374">
            <v>3.3257541771833807</v>
          </cell>
          <cell r="U374">
            <v>3.4158890171706959</v>
          </cell>
          <cell r="V374">
            <v>3.6212204410588607</v>
          </cell>
          <cell r="W374">
            <v>3.8395842062925163</v>
          </cell>
          <cell r="X374">
            <v>3.9238869885062471</v>
          </cell>
          <cell r="Y374">
            <v>4.0337121741801436</v>
          </cell>
          <cell r="Z374">
            <v>4.1484639626220661</v>
          </cell>
          <cell r="AA374">
            <v>4.2426237316957121</v>
          </cell>
          <cell r="AB374">
            <v>4.3390564116567782</v>
          </cell>
          <cell r="AC374">
            <v>4.437712910458802</v>
          </cell>
          <cell r="AD374">
            <v>4.5384426921827812</v>
          </cell>
          <cell r="AE374">
            <v>4.6411537706196109</v>
          </cell>
          <cell r="AF374">
            <v>4.7465238890083992</v>
          </cell>
          <cell r="AG374">
            <v>4.8546580457093418</v>
          </cell>
          <cell r="AH374">
            <v>4.9652860812794763</v>
          </cell>
          <cell r="AI374">
            <v>5.0780057573888033</v>
          </cell>
          <cell r="AJ374">
            <v>5.2222514011411629</v>
          </cell>
          <cell r="AK374">
            <v>5.3710048661886196</v>
          </cell>
          <cell r="AL374">
            <v>5.5242462566367649</v>
          </cell>
          <cell r="AM374">
            <v>5.6844505230800113</v>
          </cell>
        </row>
        <row r="375">
          <cell r="A375" t="str">
            <v>TANNERS 1-32</v>
          </cell>
          <cell r="B375" t="str">
            <v>Tanners Creek 2</v>
          </cell>
          <cell r="C375" t="str">
            <v>Tanners Creek</v>
          </cell>
          <cell r="D375" t="str">
            <v>TannCrk2</v>
          </cell>
          <cell r="E375" t="str">
            <v>NS</v>
          </cell>
          <cell r="F375" t="str">
            <v>Kanawha/Coal River I (CSX)</v>
          </cell>
          <cell r="G375" t="str">
            <v>East</v>
          </cell>
          <cell r="H375" t="str">
            <v>2# 12200 Btu Kanawha/Coal River I (CSX) Rail-Barge</v>
          </cell>
          <cell r="I375">
            <v>12200</v>
          </cell>
          <cell r="J375">
            <v>0.13500000536441803</v>
          </cell>
          <cell r="K375">
            <v>2</v>
          </cell>
          <cell r="L375" t="str">
            <v>Evaluation</v>
          </cell>
          <cell r="M375" t="str">
            <v>RAIL-BARGE</v>
          </cell>
          <cell r="N375">
            <v>3.1910919453853754</v>
          </cell>
          <cell r="O375">
            <v>3.4314128344413914</v>
          </cell>
          <cell r="P375">
            <v>3.7516360718855304</v>
          </cell>
          <cell r="Q375">
            <v>3.771062147700746</v>
          </cell>
          <cell r="R375">
            <v>3.5396942789485988</v>
          </cell>
          <cell r="S375">
            <v>3.4291567660225639</v>
          </cell>
          <cell r="T375">
            <v>3.3257541771833807</v>
          </cell>
          <cell r="U375">
            <v>3.4158890171706959</v>
          </cell>
          <cell r="V375">
            <v>3.6212204410588607</v>
          </cell>
          <cell r="W375">
            <v>3.8395842062925163</v>
          </cell>
          <cell r="X375">
            <v>3.9238869885062471</v>
          </cell>
          <cell r="Y375">
            <v>4.0337121741801436</v>
          </cell>
          <cell r="Z375">
            <v>4.1484639626220661</v>
          </cell>
          <cell r="AA375">
            <v>4.2426237316957121</v>
          </cell>
          <cell r="AB375">
            <v>4.3390564116567782</v>
          </cell>
          <cell r="AC375">
            <v>4.437712910458802</v>
          </cell>
          <cell r="AD375">
            <v>4.5384426921827812</v>
          </cell>
          <cell r="AE375">
            <v>4.6411537706196109</v>
          </cell>
          <cell r="AF375">
            <v>4.7465238890083992</v>
          </cell>
          <cell r="AG375">
            <v>4.8546580457093418</v>
          </cell>
          <cell r="AH375">
            <v>4.9652860812794763</v>
          </cell>
          <cell r="AI375">
            <v>5.0780057573888033</v>
          </cell>
          <cell r="AJ375">
            <v>5.2222514011411629</v>
          </cell>
          <cell r="AK375">
            <v>5.3710048661886196</v>
          </cell>
          <cell r="AL375">
            <v>5.5242462566367649</v>
          </cell>
          <cell r="AM375">
            <v>5.6844505230800113</v>
          </cell>
        </row>
        <row r="376">
          <cell r="A376" t="str">
            <v>TANNERS 1-32</v>
          </cell>
          <cell r="B376" t="str">
            <v>Tanners Creek 3</v>
          </cell>
          <cell r="C376" t="str">
            <v>Tanners Creek</v>
          </cell>
          <cell r="D376" t="str">
            <v>TannCrk3</v>
          </cell>
          <cell r="E376" t="str">
            <v>NS</v>
          </cell>
          <cell r="F376" t="str">
            <v>Kanawha/Coal River I (CSX)</v>
          </cell>
          <cell r="G376" t="str">
            <v>East</v>
          </cell>
          <cell r="H376" t="str">
            <v>2# 12200 Btu Kanawha/Coal River I (CSX) Rail-Barge</v>
          </cell>
          <cell r="I376">
            <v>12200</v>
          </cell>
          <cell r="J376">
            <v>0.13500000536441803</v>
          </cell>
          <cell r="K376">
            <v>2</v>
          </cell>
          <cell r="L376" t="str">
            <v>Evaluation</v>
          </cell>
          <cell r="M376" t="str">
            <v>RAIL-BARGE</v>
          </cell>
          <cell r="N376">
            <v>3.1910919453853754</v>
          </cell>
          <cell r="O376">
            <v>3.4314128344413914</v>
          </cell>
          <cell r="P376">
            <v>3.7516360718855304</v>
          </cell>
          <cell r="Q376">
            <v>3.771062147700746</v>
          </cell>
          <cell r="R376">
            <v>3.5396942789485988</v>
          </cell>
          <cell r="S376">
            <v>3.4291567660225639</v>
          </cell>
          <cell r="T376">
            <v>3.3257541771833807</v>
          </cell>
          <cell r="U376">
            <v>3.4158890171706959</v>
          </cell>
          <cell r="V376">
            <v>3.6212204410588607</v>
          </cell>
          <cell r="W376">
            <v>3.8395842062925163</v>
          </cell>
          <cell r="X376">
            <v>3.9238869885062471</v>
          </cell>
          <cell r="Y376">
            <v>4.0337121741801436</v>
          </cell>
          <cell r="Z376">
            <v>4.1484639626220661</v>
          </cell>
          <cell r="AA376">
            <v>4.2426237316957121</v>
          </cell>
          <cell r="AB376">
            <v>4.3390564116567782</v>
          </cell>
          <cell r="AC376">
            <v>4.437712910458802</v>
          </cell>
          <cell r="AD376">
            <v>4.5384426921827812</v>
          </cell>
          <cell r="AE376">
            <v>4.6411537706196109</v>
          </cell>
          <cell r="AF376">
            <v>4.7465238890083992</v>
          </cell>
          <cell r="AG376">
            <v>4.8546580457093418</v>
          </cell>
          <cell r="AH376">
            <v>4.9652860812794763</v>
          </cell>
          <cell r="AI376">
            <v>5.0780057573888033</v>
          </cell>
          <cell r="AJ376">
            <v>5.2222514011411629</v>
          </cell>
          <cell r="AK376">
            <v>5.3710048661886196</v>
          </cell>
          <cell r="AL376">
            <v>5.5242462566367649</v>
          </cell>
          <cell r="AM376">
            <v>5.6844505230800113</v>
          </cell>
        </row>
        <row r="377">
          <cell r="A377" t="str">
            <v>TANNERS 42</v>
          </cell>
          <cell r="B377" t="str">
            <v>Tanners Creek 4</v>
          </cell>
          <cell r="C377" t="str">
            <v>Tanners Creek</v>
          </cell>
          <cell r="D377" t="str">
            <v>TannCrk4</v>
          </cell>
          <cell r="E377" t="str">
            <v>NS</v>
          </cell>
          <cell r="F377" t="str">
            <v>Kanawha/Coal River I (CSX)</v>
          </cell>
          <cell r="G377" t="str">
            <v>East</v>
          </cell>
          <cell r="H377" t="str">
            <v>2# 12200 Btu Kanawha/Coal River I (CSX) Rail-Barge</v>
          </cell>
          <cell r="I377">
            <v>12200</v>
          </cell>
          <cell r="J377">
            <v>0.13500000536441803</v>
          </cell>
          <cell r="K377">
            <v>2</v>
          </cell>
          <cell r="L377" t="str">
            <v>Evaluation</v>
          </cell>
          <cell r="M377" t="str">
            <v>RAIL-BARGE</v>
          </cell>
          <cell r="N377">
            <v>3.1910919453853754</v>
          </cell>
          <cell r="O377">
            <v>3.4314128344413914</v>
          </cell>
          <cell r="P377">
            <v>3.7516360718855304</v>
          </cell>
          <cell r="Q377">
            <v>3.771062147700746</v>
          </cell>
          <cell r="R377">
            <v>3.5396942789485988</v>
          </cell>
          <cell r="S377">
            <v>3.4291567660225639</v>
          </cell>
          <cell r="T377">
            <v>3.3257541771833807</v>
          </cell>
          <cell r="U377">
            <v>3.4158890171706959</v>
          </cell>
          <cell r="V377">
            <v>3.6212204410588607</v>
          </cell>
          <cell r="W377">
            <v>3.8395842062925163</v>
          </cell>
          <cell r="X377">
            <v>3.9238869885062471</v>
          </cell>
          <cell r="Y377">
            <v>4.0337121741801436</v>
          </cell>
          <cell r="Z377">
            <v>4.1484639626220661</v>
          </cell>
          <cell r="AA377">
            <v>4.2426237316957121</v>
          </cell>
          <cell r="AB377">
            <v>4.3390564116567782</v>
          </cell>
          <cell r="AC377">
            <v>4.437712910458802</v>
          </cell>
          <cell r="AD377">
            <v>4.5384426921827812</v>
          </cell>
          <cell r="AE377">
            <v>4.6411537706196109</v>
          </cell>
          <cell r="AF377">
            <v>4.7465238890083992</v>
          </cell>
          <cell r="AG377">
            <v>4.8546580457093418</v>
          </cell>
          <cell r="AH377">
            <v>4.9652860812794763</v>
          </cell>
          <cell r="AI377">
            <v>5.0780057573888033</v>
          </cell>
          <cell r="AJ377">
            <v>5.2222514011411629</v>
          </cell>
          <cell r="AK377">
            <v>5.3710048661886196</v>
          </cell>
          <cell r="AL377">
            <v>5.5242462566367649</v>
          </cell>
          <cell r="AM377">
            <v>5.6844505230800113</v>
          </cell>
        </row>
        <row r="378">
          <cell r="A378" t="str">
            <v>Zimmer2</v>
          </cell>
          <cell r="B378" t="str">
            <v xml:space="preserve">Zimmer </v>
          </cell>
          <cell r="C378" t="str">
            <v>Zimmer</v>
          </cell>
          <cell r="D378" t="str">
            <v>Zimmer</v>
          </cell>
          <cell r="E378" t="str">
            <v>NYMEX</v>
          </cell>
          <cell r="F378" t="str">
            <v>NYMEX</v>
          </cell>
          <cell r="G378" t="str">
            <v>East</v>
          </cell>
          <cell r="H378" t="str">
            <v>2# 12000 Btu NYMEX Barge</v>
          </cell>
          <cell r="I378">
            <v>12000</v>
          </cell>
          <cell r="J378">
            <v>0.13500000536441803</v>
          </cell>
          <cell r="K378">
            <v>2</v>
          </cell>
          <cell r="L378" t="str">
            <v>Evaluation</v>
          </cell>
          <cell r="M378" t="str">
            <v>BARGE</v>
          </cell>
          <cell r="N378">
            <v>2.5794321093198018</v>
          </cell>
          <cell r="O378">
            <v>2.7958449124337217</v>
          </cell>
          <cell r="P378">
            <v>3.1002172942262884</v>
          </cell>
          <cell r="Q378">
            <v>3.102861255867694</v>
          </cell>
          <cell r="R378">
            <v>2.8535629904037925</v>
          </cell>
          <cell r="S378">
            <v>2.7242826141455834</v>
          </cell>
          <cell r="T378">
            <v>2.6015023733197857</v>
          </cell>
          <cell r="U378">
            <v>2.6716875704884289</v>
          </cell>
          <cell r="V378">
            <v>2.8564536784449324</v>
          </cell>
          <cell r="W378">
            <v>3.0536248598160642</v>
          </cell>
          <cell r="X378">
            <v>3.115869214633757</v>
          </cell>
          <cell r="Y378">
            <v>3.2033326300252307</v>
          </cell>
          <cell r="Z378">
            <v>3.2947824460063369</v>
          </cell>
          <cell r="AA378">
            <v>3.3648223959489845</v>
          </cell>
          <cell r="AB378">
            <v>3.4364352787434012</v>
          </cell>
          <cell r="AC378">
            <v>3.5094363440088934</v>
          </cell>
          <cell r="AD378">
            <v>3.5838160692438272</v>
          </cell>
          <cell r="AE378">
            <v>3.6593544731730319</v>
          </cell>
          <cell r="AF378">
            <v>3.736559196675191</v>
          </cell>
          <cell r="AG378">
            <v>3.8155729719695626</v>
          </cell>
          <cell r="AH378">
            <v>3.8961520483513277</v>
          </cell>
          <cell r="AI378">
            <v>3.9782883828509785</v>
          </cell>
          <cell r="AJ378">
            <v>4.0910286653830337</v>
          </cell>
          <cell r="AK378">
            <v>4.2073269478201469</v>
          </cell>
          <cell r="AL378">
            <v>4.3271346940267934</v>
          </cell>
          <cell r="AM378">
            <v>4.4528973506031413</v>
          </cell>
        </row>
        <row r="379">
          <cell r="A379" t="str">
            <v>Zimmer2</v>
          </cell>
          <cell r="B379" t="str">
            <v xml:space="preserve">Zimmer </v>
          </cell>
          <cell r="C379" t="str">
            <v>Zimmer</v>
          </cell>
          <cell r="D379" t="str">
            <v>Zimmer</v>
          </cell>
          <cell r="E379" t="str">
            <v>NS</v>
          </cell>
          <cell r="F379" t="str">
            <v>Kanawha/Coal River I (CSX)</v>
          </cell>
          <cell r="G379" t="str">
            <v>East</v>
          </cell>
          <cell r="H379" t="str">
            <v>2# 12200 Btu Kanawha/Coal River I (CSX) Rail-Barge</v>
          </cell>
          <cell r="I379">
            <v>12200</v>
          </cell>
          <cell r="J379">
            <v>0.13500000536441803</v>
          </cell>
          <cell r="K379">
            <v>2</v>
          </cell>
          <cell r="L379" t="str">
            <v>Evaluation</v>
          </cell>
          <cell r="M379" t="str">
            <v>RAIL-BARGE</v>
          </cell>
          <cell r="N379">
            <v>3.2107640765329162</v>
          </cell>
          <cell r="O379">
            <v>3.4490304537004119</v>
          </cell>
          <cell r="P379">
            <v>3.7712834403344897</v>
          </cell>
          <cell r="Q379">
            <v>3.7923843744041368</v>
          </cell>
          <cell r="R379">
            <v>3.5621335067639461</v>
          </cell>
          <cell r="S379">
            <v>3.4524633215753768</v>
          </cell>
          <cell r="T379">
            <v>3.3498800856045876</v>
          </cell>
          <cell r="U379">
            <v>3.4408696498001148</v>
          </cell>
          <cell r="V379">
            <v>3.6470648728298767</v>
          </cell>
          <cell r="W379">
            <v>3.8663089955507357</v>
          </cell>
          <cell r="X379">
            <v>3.9515677754283201</v>
          </cell>
          <cell r="Y379">
            <v>4.0623167920711944</v>
          </cell>
          <cell r="Z379">
            <v>4.17804185035701</v>
          </cell>
          <cell r="AA379">
            <v>4.2731653458320071</v>
          </cell>
          <cell r="AB379">
            <v>4.3705434801961394</v>
          </cell>
          <cell r="AC379">
            <v>4.4701689933284454</v>
          </cell>
          <cell r="AD379">
            <v>4.5718135146356547</v>
          </cell>
          <cell r="AE379">
            <v>4.6754382771289391</v>
          </cell>
          <cell r="AF379">
            <v>4.7817513489896255</v>
          </cell>
          <cell r="AG379">
            <v>4.8908463926073837</v>
          </cell>
          <cell r="AH379">
            <v>5.0024209149062777</v>
          </cell>
          <cell r="AI379">
            <v>5.1165095262197626</v>
          </cell>
          <cell r="AJ379">
            <v>5.2621751568677677</v>
          </cell>
          <cell r="AK379">
            <v>5.4124015741039706</v>
          </cell>
          <cell r="AL379">
            <v>5.5671708674172002</v>
          </cell>
          <cell r="AM379">
            <v>5.7289600472540165</v>
          </cell>
        </row>
        <row r="380">
          <cell r="A380" t="str">
            <v>MITCHELL2.1</v>
          </cell>
          <cell r="B380" t="str">
            <v>Mitchell 1</v>
          </cell>
          <cell r="C380" t="str">
            <v>Mitchell</v>
          </cell>
          <cell r="D380" t="str">
            <v>Mitchell1</v>
          </cell>
          <cell r="E380" t="str">
            <v>CSX</v>
          </cell>
          <cell r="F380" t="str">
            <v>Kanawha/Coal River I (CSX)</v>
          </cell>
          <cell r="G380" t="str">
            <v>East</v>
          </cell>
          <cell r="H380" t="str">
            <v>2.1# 12300 Btu GauleyNorth(CSX) Rail</v>
          </cell>
          <cell r="I380">
            <v>12300</v>
          </cell>
          <cell r="J380">
            <v>0.13500000536441803</v>
          </cell>
          <cell r="K380">
            <v>2.1</v>
          </cell>
          <cell r="L380" t="str">
            <v>Evaluation</v>
          </cell>
          <cell r="M380" t="str">
            <v>RAIL</v>
          </cell>
          <cell r="N380">
            <v>3.0318643706872352</v>
          </cell>
          <cell r="O380">
            <v>3.1974338211382114</v>
          </cell>
          <cell r="P380">
            <v>3.4900462337235769</v>
          </cell>
          <cell r="Q380">
            <v>3.6060921951219513</v>
          </cell>
          <cell r="R380">
            <v>3.3726815604572504</v>
          </cell>
          <cell r="S380">
            <v>3.2587932267032658</v>
          </cell>
          <cell r="T380">
            <v>3.1517834062532479</v>
          </cell>
          <cell r="U380">
            <v>3.2368386722981382</v>
          </cell>
          <cell r="V380">
            <v>3.4361492974259149</v>
          </cell>
          <cell r="W380">
            <v>3.6482717961283462</v>
          </cell>
          <cell r="X380">
            <v>3.697698686157799</v>
          </cell>
          <cell r="Y380">
            <v>3.8010204178086151</v>
          </cell>
          <cell r="Z380">
            <v>3.9090351408867092</v>
          </cell>
          <cell r="AA380">
            <v>3.9965872543050338</v>
          </cell>
          <cell r="AB380">
            <v>4.0861775651275449</v>
          </cell>
          <cell r="AC380">
            <v>4.1778036004904475</v>
          </cell>
          <cell r="AD380">
            <v>4.2712162912932525</v>
          </cell>
          <cell r="AE380">
            <v>4.3663794226883361</v>
          </cell>
          <cell r="AF380">
            <v>4.4639746657953845</v>
          </cell>
          <cell r="AG380">
            <v>4.5640970275054311</v>
          </cell>
          <cell r="AH380">
            <v>4.6664380674454593</v>
          </cell>
          <cell r="AI380">
            <v>4.7713356850721667</v>
          </cell>
          <cell r="AJ380">
            <v>4.9070981546229966</v>
          </cell>
          <cell r="AK380">
            <v>5.0471639850851391</v>
          </cell>
          <cell r="AL380">
            <v>5.1915114630249546</v>
          </cell>
          <cell r="AM380">
            <v>5.3425908835282208</v>
          </cell>
        </row>
        <row r="381">
          <cell r="A381" t="str">
            <v>MITCHELL2.1</v>
          </cell>
          <cell r="B381" t="str">
            <v>Mitchell 2</v>
          </cell>
          <cell r="C381" t="str">
            <v>Mitchell</v>
          </cell>
          <cell r="D381" t="str">
            <v>Mitchell2</v>
          </cell>
          <cell r="E381" t="str">
            <v>CSX</v>
          </cell>
          <cell r="F381" t="str">
            <v>Kanawha/Coal River I (CSX)</v>
          </cell>
          <cell r="G381" t="str">
            <v>East</v>
          </cell>
          <cell r="H381" t="str">
            <v>2.1# 12300 Btu GauleyNorth(CSX) Rail</v>
          </cell>
          <cell r="I381">
            <v>12300</v>
          </cell>
          <cell r="J381">
            <v>0.13500000536441803</v>
          </cell>
          <cell r="K381">
            <v>2.1</v>
          </cell>
          <cell r="L381" t="str">
            <v>Evaluation</v>
          </cell>
          <cell r="M381" t="str">
            <v>RAIL</v>
          </cell>
          <cell r="N381">
            <v>3.0318643706872352</v>
          </cell>
          <cell r="O381">
            <v>3.1974338211382114</v>
          </cell>
          <cell r="P381">
            <v>3.4900462337235769</v>
          </cell>
          <cell r="Q381">
            <v>3.6060921951219513</v>
          </cell>
          <cell r="R381">
            <v>3.3726815604572504</v>
          </cell>
          <cell r="S381">
            <v>3.2587932267032658</v>
          </cell>
          <cell r="T381">
            <v>3.1517834062532479</v>
          </cell>
          <cell r="U381">
            <v>3.2368386722981382</v>
          </cell>
          <cell r="V381">
            <v>3.4361492974259149</v>
          </cell>
          <cell r="W381">
            <v>3.6482717961283462</v>
          </cell>
          <cell r="X381">
            <v>3.697698686157799</v>
          </cell>
          <cell r="Y381">
            <v>3.8010204178086151</v>
          </cell>
          <cell r="Z381">
            <v>3.9090351408867092</v>
          </cell>
          <cell r="AA381">
            <v>3.9965872543050338</v>
          </cell>
          <cell r="AB381">
            <v>4.0861775651275449</v>
          </cell>
          <cell r="AC381">
            <v>4.1778036004904475</v>
          </cell>
          <cell r="AD381">
            <v>4.2712162912932525</v>
          </cell>
          <cell r="AE381">
            <v>4.3663794226883361</v>
          </cell>
          <cell r="AF381">
            <v>4.4639746657953845</v>
          </cell>
          <cell r="AG381">
            <v>4.5640970275054311</v>
          </cell>
          <cell r="AH381">
            <v>4.6664380674454593</v>
          </cell>
          <cell r="AI381">
            <v>4.7713356850721667</v>
          </cell>
          <cell r="AJ381">
            <v>4.9070981546229966</v>
          </cell>
          <cell r="AK381">
            <v>5.0471639850851391</v>
          </cell>
          <cell r="AL381">
            <v>5.1915114630249546</v>
          </cell>
          <cell r="AM381">
            <v>5.3425908835282208</v>
          </cell>
        </row>
        <row r="382">
          <cell r="A382" t="str">
            <v>AMOS 12.5</v>
          </cell>
          <cell r="B382" t="str">
            <v>Amos 1</v>
          </cell>
          <cell r="C382" t="str">
            <v>Amos</v>
          </cell>
          <cell r="D382" t="str">
            <v>Amos1</v>
          </cell>
          <cell r="E382" t="str">
            <v>NAPP Med Sulfur</v>
          </cell>
          <cell r="F382" t="str">
            <v>Bailey</v>
          </cell>
          <cell r="G382" t="str">
            <v>East</v>
          </cell>
          <cell r="H382" t="str">
            <v>2.5# 13000 Btu Bailey Complex Barge</v>
          </cell>
          <cell r="I382">
            <v>13000</v>
          </cell>
          <cell r="J382">
            <v>7.9999998211860657E-2</v>
          </cell>
          <cell r="K382">
            <v>2.5</v>
          </cell>
          <cell r="L382" t="str">
            <v>Evaluation</v>
          </cell>
          <cell r="M382" t="str">
            <v>BARGE</v>
          </cell>
          <cell r="N382">
            <v>2.6288461538461534</v>
          </cell>
          <cell r="O382">
            <v>2.7169525721870089</v>
          </cell>
          <cell r="P382">
            <v>2.9139768695297028</v>
          </cell>
          <cell r="Q382">
            <v>2.9194225243079774</v>
          </cell>
          <cell r="R382">
            <v>2.6021690809100209</v>
          </cell>
          <cell r="S382">
            <v>2.5138742249873025</v>
          </cell>
          <cell r="T382">
            <v>2.4300845649126082</v>
          </cell>
          <cell r="U382">
            <v>2.48824290031579</v>
          </cell>
          <cell r="V382">
            <v>2.6392314174679785</v>
          </cell>
          <cell r="W382">
            <v>2.7997109437769394</v>
          </cell>
          <cell r="X382">
            <v>2.9222573879356579</v>
          </cell>
          <cell r="Y382">
            <v>2.9955082815069436</v>
          </cell>
          <cell r="Z382">
            <v>3.0720208991763251</v>
          </cell>
          <cell r="AA382">
            <v>3.1373487864270162</v>
          </cell>
          <cell r="AB382">
            <v>3.2042040012315951</v>
          </cell>
          <cell r="AC382">
            <v>3.2724265834359443</v>
          </cell>
          <cell r="AD382">
            <v>3.3420294834648674</v>
          </cell>
          <cell r="AE382">
            <v>3.4128149380186428</v>
          </cell>
          <cell r="AF382">
            <v>3.4852363049734731</v>
          </cell>
          <cell r="AG382">
            <v>3.5594192200573374</v>
          </cell>
          <cell r="AH382">
            <v>3.6351671951972406</v>
          </cell>
          <cell r="AI382">
            <v>3.7121728485037617</v>
          </cell>
          <cell r="AJ382">
            <v>3.8067950221260882</v>
          </cell>
          <cell r="AK382">
            <v>3.9042046017420455</v>
          </cell>
          <cell r="AL382">
            <v>4.0043439412002506</v>
          </cell>
          <cell r="AM382">
            <v>4.1093021794157156</v>
          </cell>
        </row>
        <row r="383">
          <cell r="A383" t="str">
            <v>AMOS 22.5</v>
          </cell>
          <cell r="B383" t="str">
            <v>Amos 2</v>
          </cell>
          <cell r="C383" t="str">
            <v>Amos</v>
          </cell>
          <cell r="D383" t="str">
            <v>Amos2</v>
          </cell>
          <cell r="E383" t="str">
            <v>NAPP Med Sulfur</v>
          </cell>
          <cell r="F383" t="str">
            <v>Bailey</v>
          </cell>
          <cell r="G383" t="str">
            <v>East</v>
          </cell>
          <cell r="H383" t="str">
            <v>2.5# 13000 Btu Bailey Complex Barge</v>
          </cell>
          <cell r="I383">
            <v>13000</v>
          </cell>
          <cell r="J383">
            <v>7.9999998211860657E-2</v>
          </cell>
          <cell r="K383">
            <v>2.5</v>
          </cell>
          <cell r="L383" t="str">
            <v>Evaluation</v>
          </cell>
          <cell r="M383" t="str">
            <v>BARGE</v>
          </cell>
          <cell r="N383">
            <v>2.6288461538461534</v>
          </cell>
          <cell r="O383">
            <v>2.7169525721870089</v>
          </cell>
          <cell r="P383">
            <v>2.9139768695297028</v>
          </cell>
          <cell r="Q383">
            <v>2.9194225243079774</v>
          </cell>
          <cell r="R383">
            <v>2.6021690809100209</v>
          </cell>
          <cell r="S383">
            <v>2.5138742249873025</v>
          </cell>
          <cell r="T383">
            <v>2.4300845649126082</v>
          </cell>
          <cell r="U383">
            <v>2.48824290031579</v>
          </cell>
          <cell r="V383">
            <v>2.6392314174679785</v>
          </cell>
          <cell r="W383">
            <v>2.7997109437769394</v>
          </cell>
          <cell r="X383">
            <v>2.9222573879356579</v>
          </cell>
          <cell r="Y383">
            <v>2.9955082815069436</v>
          </cell>
          <cell r="Z383">
            <v>3.0720208991763251</v>
          </cell>
          <cell r="AA383">
            <v>3.1373487864270162</v>
          </cell>
          <cell r="AB383">
            <v>3.2042040012315951</v>
          </cell>
          <cell r="AC383">
            <v>3.2724265834359443</v>
          </cell>
          <cell r="AD383">
            <v>3.3420294834648674</v>
          </cell>
          <cell r="AE383">
            <v>3.4128149380186428</v>
          </cell>
          <cell r="AF383">
            <v>3.4852363049734731</v>
          </cell>
          <cell r="AG383">
            <v>3.5594192200573374</v>
          </cell>
          <cell r="AH383">
            <v>3.6351671951972406</v>
          </cell>
          <cell r="AI383">
            <v>3.7121728485037617</v>
          </cell>
          <cell r="AJ383">
            <v>3.8067950221260882</v>
          </cell>
          <cell r="AK383">
            <v>3.9042046017420455</v>
          </cell>
          <cell r="AL383">
            <v>4.0043439412002506</v>
          </cell>
          <cell r="AM383">
            <v>4.1093021794157156</v>
          </cell>
        </row>
        <row r="384">
          <cell r="A384" t="str">
            <v>AMOS 32.5</v>
          </cell>
          <cell r="B384" t="str">
            <v>Amos 3</v>
          </cell>
          <cell r="C384" t="str">
            <v>Amos</v>
          </cell>
          <cell r="D384" t="str">
            <v>Amos3</v>
          </cell>
          <cell r="E384" t="str">
            <v>NAPP Med Sulfur</v>
          </cell>
          <cell r="F384" t="str">
            <v>Bailey</v>
          </cell>
          <cell r="G384" t="str">
            <v>East</v>
          </cell>
          <cell r="H384" t="str">
            <v>2.5# 13000 Btu Bailey Complex Barge</v>
          </cell>
          <cell r="I384">
            <v>13000</v>
          </cell>
          <cell r="J384">
            <v>7.9999998211860657E-2</v>
          </cell>
          <cell r="K384">
            <v>2.5</v>
          </cell>
          <cell r="L384" t="str">
            <v>Evaluation</v>
          </cell>
          <cell r="M384" t="str">
            <v>BARGE</v>
          </cell>
          <cell r="N384">
            <v>2.6288461538461534</v>
          </cell>
          <cell r="O384">
            <v>2.7169525721870089</v>
          </cell>
          <cell r="P384">
            <v>2.9139768695297028</v>
          </cell>
          <cell r="Q384">
            <v>2.9194225243079774</v>
          </cell>
          <cell r="R384">
            <v>2.6021690809100209</v>
          </cell>
          <cell r="S384">
            <v>2.5138742249873025</v>
          </cell>
          <cell r="T384">
            <v>2.4300845649126082</v>
          </cell>
          <cell r="U384">
            <v>2.48824290031579</v>
          </cell>
          <cell r="V384">
            <v>2.6392314174679785</v>
          </cell>
          <cell r="W384">
            <v>2.7997109437769394</v>
          </cell>
          <cell r="X384">
            <v>2.9222573879356579</v>
          </cell>
          <cell r="Y384">
            <v>2.9955082815069436</v>
          </cell>
          <cell r="Z384">
            <v>3.0720208991763251</v>
          </cell>
          <cell r="AA384">
            <v>3.1373487864270162</v>
          </cell>
          <cell r="AB384">
            <v>3.2042040012315951</v>
          </cell>
          <cell r="AC384">
            <v>3.2724265834359443</v>
          </cell>
          <cell r="AD384">
            <v>3.3420294834648674</v>
          </cell>
          <cell r="AE384">
            <v>3.4128149380186428</v>
          </cell>
          <cell r="AF384">
            <v>3.4852363049734731</v>
          </cell>
          <cell r="AG384">
            <v>3.5594192200573374</v>
          </cell>
          <cell r="AH384">
            <v>3.6351671951972406</v>
          </cell>
          <cell r="AI384">
            <v>3.7121728485037617</v>
          </cell>
          <cell r="AJ384">
            <v>3.8067950221260882</v>
          </cell>
          <cell r="AK384">
            <v>3.9042046017420455</v>
          </cell>
          <cell r="AL384">
            <v>4.0043439412002506</v>
          </cell>
          <cell r="AM384">
            <v>4.1093021794157156</v>
          </cell>
        </row>
        <row r="385">
          <cell r="A385" t="str">
            <v>AMOS 12.5</v>
          </cell>
          <cell r="B385" t="str">
            <v>Amos 1</v>
          </cell>
          <cell r="C385" t="str">
            <v>Amos</v>
          </cell>
          <cell r="D385" t="str">
            <v>Amos1</v>
          </cell>
          <cell r="E385" t="str">
            <v>NAPP Med Sulfur</v>
          </cell>
          <cell r="F385" t="str">
            <v>Bailey</v>
          </cell>
          <cell r="G385" t="str">
            <v>East</v>
          </cell>
          <cell r="H385" t="str">
            <v>2.5# 13000 Btu Bailey Complex Rail</v>
          </cell>
          <cell r="I385">
            <v>13000</v>
          </cell>
          <cell r="J385">
            <v>7.9999998211860657E-2</v>
          </cell>
          <cell r="K385">
            <v>2.5</v>
          </cell>
          <cell r="L385" t="str">
            <v>Evaluation</v>
          </cell>
          <cell r="M385" t="str">
            <v>RAIL</v>
          </cell>
          <cell r="N385">
            <v>2.9861038461538461</v>
          </cell>
          <cell r="O385">
            <v>3.08544806</v>
          </cell>
          <cell r="P385">
            <v>3.2961771120041541</v>
          </cell>
          <cell r="Q385">
            <v>3.3147239294663065</v>
          </cell>
          <cell r="R385">
            <v>3.0102184272762242</v>
          </cell>
          <cell r="S385">
            <v>2.9347124872745867</v>
          </cell>
          <cell r="T385">
            <v>2.864038630195731</v>
          </cell>
          <cell r="U385">
            <v>2.9357663698040852</v>
          </cell>
          <cell r="V385">
            <v>3.100757186335247</v>
          </cell>
          <cell r="W385">
            <v>3.2756973777280725</v>
          </cell>
          <cell r="X385">
            <v>3.4134348118526048</v>
          </cell>
          <cell r="Y385">
            <v>3.5020401026886487</v>
          </cell>
          <cell r="Z385">
            <v>3.594641380471816</v>
          </cell>
          <cell r="AA385">
            <v>3.6766026157856357</v>
          </cell>
          <cell r="AB385">
            <v>3.7605482686422809</v>
          </cell>
          <cell r="AC385">
            <v>3.8464922476942331</v>
          </cell>
          <cell r="AD385">
            <v>3.9342099553655769</v>
          </cell>
          <cell r="AE385">
            <v>4.0236957194923848</v>
          </cell>
          <cell r="AF385">
            <v>4.1155772323897999</v>
          </cell>
          <cell r="AG385">
            <v>4.2099403900056522</v>
          </cell>
          <cell r="AH385">
            <v>4.3065153479862071</v>
          </cell>
          <cell r="AI385">
            <v>4.4056096619020586</v>
          </cell>
          <cell r="AJ385">
            <v>4.523107287737071</v>
          </cell>
          <cell r="AK385">
            <v>4.6442091564923267</v>
          </cell>
          <cell r="AL385">
            <v>4.768888897966808</v>
          </cell>
          <cell r="AM385">
            <v>4.8992682112551433</v>
          </cell>
        </row>
        <row r="386">
          <cell r="A386" t="str">
            <v>AMOS 22.5</v>
          </cell>
          <cell r="B386" t="str">
            <v>Amos 2</v>
          </cell>
          <cell r="C386" t="str">
            <v>Amos</v>
          </cell>
          <cell r="D386" t="str">
            <v>Amos2</v>
          </cell>
          <cell r="E386" t="str">
            <v>NAPP Med Sulfur</v>
          </cell>
          <cell r="F386" t="str">
            <v>Bailey</v>
          </cell>
          <cell r="G386" t="str">
            <v>East</v>
          </cell>
          <cell r="H386" t="str">
            <v>2.5# 13000 Btu Bailey Complex Rail</v>
          </cell>
          <cell r="I386">
            <v>13000</v>
          </cell>
          <cell r="J386">
            <v>7.9999998211860657E-2</v>
          </cell>
          <cell r="K386">
            <v>2.5</v>
          </cell>
          <cell r="L386" t="str">
            <v>Evaluation</v>
          </cell>
          <cell r="M386" t="str">
            <v>RAIL</v>
          </cell>
          <cell r="N386">
            <v>2.9861038461538461</v>
          </cell>
          <cell r="O386">
            <v>3.08544806</v>
          </cell>
          <cell r="P386">
            <v>3.2961771120041541</v>
          </cell>
          <cell r="Q386">
            <v>3.3147239294663065</v>
          </cell>
          <cell r="R386">
            <v>3.0102184272762242</v>
          </cell>
          <cell r="S386">
            <v>2.9347124872745867</v>
          </cell>
          <cell r="T386">
            <v>2.864038630195731</v>
          </cell>
          <cell r="U386">
            <v>2.9357663698040852</v>
          </cell>
          <cell r="V386">
            <v>3.100757186335247</v>
          </cell>
          <cell r="W386">
            <v>3.2756973777280725</v>
          </cell>
          <cell r="X386">
            <v>3.4134348118526048</v>
          </cell>
          <cell r="Y386">
            <v>3.5020401026886487</v>
          </cell>
          <cell r="Z386">
            <v>3.594641380471816</v>
          </cell>
          <cell r="AA386">
            <v>3.6766026157856357</v>
          </cell>
          <cell r="AB386">
            <v>3.7605482686422809</v>
          </cell>
          <cell r="AC386">
            <v>3.8464922476942331</v>
          </cell>
          <cell r="AD386">
            <v>3.9342099553655769</v>
          </cell>
          <cell r="AE386">
            <v>4.0236957194923848</v>
          </cell>
          <cell r="AF386">
            <v>4.1155772323897999</v>
          </cell>
          <cell r="AG386">
            <v>4.2099403900056522</v>
          </cell>
          <cell r="AH386">
            <v>4.3065153479862071</v>
          </cell>
          <cell r="AI386">
            <v>4.4056096619020586</v>
          </cell>
          <cell r="AJ386">
            <v>4.523107287737071</v>
          </cell>
          <cell r="AK386">
            <v>4.6442091564923267</v>
          </cell>
          <cell r="AL386">
            <v>4.768888897966808</v>
          </cell>
          <cell r="AM386">
            <v>4.8992682112551433</v>
          </cell>
        </row>
        <row r="387">
          <cell r="A387" t="str">
            <v>AMOS 32.5</v>
          </cell>
          <cell r="B387" t="str">
            <v>Amos 3</v>
          </cell>
          <cell r="C387" t="str">
            <v>Amos</v>
          </cell>
          <cell r="D387" t="str">
            <v>Amos3</v>
          </cell>
          <cell r="E387" t="str">
            <v>NAPP Med Sulfur</v>
          </cell>
          <cell r="F387" t="str">
            <v>Bailey</v>
          </cell>
          <cell r="G387" t="str">
            <v>East</v>
          </cell>
          <cell r="H387" t="str">
            <v>2.5# 13000 Btu Bailey Complex Rail</v>
          </cell>
          <cell r="I387">
            <v>13000</v>
          </cell>
          <cell r="J387">
            <v>7.9999998211860657E-2</v>
          </cell>
          <cell r="K387">
            <v>2.5</v>
          </cell>
          <cell r="L387" t="str">
            <v>Evaluation</v>
          </cell>
          <cell r="M387" t="str">
            <v>RAIL</v>
          </cell>
          <cell r="N387">
            <v>2.9861038461538461</v>
          </cell>
          <cell r="O387">
            <v>3.08544806</v>
          </cell>
          <cell r="P387">
            <v>3.2961771120041541</v>
          </cell>
          <cell r="Q387">
            <v>3.3147239294663065</v>
          </cell>
          <cell r="R387">
            <v>3.0102184272762242</v>
          </cell>
          <cell r="S387">
            <v>2.9347124872745867</v>
          </cell>
          <cell r="T387">
            <v>2.864038630195731</v>
          </cell>
          <cell r="U387">
            <v>2.9357663698040852</v>
          </cell>
          <cell r="V387">
            <v>3.100757186335247</v>
          </cell>
          <cell r="W387">
            <v>3.2756973777280725</v>
          </cell>
          <cell r="X387">
            <v>3.4134348118526048</v>
          </cell>
          <cell r="Y387">
            <v>3.5020401026886487</v>
          </cell>
          <cell r="Z387">
            <v>3.594641380471816</v>
          </cell>
          <cell r="AA387">
            <v>3.6766026157856357</v>
          </cell>
          <cell r="AB387">
            <v>3.7605482686422809</v>
          </cell>
          <cell r="AC387">
            <v>3.8464922476942331</v>
          </cell>
          <cell r="AD387">
            <v>3.9342099553655769</v>
          </cell>
          <cell r="AE387">
            <v>4.0236957194923848</v>
          </cell>
          <cell r="AF387">
            <v>4.1155772323897999</v>
          </cell>
          <cell r="AG387">
            <v>4.2099403900056522</v>
          </cell>
          <cell r="AH387">
            <v>4.3065153479862071</v>
          </cell>
          <cell r="AI387">
            <v>4.4056096619020586</v>
          </cell>
          <cell r="AJ387">
            <v>4.523107287737071</v>
          </cell>
          <cell r="AK387">
            <v>4.6442091564923267</v>
          </cell>
          <cell r="AL387">
            <v>4.768888897966808</v>
          </cell>
          <cell r="AM387">
            <v>4.8992682112551433</v>
          </cell>
        </row>
        <row r="388">
          <cell r="A388" t="str">
            <v>Beckjord2.5</v>
          </cell>
          <cell r="B388" t="str">
            <v>Beckjord 6</v>
          </cell>
          <cell r="C388" t="str">
            <v>Beckjord</v>
          </cell>
          <cell r="D388" t="str">
            <v>Beckjord6</v>
          </cell>
          <cell r="E388" t="str">
            <v>NAPP Med Sulfur</v>
          </cell>
          <cell r="F388" t="str">
            <v>Bailey</v>
          </cell>
          <cell r="G388" t="str">
            <v>East</v>
          </cell>
          <cell r="H388" t="str">
            <v>2.5# 13000 Btu Bailey Complex Barge</v>
          </cell>
          <cell r="I388">
            <v>13000</v>
          </cell>
          <cell r="J388">
            <v>7.9999998211860657E-2</v>
          </cell>
          <cell r="K388">
            <v>2.5</v>
          </cell>
          <cell r="L388" t="str">
            <v>Evaluation</v>
          </cell>
          <cell r="M388" t="str">
            <v>BARGE</v>
          </cell>
          <cell r="N388">
            <v>2.7794117647058822</v>
          </cell>
          <cell r="O388">
            <v>2.8757012657444072</v>
          </cell>
          <cell r="P388">
            <v>3.0761768007460284</v>
          </cell>
          <cell r="Q388">
            <v>3.0856071539904293</v>
          </cell>
          <cell r="R388">
            <v>2.7730787908293091</v>
          </cell>
          <cell r="S388">
            <v>2.6899381798690065</v>
          </cell>
          <cell r="T388">
            <v>2.6115384954558243</v>
          </cell>
          <cell r="U388">
            <v>2.6752461686247648</v>
          </cell>
          <cell r="V388">
            <v>2.8319754868235645</v>
          </cell>
          <cell r="W388">
            <v>2.9983862131965124</v>
          </cell>
          <cell r="X388">
            <v>3.1270652343740895</v>
          </cell>
          <cell r="Y388">
            <v>3.2066072017195952</v>
          </cell>
          <cell r="Z388">
            <v>3.2896537557812144</v>
          </cell>
          <cell r="AA388">
            <v>3.3617782731445902</v>
          </cell>
          <cell r="AB388">
            <v>3.4356751531606715</v>
          </cell>
          <cell r="AC388">
            <v>3.5111856639894721</v>
          </cell>
          <cell r="AD388">
            <v>3.5883530788629132</v>
          </cell>
          <cell r="AE388">
            <v>3.6669705553201033</v>
          </cell>
          <cell r="AF388">
            <v>3.7475096192476176</v>
          </cell>
          <cell r="AG388">
            <v>3.8300989218160124</v>
          </cell>
          <cell r="AH388">
            <v>3.9145637907013842</v>
          </cell>
          <cell r="AI388">
            <v>4.0001748591494319</v>
          </cell>
          <cell r="AJ388">
            <v>4.1036674946996454</v>
          </cell>
          <cell r="AK388">
            <v>4.2102207464708687</v>
          </cell>
          <cell r="AL388">
            <v>4.319785383186721</v>
          </cell>
          <cell r="AM388">
            <v>4.4344592178153688</v>
          </cell>
        </row>
        <row r="389">
          <cell r="A389" t="str">
            <v>BIG SANDY 12.5</v>
          </cell>
          <cell r="B389" t="str">
            <v>Big Sandy 1</v>
          </cell>
          <cell r="C389" t="str">
            <v>Big Sandy</v>
          </cell>
          <cell r="D389" t="str">
            <v>BigSandy1</v>
          </cell>
          <cell r="E389" t="str">
            <v>NAPP Med Sulfur</v>
          </cell>
          <cell r="F389" t="str">
            <v>Bailey</v>
          </cell>
          <cell r="G389" t="str">
            <v>East</v>
          </cell>
          <cell r="H389" t="str">
            <v>2.5# 13000 Btu Bailey Complex Rail</v>
          </cell>
          <cell r="I389">
            <v>13000</v>
          </cell>
          <cell r="J389">
            <v>7.9999998211860657E-2</v>
          </cell>
          <cell r="K389">
            <v>2.5</v>
          </cell>
          <cell r="L389" t="str">
            <v>Evaluation</v>
          </cell>
          <cell r="M389" t="str">
            <v>RAIL</v>
          </cell>
          <cell r="N389">
            <v>3.4980769230769231</v>
          </cell>
          <cell r="O389">
            <v>3.6175221538461537</v>
          </cell>
          <cell r="P389">
            <v>3.8442039452615382</v>
          </cell>
          <cell r="Q389">
            <v>3.8791209203291506</v>
          </cell>
          <cell r="R389">
            <v>3.5915348906041378</v>
          </cell>
          <cell r="S389">
            <v>3.5334610355670191</v>
          </cell>
          <cell r="T389">
            <v>3.4807476724239548</v>
          </cell>
          <cell r="U389">
            <v>3.5709806111272631</v>
          </cell>
          <cell r="V389">
            <v>3.7550381442441414</v>
          </cell>
          <cell r="W389">
            <v>3.9496239151852968</v>
          </cell>
          <cell r="X389">
            <v>4.107866204861546</v>
          </cell>
          <cell r="Y389">
            <v>4.2172016198906999</v>
          </cell>
          <cell r="Z389">
            <v>4.3314378665471338</v>
          </cell>
          <cell r="AA389">
            <v>4.4357680011430558</v>
          </cell>
          <cell r="AB389">
            <v>4.5426959916179506</v>
          </cell>
          <cell r="AC389">
            <v>4.6524026041213338</v>
          </cell>
          <cell r="AD389">
            <v>4.764457347580084</v>
          </cell>
          <cell r="AE389">
            <v>4.8790246282154639</v>
          </cell>
          <cell r="AF389">
            <v>4.9969212351593102</v>
          </cell>
          <cell r="AG389">
            <v>5.1181864499735976</v>
          </cell>
          <cell r="AH389">
            <v>5.2424953302385999</v>
          </cell>
          <cell r="AI389">
            <v>5.3701816789697769</v>
          </cell>
          <cell r="AJ389">
            <v>5.5171565531283919</v>
          </cell>
          <cell r="AK389">
            <v>5.668648867182787</v>
          </cell>
          <cell r="AL389">
            <v>5.8246611468840506</v>
          </cell>
          <cell r="AM389">
            <v>5.9873449308360058</v>
          </cell>
        </row>
        <row r="390">
          <cell r="A390" t="str">
            <v>BIG SANDY 22.5</v>
          </cell>
          <cell r="B390" t="str">
            <v>Big Sandy 2</v>
          </cell>
          <cell r="C390" t="str">
            <v>Big Sandy</v>
          </cell>
          <cell r="D390" t="str">
            <v>BigSandy2</v>
          </cell>
          <cell r="E390" t="str">
            <v>NAPP Med Sulfur</v>
          </cell>
          <cell r="F390" t="str">
            <v>Bailey</v>
          </cell>
          <cell r="G390" t="str">
            <v>East</v>
          </cell>
          <cell r="H390" t="str">
            <v>2.5# 13000 Btu Bailey Complex Rail</v>
          </cell>
          <cell r="I390">
            <v>13000</v>
          </cell>
          <cell r="J390">
            <v>7.9999998211860657E-2</v>
          </cell>
          <cell r="K390">
            <v>2.5</v>
          </cell>
          <cell r="L390" t="str">
            <v>Evaluation</v>
          </cell>
          <cell r="M390" t="str">
            <v>RAIL</v>
          </cell>
          <cell r="N390">
            <v>3.4980769230769231</v>
          </cell>
          <cell r="O390">
            <v>3.6175221538461537</v>
          </cell>
          <cell r="P390">
            <v>3.8442039452615382</v>
          </cell>
          <cell r="Q390">
            <v>3.8791209203291506</v>
          </cell>
          <cell r="R390">
            <v>3.5915348906041378</v>
          </cell>
          <cell r="S390">
            <v>3.5334610355670191</v>
          </cell>
          <cell r="T390">
            <v>3.4807476724239548</v>
          </cell>
          <cell r="U390">
            <v>3.5709806111272631</v>
          </cell>
          <cell r="V390">
            <v>3.7550381442441414</v>
          </cell>
          <cell r="W390">
            <v>3.9496239151852968</v>
          </cell>
          <cell r="X390">
            <v>4.107866204861546</v>
          </cell>
          <cell r="Y390">
            <v>4.2172016198906999</v>
          </cell>
          <cell r="Z390">
            <v>4.3314378665471338</v>
          </cell>
          <cell r="AA390">
            <v>4.4357680011430558</v>
          </cell>
          <cell r="AB390">
            <v>4.5426959916179506</v>
          </cell>
          <cell r="AC390">
            <v>4.6524026041213338</v>
          </cell>
          <cell r="AD390">
            <v>4.764457347580084</v>
          </cell>
          <cell r="AE390">
            <v>4.8790246282154639</v>
          </cell>
          <cell r="AF390">
            <v>4.9969212351593102</v>
          </cell>
          <cell r="AG390">
            <v>5.1181864499735976</v>
          </cell>
          <cell r="AH390">
            <v>5.2424953302385999</v>
          </cell>
          <cell r="AI390">
            <v>5.3701816789697769</v>
          </cell>
          <cell r="AJ390">
            <v>5.5171565531283919</v>
          </cell>
          <cell r="AK390">
            <v>5.668648867182787</v>
          </cell>
          <cell r="AL390">
            <v>5.8246611468840506</v>
          </cell>
          <cell r="AM390">
            <v>5.9873449308360058</v>
          </cell>
        </row>
        <row r="391">
          <cell r="A391" t="str">
            <v>CARDINAL 12.5</v>
          </cell>
          <cell r="B391" t="str">
            <v>Cardinal 1</v>
          </cell>
          <cell r="C391" t="str">
            <v>Cardinal</v>
          </cell>
          <cell r="D391" t="str">
            <v>Cardinal1</v>
          </cell>
          <cell r="E391" t="str">
            <v>NAPP Med Sulfur</v>
          </cell>
          <cell r="F391" t="str">
            <v>Bailey</v>
          </cell>
          <cell r="G391" t="str">
            <v>East</v>
          </cell>
          <cell r="H391" t="str">
            <v>2.5# 13000 Btu Bailey Complex Barge</v>
          </cell>
          <cell r="I391">
            <v>13000</v>
          </cell>
          <cell r="J391">
            <v>7.9999998211860657E-2</v>
          </cell>
          <cell r="K391">
            <v>2.5</v>
          </cell>
          <cell r="L391" t="str">
            <v>Evaluation</v>
          </cell>
          <cell r="M391" t="str">
            <v>BARGE</v>
          </cell>
          <cell r="N391">
            <v>2.5846153846153848</v>
          </cell>
          <cell r="O391">
            <v>2.6703179071374645</v>
          </cell>
          <cell r="P391">
            <v>2.8663283547997382</v>
          </cell>
          <cell r="Q391">
            <v>2.8706034482705327</v>
          </cell>
          <cell r="R391">
            <v>2.5519619459900791</v>
          </cell>
          <cell r="S391">
            <v>2.4621529580010169</v>
          </cell>
          <cell r="T391">
            <v>2.3767799166463441</v>
          </cell>
          <cell r="U391">
            <v>2.4333080559064673</v>
          </cell>
          <cell r="V391">
            <v>2.5826101318796737</v>
          </cell>
          <cell r="W391">
            <v>2.7413472846161184</v>
          </cell>
          <cell r="X391">
            <v>2.8620921978849991</v>
          </cell>
          <cell r="Y391">
            <v>2.9334949999117921</v>
          </cell>
          <cell r="Z391">
            <v>3.0080881817213956</v>
          </cell>
          <cell r="AA391">
            <v>3.0714194631313205</v>
          </cell>
          <cell r="AB391">
            <v>3.1362060895830091</v>
          </cell>
          <cell r="AC391">
            <v>3.2022877400877632</v>
          </cell>
          <cell r="AD391">
            <v>3.2696684573186348</v>
          </cell>
          <cell r="AE391">
            <v>3.3381531451073947</v>
          </cell>
          <cell r="AF391">
            <v>3.4081898242212634</v>
          </cell>
          <cell r="AG391">
            <v>3.4799032445594835</v>
          </cell>
          <cell r="AH391">
            <v>3.5530905093654455</v>
          </cell>
          <cell r="AI391">
            <v>3.627568200748347</v>
          </cell>
          <cell r="AJ391">
            <v>3.7195845512198065</v>
          </cell>
          <cell r="AK391">
            <v>3.8143080483318506</v>
          </cell>
          <cell r="AL391">
            <v>3.9116785739450211</v>
          </cell>
          <cell r="AM391">
            <v>4.0137827188490247</v>
          </cell>
        </row>
        <row r="392">
          <cell r="A392" t="str">
            <v>CARDINAL 22.5</v>
          </cell>
          <cell r="B392" t="str">
            <v>Cardinal 2</v>
          </cell>
          <cell r="C392" t="str">
            <v>Cardinal</v>
          </cell>
          <cell r="D392" t="str">
            <v>Cardinal2</v>
          </cell>
          <cell r="E392" t="str">
            <v>NAPP Med Sulfur</v>
          </cell>
          <cell r="F392" t="str">
            <v>Bailey</v>
          </cell>
          <cell r="G392" t="str">
            <v>East</v>
          </cell>
          <cell r="H392" t="str">
            <v>2.5# 13000 Btu Bailey Complex Barge</v>
          </cell>
          <cell r="I392">
            <v>13000</v>
          </cell>
          <cell r="J392">
            <v>7.9999998211860657E-2</v>
          </cell>
          <cell r="K392">
            <v>2.5</v>
          </cell>
          <cell r="L392" t="str">
            <v>Evaluation</v>
          </cell>
          <cell r="M392" t="str">
            <v>BARGE</v>
          </cell>
          <cell r="N392">
            <v>2.5846153846153848</v>
          </cell>
          <cell r="O392">
            <v>2.6703179071374645</v>
          </cell>
          <cell r="P392">
            <v>2.8663283547997382</v>
          </cell>
          <cell r="Q392">
            <v>2.8706034482705327</v>
          </cell>
          <cell r="R392">
            <v>2.5519619459900791</v>
          </cell>
          <cell r="S392">
            <v>2.4621529580010169</v>
          </cell>
          <cell r="T392">
            <v>2.3767799166463441</v>
          </cell>
          <cell r="U392">
            <v>2.4333080559064673</v>
          </cell>
          <cell r="V392">
            <v>2.5826101318796737</v>
          </cell>
          <cell r="W392">
            <v>2.7413472846161184</v>
          </cell>
          <cell r="X392">
            <v>2.8620921978849991</v>
          </cell>
          <cell r="Y392">
            <v>2.9334949999117921</v>
          </cell>
          <cell r="Z392">
            <v>3.0080881817213956</v>
          </cell>
          <cell r="AA392">
            <v>3.0714194631313205</v>
          </cell>
          <cell r="AB392">
            <v>3.1362060895830091</v>
          </cell>
          <cell r="AC392">
            <v>3.2022877400877632</v>
          </cell>
          <cell r="AD392">
            <v>3.2696684573186348</v>
          </cell>
          <cell r="AE392">
            <v>3.3381531451073947</v>
          </cell>
          <cell r="AF392">
            <v>3.4081898242212634</v>
          </cell>
          <cell r="AG392">
            <v>3.4799032445594835</v>
          </cell>
          <cell r="AH392">
            <v>3.5530905093654455</v>
          </cell>
          <cell r="AI392">
            <v>3.627568200748347</v>
          </cell>
          <cell r="AJ392">
            <v>3.7195845512198065</v>
          </cell>
          <cell r="AK392">
            <v>3.8143080483318506</v>
          </cell>
          <cell r="AL392">
            <v>3.9116785739450211</v>
          </cell>
          <cell r="AM392">
            <v>4.0137827188490247</v>
          </cell>
        </row>
        <row r="393">
          <cell r="A393" t="str">
            <v>CARDINAL 32.5</v>
          </cell>
          <cell r="B393" t="str">
            <v>Cardinal 3</v>
          </cell>
          <cell r="C393" t="str">
            <v>Cardinal</v>
          </cell>
          <cell r="D393" t="str">
            <v>Cardinal3</v>
          </cell>
          <cell r="E393" t="str">
            <v>NAPP Med Sulfur</v>
          </cell>
          <cell r="F393" t="str">
            <v>Bailey</v>
          </cell>
          <cell r="G393" t="str">
            <v>East</v>
          </cell>
          <cell r="H393" t="str">
            <v>2.5# 13000 Btu Bailey Complex Barge</v>
          </cell>
          <cell r="I393">
            <v>13000</v>
          </cell>
          <cell r="J393">
            <v>7.9999998211860657E-2</v>
          </cell>
          <cell r="K393">
            <v>2.5</v>
          </cell>
          <cell r="L393" t="str">
            <v>Evaluation</v>
          </cell>
          <cell r="M393" t="str">
            <v>BARGE</v>
          </cell>
          <cell r="N393">
            <v>2.5846153846153848</v>
          </cell>
          <cell r="O393">
            <v>2.6703179071374645</v>
          </cell>
          <cell r="P393">
            <v>2.8663283547997382</v>
          </cell>
          <cell r="Q393">
            <v>2.8706034482705327</v>
          </cell>
          <cell r="R393">
            <v>2.5519619459900791</v>
          </cell>
          <cell r="S393">
            <v>2.4621529580010169</v>
          </cell>
          <cell r="T393">
            <v>2.3767799166463441</v>
          </cell>
          <cell r="U393">
            <v>2.4333080559064673</v>
          </cell>
          <cell r="V393">
            <v>2.5826101318796737</v>
          </cell>
          <cell r="W393">
            <v>2.7413472846161184</v>
          </cell>
          <cell r="X393">
            <v>2.8620921978849991</v>
          </cell>
          <cell r="Y393">
            <v>2.9334949999117921</v>
          </cell>
          <cell r="Z393">
            <v>3.0080881817213956</v>
          </cell>
          <cell r="AA393">
            <v>3.0714194631313205</v>
          </cell>
          <cell r="AB393">
            <v>3.1362060895830091</v>
          </cell>
          <cell r="AC393">
            <v>3.2022877400877632</v>
          </cell>
          <cell r="AD393">
            <v>3.2696684573186348</v>
          </cell>
          <cell r="AE393">
            <v>3.3381531451073947</v>
          </cell>
          <cell r="AF393">
            <v>3.4081898242212634</v>
          </cell>
          <cell r="AG393">
            <v>3.4799032445594835</v>
          </cell>
          <cell r="AH393">
            <v>3.5530905093654455</v>
          </cell>
          <cell r="AI393">
            <v>3.627568200748347</v>
          </cell>
          <cell r="AJ393">
            <v>3.7195845512198065</v>
          </cell>
          <cell r="AK393">
            <v>3.8143080483318506</v>
          </cell>
          <cell r="AL393">
            <v>3.9116785739450211</v>
          </cell>
          <cell r="AM393">
            <v>4.0137827188490247</v>
          </cell>
        </row>
        <row r="394">
          <cell r="A394" t="str">
            <v>CARDINAL 12.5</v>
          </cell>
          <cell r="B394" t="str">
            <v>Cardinal 1</v>
          </cell>
          <cell r="C394" t="str">
            <v>Cardinal</v>
          </cell>
          <cell r="D394" t="str">
            <v>Cardinal1</v>
          </cell>
          <cell r="E394" t="str">
            <v>NAPP Med Sulfur</v>
          </cell>
          <cell r="F394" t="str">
            <v>Bailey</v>
          </cell>
          <cell r="G394" t="str">
            <v>East</v>
          </cell>
          <cell r="H394" t="str">
            <v>2.5# 13000 Btu Bailey Complex Rail</v>
          </cell>
          <cell r="I394">
            <v>13000</v>
          </cell>
          <cell r="J394">
            <v>7.9999998211860657E-2</v>
          </cell>
          <cell r="K394">
            <v>2.5</v>
          </cell>
          <cell r="L394" t="str">
            <v>Evaluation</v>
          </cell>
          <cell r="M394" t="str">
            <v>RAIL</v>
          </cell>
          <cell r="N394">
            <v>3.2478431372549017</v>
          </cell>
          <cell r="O394">
            <v>3.3573428355957766</v>
          </cell>
          <cell r="P394">
            <v>3.576038404524887</v>
          </cell>
          <cell r="Q394">
            <v>3.6028131439871496</v>
          </cell>
          <cell r="R394">
            <v>3.3068062736254316</v>
          </cell>
          <cell r="S394">
            <v>3.2400496750910954</v>
          </cell>
          <cell r="T394">
            <v>3.1783832650528274</v>
          </cell>
          <cell r="U394">
            <v>3.2593841713894656</v>
          </cell>
          <cell r="V394">
            <v>3.4339217130673974</v>
          </cell>
          <cell r="W394">
            <v>3.61869025799882</v>
          </cell>
          <cell r="X394">
            <v>3.7666831792434476</v>
          </cell>
          <cell r="Y394">
            <v>3.8656386472440438</v>
          </cell>
          <cell r="Z394">
            <v>3.9690388018005054</v>
          </cell>
          <cell r="AA394">
            <v>4.0621570802699205</v>
          </cell>
          <cell r="AB394">
            <v>4.1575537007217491</v>
          </cell>
          <cell r="AC394">
            <v>4.2553284416496693</v>
          </cell>
          <cell r="AD394">
            <v>4.3551477006620933</v>
          </cell>
          <cell r="AE394">
            <v>4.4570932220496786</v>
          </cell>
          <cell r="AF394">
            <v>4.5618899805233006</v>
          </cell>
          <cell r="AG394">
            <v>4.6695978893083456</v>
          </cell>
          <cell r="AH394">
            <v>4.7799166065180509</v>
          </cell>
          <cell r="AI394">
            <v>4.8931656180640051</v>
          </cell>
          <cell r="AJ394">
            <v>5.02524116698826</v>
          </cell>
          <cell r="AK394">
            <v>5.1613568387331261</v>
          </cell>
          <cell r="AL394">
            <v>5.3014992959066065</v>
          </cell>
          <cell r="AM394">
            <v>5.4478036600933422</v>
          </cell>
        </row>
        <row r="395">
          <cell r="A395" t="str">
            <v>CARDINAL 22.5</v>
          </cell>
          <cell r="B395" t="str">
            <v>Cardinal 2</v>
          </cell>
          <cell r="C395" t="str">
            <v>Cardinal</v>
          </cell>
          <cell r="D395" t="str">
            <v>Cardinal2</v>
          </cell>
          <cell r="E395" t="str">
            <v>NAPP Med Sulfur</v>
          </cell>
          <cell r="F395" t="str">
            <v>Bailey</v>
          </cell>
          <cell r="G395" t="str">
            <v>East</v>
          </cell>
          <cell r="H395" t="str">
            <v>2.5# 13000 Btu Bailey Complex Rail</v>
          </cell>
          <cell r="I395">
            <v>13000</v>
          </cell>
          <cell r="J395">
            <v>7.9999998211860657E-2</v>
          </cell>
          <cell r="K395">
            <v>2.5</v>
          </cell>
          <cell r="L395" t="str">
            <v>Evaluation</v>
          </cell>
          <cell r="M395" t="str">
            <v>RAIL</v>
          </cell>
          <cell r="N395">
            <v>3.2478431372549017</v>
          </cell>
          <cell r="O395">
            <v>3.3573428355957766</v>
          </cell>
          <cell r="P395">
            <v>3.576038404524887</v>
          </cell>
          <cell r="Q395">
            <v>3.6028131439871496</v>
          </cell>
          <cell r="R395">
            <v>3.3068062736254316</v>
          </cell>
          <cell r="S395">
            <v>3.2400496750910954</v>
          </cell>
          <cell r="T395">
            <v>3.1783832650528274</v>
          </cell>
          <cell r="U395">
            <v>3.2593841713894656</v>
          </cell>
          <cell r="V395">
            <v>3.4339217130673974</v>
          </cell>
          <cell r="W395">
            <v>3.61869025799882</v>
          </cell>
          <cell r="X395">
            <v>3.7666831792434476</v>
          </cell>
          <cell r="Y395">
            <v>3.8656386472440438</v>
          </cell>
          <cell r="Z395">
            <v>3.9690388018005054</v>
          </cell>
          <cell r="AA395">
            <v>4.0621570802699205</v>
          </cell>
          <cell r="AB395">
            <v>4.1575537007217491</v>
          </cell>
          <cell r="AC395">
            <v>4.2553284416496693</v>
          </cell>
          <cell r="AD395">
            <v>4.3551477006620933</v>
          </cell>
          <cell r="AE395">
            <v>4.4570932220496786</v>
          </cell>
          <cell r="AF395">
            <v>4.5618899805233006</v>
          </cell>
          <cell r="AG395">
            <v>4.6695978893083456</v>
          </cell>
          <cell r="AH395">
            <v>4.7799166065180509</v>
          </cell>
          <cell r="AI395">
            <v>4.8931656180640051</v>
          </cell>
          <cell r="AJ395">
            <v>5.02524116698826</v>
          </cell>
          <cell r="AK395">
            <v>5.1613568387331261</v>
          </cell>
          <cell r="AL395">
            <v>5.3014992959066065</v>
          </cell>
          <cell r="AM395">
            <v>5.4478036600933422</v>
          </cell>
        </row>
        <row r="396">
          <cell r="A396" t="str">
            <v>CARDINAL 32.5</v>
          </cell>
          <cell r="B396" t="str">
            <v>Cardinal 3</v>
          </cell>
          <cell r="C396" t="str">
            <v>Cardinal</v>
          </cell>
          <cell r="D396" t="str">
            <v>Cardinal3</v>
          </cell>
          <cell r="E396" t="str">
            <v>NAPP Med Sulfur</v>
          </cell>
          <cell r="F396" t="str">
            <v>Bailey</v>
          </cell>
          <cell r="G396" t="str">
            <v>East</v>
          </cell>
          <cell r="H396" t="str">
            <v>2.5# 13000 Btu Bailey Complex Rail</v>
          </cell>
          <cell r="I396">
            <v>13000</v>
          </cell>
          <cell r="J396">
            <v>7.9999998211860657E-2</v>
          </cell>
          <cell r="K396">
            <v>2.5</v>
          </cell>
          <cell r="L396" t="str">
            <v>Evaluation</v>
          </cell>
          <cell r="M396" t="str">
            <v>RAIL</v>
          </cell>
          <cell r="N396">
            <v>3.2478431372549017</v>
          </cell>
          <cell r="O396">
            <v>3.3573428355957766</v>
          </cell>
          <cell r="P396">
            <v>3.576038404524887</v>
          </cell>
          <cell r="Q396">
            <v>3.6028131439871496</v>
          </cell>
          <cell r="R396">
            <v>3.3068062736254316</v>
          </cell>
          <cell r="S396">
            <v>3.2400496750910954</v>
          </cell>
          <cell r="T396">
            <v>3.1783832650528274</v>
          </cell>
          <cell r="U396">
            <v>3.2593841713894656</v>
          </cell>
          <cell r="V396">
            <v>3.4339217130673974</v>
          </cell>
          <cell r="W396">
            <v>3.61869025799882</v>
          </cell>
          <cell r="X396">
            <v>3.7666831792434476</v>
          </cell>
          <cell r="Y396">
            <v>3.8656386472440438</v>
          </cell>
          <cell r="Z396">
            <v>3.9690388018005054</v>
          </cell>
          <cell r="AA396">
            <v>4.0621570802699205</v>
          </cell>
          <cell r="AB396">
            <v>4.1575537007217491</v>
          </cell>
          <cell r="AC396">
            <v>4.2553284416496693</v>
          </cell>
          <cell r="AD396">
            <v>4.3551477006620933</v>
          </cell>
          <cell r="AE396">
            <v>4.4570932220496786</v>
          </cell>
          <cell r="AF396">
            <v>4.5618899805233006</v>
          </cell>
          <cell r="AG396">
            <v>4.6695978893083456</v>
          </cell>
          <cell r="AH396">
            <v>4.7799166065180509</v>
          </cell>
          <cell r="AI396">
            <v>4.8931656180640051</v>
          </cell>
          <cell r="AJ396">
            <v>5.02524116698826</v>
          </cell>
          <cell r="AK396">
            <v>5.1613568387331261</v>
          </cell>
          <cell r="AL396">
            <v>5.3014992959066065</v>
          </cell>
          <cell r="AM396">
            <v>5.4478036600933422</v>
          </cell>
        </row>
        <row r="397">
          <cell r="A397" t="str">
            <v>Clifty Creek 2.5</v>
          </cell>
          <cell r="B397" t="str">
            <v xml:space="preserve">Clifty Creek </v>
          </cell>
          <cell r="C397" t="str">
            <v>Clifty Creek</v>
          </cell>
          <cell r="D397" t="str">
            <v>Clifty Creek</v>
          </cell>
          <cell r="E397" t="str">
            <v>I-Basin</v>
          </cell>
          <cell r="F397" t="str">
            <v>ILB</v>
          </cell>
          <cell r="G397" t="str">
            <v>West</v>
          </cell>
          <cell r="H397" t="str">
            <v>2.5# 11500 Btu ILB Mine</v>
          </cell>
          <cell r="I397">
            <v>11500</v>
          </cell>
          <cell r="J397">
            <v>7.9999998211860657E-2</v>
          </cell>
          <cell r="K397">
            <v>2.5</v>
          </cell>
          <cell r="L397" t="str">
            <v>Evaluation</v>
          </cell>
          <cell r="M397" t="str">
            <v>BARGE</v>
          </cell>
          <cell r="N397">
            <v>2.3109192894091048</v>
          </cell>
          <cell r="O397">
            <v>2.5344151512819399</v>
          </cell>
          <cell r="P397">
            <v>2.6330307117470548</v>
          </cell>
          <cell r="Q397">
            <v>2.638694572541445</v>
          </cell>
          <cell r="R397">
            <v>2.3614739450959923</v>
          </cell>
          <cell r="S397">
            <v>2.285320647030185</v>
          </cell>
          <cell r="T397">
            <v>2.2132006109073825</v>
          </cell>
          <cell r="U397">
            <v>2.2664919196704334</v>
          </cell>
          <cell r="V397">
            <v>2.407535101372023</v>
          </cell>
          <cell r="W397">
            <v>2.557789937525643</v>
          </cell>
          <cell r="X397">
            <v>2.6449066731491375</v>
          </cell>
          <cell r="Y397">
            <v>2.7115198070871926</v>
          </cell>
          <cell r="Z397">
            <v>2.7810924153255026</v>
          </cell>
          <cell r="AA397">
            <v>2.8380104134997768</v>
          </cell>
          <cell r="AB397">
            <v>2.8962268635558068</v>
          </cell>
          <cell r="AC397">
            <v>2.9555951519256292</v>
          </cell>
          <cell r="AD397">
            <v>3.0161297628448005</v>
          </cell>
          <cell r="AE397">
            <v>3.0776492270658786</v>
          </cell>
          <cell r="AF397">
            <v>3.1405591284467551</v>
          </cell>
          <cell r="AG397">
            <v>3.2049681861344976</v>
          </cell>
          <cell r="AH397">
            <v>3.2707018566696608</v>
          </cell>
          <cell r="AI397">
            <v>3.3373962086984266</v>
          </cell>
          <cell r="AJ397">
            <v>3.4227893367062578</v>
          </cell>
          <cell r="AK397">
            <v>3.5106943716614061</v>
          </cell>
          <cell r="AL397">
            <v>3.6010611706246762</v>
          </cell>
          <cell r="AM397">
            <v>3.6957443917850403</v>
          </cell>
        </row>
        <row r="398">
          <cell r="A398" t="str">
            <v>Clifty Creek 2.5</v>
          </cell>
          <cell r="B398" t="str">
            <v xml:space="preserve">Clifty Creek </v>
          </cell>
          <cell r="C398" t="str">
            <v>Clifty Creek</v>
          </cell>
          <cell r="D398" t="str">
            <v>Clifty Creek</v>
          </cell>
          <cell r="E398" t="str">
            <v>NAPP Med Sulfur</v>
          </cell>
          <cell r="F398" t="str">
            <v>Bailey</v>
          </cell>
          <cell r="G398" t="str">
            <v>East</v>
          </cell>
          <cell r="H398" t="str">
            <v>2.5# 13000 Btu Bailey Complex Barge</v>
          </cell>
          <cell r="I398">
            <v>13000</v>
          </cell>
          <cell r="J398">
            <v>7.9999998211860657E-2</v>
          </cell>
          <cell r="K398">
            <v>2.5</v>
          </cell>
          <cell r="L398" t="str">
            <v>Evaluation</v>
          </cell>
          <cell r="M398" t="str">
            <v>BARGE</v>
          </cell>
          <cell r="N398">
            <v>2.808846153846154</v>
          </cell>
          <cell r="O398">
            <v>2.9067353829973266</v>
          </cell>
          <cell r="P398">
            <v>3.1078856077351258</v>
          </cell>
          <cell r="Q398">
            <v>3.1180949380951426</v>
          </cell>
          <cell r="R398">
            <v>2.8064902908450859</v>
          </cell>
          <cell r="S398">
            <v>2.724357294114101</v>
          </cell>
          <cell r="T398">
            <v>2.6470113074222748</v>
          </cell>
          <cell r="U398">
            <v>2.7118038323467744</v>
          </cell>
          <cell r="V398">
            <v>2.8696554318621246</v>
          </cell>
          <cell r="W398">
            <v>3.0372256610574988</v>
          </cell>
          <cell r="X398">
            <v>3.1671035526635567</v>
          </cell>
          <cell r="Y398">
            <v>3.2478753753028649</v>
          </cell>
          <cell r="Z398">
            <v>3.332199262384214</v>
          </cell>
          <cell r="AA398">
            <v>3.4056524673173265</v>
          </cell>
          <cell r="AB398">
            <v>3.4809259373319303</v>
          </cell>
          <cell r="AC398">
            <v>3.5578611807137599</v>
          </cell>
          <cell r="AD398">
            <v>3.6365073985643193</v>
          </cell>
          <cell r="AE398">
            <v>3.7166559735183298</v>
          </cell>
          <cell r="AF398">
            <v>3.798781983165072</v>
          </cell>
          <cell r="AG398">
            <v>3.8830146681703384</v>
          </cell>
          <cell r="AH398">
            <v>3.9691836210170695</v>
          </cell>
          <cell r="AI398">
            <v>4.0564769802388412</v>
          </cell>
          <cell r="AJ398">
            <v>4.1617037211186076</v>
          </cell>
          <cell r="AK398">
            <v>4.2700444886635349</v>
          </cell>
          <cell r="AL398">
            <v>4.3814516966389219</v>
          </cell>
          <cell r="AM398">
            <v>4.4980248537218976</v>
          </cell>
        </row>
        <row r="399">
          <cell r="A399" t="str">
            <v>CONESVILLE 1-3 2.5</v>
          </cell>
          <cell r="B399" t="str">
            <v>Conesville 3</v>
          </cell>
          <cell r="C399" t="str">
            <v>Conesville</v>
          </cell>
          <cell r="D399" t="str">
            <v>Csvl3</v>
          </cell>
          <cell r="E399" t="str">
            <v>NAPP Med Sulfur</v>
          </cell>
          <cell r="F399" t="str">
            <v>Bailey</v>
          </cell>
          <cell r="G399" t="str">
            <v>East</v>
          </cell>
          <cell r="H399" t="str">
            <v>2.5# 13000 Btu Bailey Complex Rail</v>
          </cell>
          <cell r="I399">
            <v>13000</v>
          </cell>
          <cell r="J399">
            <v>7.9999998211860657E-2</v>
          </cell>
          <cell r="K399">
            <v>2.5</v>
          </cell>
          <cell r="L399" t="str">
            <v>Evaluation</v>
          </cell>
          <cell r="M399" t="str">
            <v>RAIL</v>
          </cell>
          <cell r="N399">
            <v>3.1626244343891399</v>
          </cell>
          <cell r="O399">
            <v>3.2688176470588233</v>
          </cell>
          <cell r="P399">
            <v>3.4849194279638009</v>
          </cell>
          <cell r="Q399">
            <v>3.5090152695151677</v>
          </cell>
          <cell r="R399">
            <v>3.2102413618565269</v>
          </cell>
          <cell r="S399">
            <v>3.140636098425007</v>
          </cell>
          <cell r="T399">
            <v>3.0760369878750895</v>
          </cell>
          <cell r="U399">
            <v>3.1540186790349849</v>
          </cell>
          <cell r="V399">
            <v>3.3254479386884586</v>
          </cell>
          <cell r="W399">
            <v>3.5070165072757038</v>
          </cell>
          <cell r="X399">
            <v>3.651670383373709</v>
          </cell>
          <cell r="Y399">
            <v>3.7472559764553219</v>
          </cell>
          <cell r="Z399">
            <v>3.84714016568936</v>
          </cell>
          <cell r="AA399">
            <v>3.9366258648026617</v>
          </cell>
          <cell r="AB399">
            <v>4.0282942081551125</v>
          </cell>
          <cell r="AC399">
            <v>4.1222170162045471</v>
          </cell>
          <cell r="AD399">
            <v>4.2180961770237957</v>
          </cell>
          <cell r="AE399">
            <v>4.3159849733116875</v>
          </cell>
          <cell r="AF399">
            <v>4.4165767059729175</v>
          </cell>
          <cell r="AG399">
            <v>4.5199397478489054</v>
          </cell>
          <cell r="AH399">
            <v>4.6257836866289734</v>
          </cell>
          <cell r="AI399">
            <v>4.7344241238702436</v>
          </cell>
          <cell r="AJ399">
            <v>4.8617533021181059</v>
          </cell>
          <cell r="AK399">
            <v>4.992980686703353</v>
          </cell>
          <cell r="AL399">
            <v>5.1280886969311448</v>
          </cell>
          <cell r="AM399">
            <v>5.2692080842085138</v>
          </cell>
        </row>
        <row r="400">
          <cell r="A400" t="str">
            <v>CONESVILLE 42.5</v>
          </cell>
          <cell r="B400" t="str">
            <v>Conesville 4</v>
          </cell>
          <cell r="C400" t="str">
            <v>Conesville</v>
          </cell>
          <cell r="D400" t="str">
            <v>Csvl4</v>
          </cell>
          <cell r="E400" t="str">
            <v>NAPP Med Sulfur</v>
          </cell>
          <cell r="F400" t="str">
            <v>Bailey</v>
          </cell>
          <cell r="G400" t="str">
            <v>East</v>
          </cell>
          <cell r="H400" t="str">
            <v>2.5# 13000 Btu Bailey Complex Rail</v>
          </cell>
          <cell r="I400">
            <v>13000</v>
          </cell>
          <cell r="J400">
            <v>7.9999998211860657E-2</v>
          </cell>
          <cell r="K400">
            <v>2.5</v>
          </cell>
          <cell r="L400" t="str">
            <v>Evaluation</v>
          </cell>
          <cell r="M400" t="str">
            <v>RAIL</v>
          </cell>
          <cell r="N400">
            <v>3.1626244343891399</v>
          </cell>
          <cell r="O400">
            <v>3.2688176470588233</v>
          </cell>
          <cell r="P400">
            <v>3.4849194279638009</v>
          </cell>
          <cell r="Q400">
            <v>3.5090152695151677</v>
          </cell>
          <cell r="R400">
            <v>3.2102413618565269</v>
          </cell>
          <cell r="S400">
            <v>3.140636098425007</v>
          </cell>
          <cell r="T400">
            <v>3.0760369878750895</v>
          </cell>
          <cell r="U400">
            <v>3.1540186790349849</v>
          </cell>
          <cell r="V400">
            <v>3.3254479386884586</v>
          </cell>
          <cell r="W400">
            <v>3.5070165072757038</v>
          </cell>
          <cell r="X400">
            <v>3.651670383373709</v>
          </cell>
          <cell r="Y400">
            <v>3.7472559764553219</v>
          </cell>
          <cell r="Z400">
            <v>3.84714016568936</v>
          </cell>
          <cell r="AA400">
            <v>3.9366258648026617</v>
          </cell>
          <cell r="AB400">
            <v>4.0282942081551125</v>
          </cell>
          <cell r="AC400">
            <v>4.1222170162045471</v>
          </cell>
          <cell r="AD400">
            <v>4.2180961770237957</v>
          </cell>
          <cell r="AE400">
            <v>4.3159849733116875</v>
          </cell>
          <cell r="AF400">
            <v>4.4165767059729175</v>
          </cell>
          <cell r="AG400">
            <v>4.5199397478489054</v>
          </cell>
          <cell r="AH400">
            <v>4.6257836866289734</v>
          </cell>
          <cell r="AI400">
            <v>4.7344241238702436</v>
          </cell>
          <cell r="AJ400">
            <v>4.8617533021181059</v>
          </cell>
          <cell r="AK400">
            <v>4.992980686703353</v>
          </cell>
          <cell r="AL400">
            <v>5.1280886969311448</v>
          </cell>
          <cell r="AM400">
            <v>5.2692080842085138</v>
          </cell>
        </row>
        <row r="401">
          <cell r="A401" t="str">
            <v>CONESVILLE 5-6 2.5</v>
          </cell>
          <cell r="B401" t="str">
            <v>Conesville 5</v>
          </cell>
          <cell r="C401" t="str">
            <v>Conesville</v>
          </cell>
          <cell r="D401" t="str">
            <v>Csvl5</v>
          </cell>
          <cell r="E401" t="str">
            <v>NAPP Med Sulfur</v>
          </cell>
          <cell r="F401" t="str">
            <v>Bailey</v>
          </cell>
          <cell r="G401" t="str">
            <v>East</v>
          </cell>
          <cell r="H401" t="str">
            <v>2.5# 13000 Btu Bailey Complex Rail</v>
          </cell>
          <cell r="I401">
            <v>13000</v>
          </cell>
          <cell r="J401">
            <v>7.9999998211860657E-2</v>
          </cell>
          <cell r="K401">
            <v>2.5</v>
          </cell>
          <cell r="L401" t="str">
            <v>Evaluation</v>
          </cell>
          <cell r="M401" t="str">
            <v>RAIL</v>
          </cell>
          <cell r="N401">
            <v>3.1626244343891399</v>
          </cell>
          <cell r="O401">
            <v>3.2688176470588233</v>
          </cell>
          <cell r="P401">
            <v>3.4849194279638009</v>
          </cell>
          <cell r="Q401">
            <v>3.5090152695151677</v>
          </cell>
          <cell r="R401">
            <v>3.2102413618565269</v>
          </cell>
          <cell r="S401">
            <v>3.140636098425007</v>
          </cell>
          <cell r="T401">
            <v>3.0760369878750895</v>
          </cell>
          <cell r="U401">
            <v>3.1540186790349849</v>
          </cell>
          <cell r="V401">
            <v>3.3254479386884586</v>
          </cell>
          <cell r="W401">
            <v>3.5070165072757038</v>
          </cell>
          <cell r="X401">
            <v>3.651670383373709</v>
          </cell>
          <cell r="Y401">
            <v>3.7472559764553219</v>
          </cell>
          <cell r="Z401">
            <v>3.84714016568936</v>
          </cell>
          <cell r="AA401">
            <v>3.9366258648026617</v>
          </cell>
          <cell r="AB401">
            <v>4.0282942081551125</v>
          </cell>
          <cell r="AC401">
            <v>4.1222170162045471</v>
          </cell>
          <cell r="AD401">
            <v>4.2180961770237957</v>
          </cell>
          <cell r="AE401">
            <v>4.3159849733116875</v>
          </cell>
          <cell r="AF401">
            <v>4.4165767059729175</v>
          </cell>
          <cell r="AG401">
            <v>4.5199397478489054</v>
          </cell>
          <cell r="AH401">
            <v>4.6257836866289734</v>
          </cell>
          <cell r="AI401">
            <v>4.7344241238702436</v>
          </cell>
          <cell r="AJ401">
            <v>4.8617533021181059</v>
          </cell>
          <cell r="AK401">
            <v>4.992980686703353</v>
          </cell>
          <cell r="AL401">
            <v>5.1280886969311448</v>
          </cell>
          <cell r="AM401">
            <v>5.2692080842085138</v>
          </cell>
        </row>
        <row r="402">
          <cell r="A402" t="str">
            <v>CONESVILLE 5-6 2.5</v>
          </cell>
          <cell r="B402" t="str">
            <v>Conesville 6</v>
          </cell>
          <cell r="C402" t="str">
            <v>Conesville</v>
          </cell>
          <cell r="D402" t="str">
            <v>Csvl6</v>
          </cell>
          <cell r="E402" t="str">
            <v>NAPP Med Sulfur</v>
          </cell>
          <cell r="F402" t="str">
            <v>Bailey</v>
          </cell>
          <cell r="G402" t="str">
            <v>East</v>
          </cell>
          <cell r="H402" t="str">
            <v>2.5# 13000 Btu Bailey Complex Rail</v>
          </cell>
          <cell r="I402">
            <v>13000</v>
          </cell>
          <cell r="J402">
            <v>7.9999998211860657E-2</v>
          </cell>
          <cell r="K402">
            <v>2.5</v>
          </cell>
          <cell r="L402" t="str">
            <v>Evaluation</v>
          </cell>
          <cell r="M402" t="str">
            <v>RAIL</v>
          </cell>
          <cell r="N402">
            <v>3.1626244343891399</v>
          </cell>
          <cell r="O402">
            <v>3.2688176470588233</v>
          </cell>
          <cell r="P402">
            <v>3.4849194279638009</v>
          </cell>
          <cell r="Q402">
            <v>3.5090152695151677</v>
          </cell>
          <cell r="R402">
            <v>3.2102413618565269</v>
          </cell>
          <cell r="S402">
            <v>3.140636098425007</v>
          </cell>
          <cell r="T402">
            <v>3.0760369878750895</v>
          </cell>
          <cell r="U402">
            <v>3.1540186790349849</v>
          </cell>
          <cell r="V402">
            <v>3.3254479386884586</v>
          </cell>
          <cell r="W402">
            <v>3.5070165072757038</v>
          </cell>
          <cell r="X402">
            <v>3.651670383373709</v>
          </cell>
          <cell r="Y402">
            <v>3.7472559764553219</v>
          </cell>
          <cell r="Z402">
            <v>3.84714016568936</v>
          </cell>
          <cell r="AA402">
            <v>3.9366258648026617</v>
          </cell>
          <cell r="AB402">
            <v>4.0282942081551125</v>
          </cell>
          <cell r="AC402">
            <v>4.1222170162045471</v>
          </cell>
          <cell r="AD402">
            <v>4.2180961770237957</v>
          </cell>
          <cell r="AE402">
            <v>4.3159849733116875</v>
          </cell>
          <cell r="AF402">
            <v>4.4165767059729175</v>
          </cell>
          <cell r="AG402">
            <v>4.5199397478489054</v>
          </cell>
          <cell r="AH402">
            <v>4.6257836866289734</v>
          </cell>
          <cell r="AI402">
            <v>4.7344241238702436</v>
          </cell>
          <cell r="AJ402">
            <v>4.8617533021181059</v>
          </cell>
          <cell r="AK402">
            <v>4.992980686703353</v>
          </cell>
          <cell r="AL402">
            <v>5.1280886969311448</v>
          </cell>
          <cell r="AM402">
            <v>5.2692080842085138</v>
          </cell>
        </row>
        <row r="403">
          <cell r="A403" t="str">
            <v>GAVIN2.5</v>
          </cell>
          <cell r="B403" t="str">
            <v>Gavin 1</v>
          </cell>
          <cell r="C403" t="str">
            <v>Gavin</v>
          </cell>
          <cell r="D403" t="str">
            <v>Gavin1</v>
          </cell>
          <cell r="E403" t="str">
            <v>NAPP Med Sulfur</v>
          </cell>
          <cell r="F403" t="str">
            <v>Bailey</v>
          </cell>
          <cell r="G403" t="str">
            <v>East</v>
          </cell>
          <cell r="H403" t="str">
            <v>2.5# 13000 Btu Bailey Complex Barge</v>
          </cell>
          <cell r="I403">
            <v>13000</v>
          </cell>
          <cell r="J403">
            <v>7.9999998211860657E-2</v>
          </cell>
          <cell r="K403">
            <v>2.5</v>
          </cell>
          <cell r="L403" t="str">
            <v>Evaluation</v>
          </cell>
          <cell r="M403" t="str">
            <v>BARGE</v>
          </cell>
          <cell r="N403">
            <v>2.6819230769230771</v>
          </cell>
          <cell r="O403">
            <v>2.7729141702464615</v>
          </cell>
          <cell r="P403">
            <v>2.9711550872056609</v>
          </cell>
          <cell r="Q403">
            <v>2.9780054155529112</v>
          </cell>
          <cell r="R403">
            <v>2.6624176428139505</v>
          </cell>
          <cell r="S403">
            <v>2.5759397453708459</v>
          </cell>
          <cell r="T403">
            <v>2.4940501428321253</v>
          </cell>
          <cell r="U403">
            <v>2.5541647136069776</v>
          </cell>
          <cell r="V403">
            <v>2.7071769601739453</v>
          </cell>
          <cell r="W403">
            <v>2.8697473347699249</v>
          </cell>
          <cell r="X403">
            <v>2.9944556159964484</v>
          </cell>
          <cell r="Y403">
            <v>3.0699242194211256</v>
          </cell>
          <cell r="Z403">
            <v>3.1487401601222413</v>
          </cell>
          <cell r="AA403">
            <v>3.2164639743818513</v>
          </cell>
          <cell r="AB403">
            <v>3.2858014952098991</v>
          </cell>
          <cell r="AC403">
            <v>3.3565931954537618</v>
          </cell>
          <cell r="AD403">
            <v>3.428862714840347</v>
          </cell>
          <cell r="AE403">
            <v>3.5024090895121409</v>
          </cell>
          <cell r="AF403">
            <v>3.5776920818761244</v>
          </cell>
          <cell r="AG403">
            <v>3.6548383906547603</v>
          </cell>
          <cell r="AH403">
            <v>3.7336592181953958</v>
          </cell>
          <cell r="AI403">
            <v>3.81369842581026</v>
          </cell>
          <cell r="AJ403">
            <v>3.9114475872136261</v>
          </cell>
          <cell r="AK403">
            <v>4.0120804658342806</v>
          </cell>
          <cell r="AL403">
            <v>4.1155423819065255</v>
          </cell>
          <cell r="AM403">
            <v>4.2239255320957438</v>
          </cell>
        </row>
        <row r="404">
          <cell r="A404" t="str">
            <v>GAVIN2.5</v>
          </cell>
          <cell r="B404" t="str">
            <v>Gavin 2</v>
          </cell>
          <cell r="C404" t="str">
            <v>Gavin</v>
          </cell>
          <cell r="D404" t="str">
            <v>Gavin2</v>
          </cell>
          <cell r="E404" t="str">
            <v>NAPP Med Sulfur</v>
          </cell>
          <cell r="F404" t="str">
            <v>Bailey</v>
          </cell>
          <cell r="G404" t="str">
            <v>East</v>
          </cell>
          <cell r="H404" t="str">
            <v>2.5# 13000 Btu Bailey Complex Barge</v>
          </cell>
          <cell r="I404">
            <v>13000</v>
          </cell>
          <cell r="J404">
            <v>7.9999998211860657E-2</v>
          </cell>
          <cell r="K404">
            <v>2.5</v>
          </cell>
          <cell r="L404" t="str">
            <v>Evaluation</v>
          </cell>
          <cell r="M404" t="str">
            <v>BARGE</v>
          </cell>
          <cell r="N404">
            <v>2.6819230769230771</v>
          </cell>
          <cell r="O404">
            <v>2.7729141702464615</v>
          </cell>
          <cell r="P404">
            <v>2.9711550872056609</v>
          </cell>
          <cell r="Q404">
            <v>2.9780054155529112</v>
          </cell>
          <cell r="R404">
            <v>2.6624176428139505</v>
          </cell>
          <cell r="S404">
            <v>2.5759397453708459</v>
          </cell>
          <cell r="T404">
            <v>2.4940501428321253</v>
          </cell>
          <cell r="U404">
            <v>2.5541647136069776</v>
          </cell>
          <cell r="V404">
            <v>2.7071769601739453</v>
          </cell>
          <cell r="W404">
            <v>2.8697473347699249</v>
          </cell>
          <cell r="X404">
            <v>2.9944556159964484</v>
          </cell>
          <cell r="Y404">
            <v>3.0699242194211256</v>
          </cell>
          <cell r="Z404">
            <v>3.1487401601222413</v>
          </cell>
          <cell r="AA404">
            <v>3.2164639743818513</v>
          </cell>
          <cell r="AB404">
            <v>3.2858014952098991</v>
          </cell>
          <cell r="AC404">
            <v>3.3565931954537618</v>
          </cell>
          <cell r="AD404">
            <v>3.428862714840347</v>
          </cell>
          <cell r="AE404">
            <v>3.5024090895121409</v>
          </cell>
          <cell r="AF404">
            <v>3.5776920818761244</v>
          </cell>
          <cell r="AG404">
            <v>3.6548383906547603</v>
          </cell>
          <cell r="AH404">
            <v>3.7336592181953958</v>
          </cell>
          <cell r="AI404">
            <v>3.81369842581026</v>
          </cell>
          <cell r="AJ404">
            <v>3.9114475872136261</v>
          </cell>
          <cell r="AK404">
            <v>4.0120804658342806</v>
          </cell>
          <cell r="AL404">
            <v>4.1155423819065255</v>
          </cell>
          <cell r="AM404">
            <v>4.2239255320957438</v>
          </cell>
        </row>
        <row r="405">
          <cell r="A405" t="str">
            <v>Kyger Creek 2.5</v>
          </cell>
          <cell r="B405" t="str">
            <v xml:space="preserve">Kyger Creek </v>
          </cell>
          <cell r="C405" t="str">
            <v>Kyger Creek</v>
          </cell>
          <cell r="D405" t="str">
            <v>Kyger Creek</v>
          </cell>
          <cell r="E405" t="str">
            <v>NAPP Med Sulfur</v>
          </cell>
          <cell r="F405" t="str">
            <v>Bailey</v>
          </cell>
          <cell r="G405" t="str">
            <v>East</v>
          </cell>
          <cell r="H405" t="str">
            <v>2.5# 13000 Btu Bailey Complex Barge</v>
          </cell>
          <cell r="I405">
            <v>13000</v>
          </cell>
          <cell r="J405">
            <v>7.9999998211860657E-2</v>
          </cell>
          <cell r="K405">
            <v>2.5</v>
          </cell>
          <cell r="L405" t="str">
            <v>Evaluation</v>
          </cell>
          <cell r="M405" t="str">
            <v>BARGE</v>
          </cell>
          <cell r="N405">
            <v>2.68</v>
          </cell>
          <cell r="O405">
            <v>2.7708865761138721</v>
          </cell>
          <cell r="P405">
            <v>2.9690834126521835</v>
          </cell>
          <cell r="Q405">
            <v>2.9758828470295438</v>
          </cell>
          <cell r="R405">
            <v>2.6602347239043875</v>
          </cell>
          <cell r="S405">
            <v>2.5736909946323112</v>
          </cell>
          <cell r="T405">
            <v>2.4917325494292442</v>
          </cell>
          <cell r="U405">
            <v>2.55177624211092</v>
          </cell>
          <cell r="V405">
            <v>2.7047151651483667</v>
          </cell>
          <cell r="W405">
            <v>2.8672097843716284</v>
          </cell>
          <cell r="X405">
            <v>2.9918397381681592</v>
          </cell>
          <cell r="Y405">
            <v>3.067227989786554</v>
          </cell>
          <cell r="Z405">
            <v>3.1459604767546354</v>
          </cell>
          <cell r="AA405">
            <v>3.2135974820646469</v>
          </cell>
          <cell r="AB405">
            <v>3.2828450642686562</v>
          </cell>
          <cell r="AC405">
            <v>3.3535436805255801</v>
          </cell>
          <cell r="AD405">
            <v>3.4257165832687715</v>
          </cell>
          <cell r="AE405">
            <v>3.4991629246029561</v>
          </cell>
          <cell r="AF405">
            <v>3.5743422348868981</v>
          </cell>
          <cell r="AG405">
            <v>3.6513811743287667</v>
          </cell>
          <cell r="AH405">
            <v>3.7300906666374911</v>
          </cell>
          <cell r="AI405">
            <v>3.8100199628643718</v>
          </cell>
          <cell r="AJ405">
            <v>3.907655827609005</v>
          </cell>
          <cell r="AK405">
            <v>4.0081719200338366</v>
          </cell>
          <cell r="AL405">
            <v>4.1115134528954282</v>
          </cell>
          <cell r="AM405">
            <v>4.2197725120711054</v>
          </cell>
        </row>
        <row r="406">
          <cell r="A406" t="str">
            <v>MITCHELL2.5</v>
          </cell>
          <cell r="B406" t="str">
            <v>Mitchell 1</v>
          </cell>
          <cell r="C406" t="str">
            <v>Mitchell</v>
          </cell>
          <cell r="D406" t="str">
            <v>Mitchell1</v>
          </cell>
          <cell r="E406" t="str">
            <v>NAPP Med Sulfur</v>
          </cell>
          <cell r="F406" t="str">
            <v>Bailey</v>
          </cell>
          <cell r="G406" t="str">
            <v>East</v>
          </cell>
          <cell r="H406" t="str">
            <v>2.5# 13000 Btu Bailey Mine</v>
          </cell>
          <cell r="I406">
            <v>13000</v>
          </cell>
          <cell r="J406">
            <v>7.9999998211860657E-2</v>
          </cell>
          <cell r="K406">
            <v>2.5</v>
          </cell>
          <cell r="L406" t="str">
            <v>Evaluation</v>
          </cell>
          <cell r="M406" t="str">
            <v>TRUCK</v>
          </cell>
          <cell r="N406">
            <v>2.9724137504513446</v>
          </cell>
          <cell r="O406">
            <v>3.0698579228841343</v>
          </cell>
          <cell r="P406">
            <v>3.2885119536404424</v>
          </cell>
          <cell r="Q406">
            <v>3.3056228631906781</v>
          </cell>
          <cell r="R406">
            <v>2.9980858842106386</v>
          </cell>
          <cell r="S406">
            <v>2.9217799563515565</v>
          </cell>
          <cell r="T406">
            <v>2.84944830474767</v>
          </cell>
          <cell r="U406">
            <v>2.919446317444629</v>
          </cell>
          <cell r="V406">
            <v>3.0825804653829456</v>
          </cell>
          <cell r="W406">
            <v>3.2555183782117258</v>
          </cell>
          <cell r="X406">
            <v>3.3908476698884136</v>
          </cell>
          <cell r="Y406">
            <v>3.4773981631450774</v>
          </cell>
          <cell r="Z406">
            <v>3.5675154472656971</v>
          </cell>
          <cell r="AA406">
            <v>3.6466834328232762</v>
          </cell>
          <cell r="AB406">
            <v>3.727975288660109</v>
          </cell>
          <cell r="AC406">
            <v>3.8108066758807095</v>
          </cell>
          <cell r="AD406">
            <v>3.8954221395879656</v>
          </cell>
          <cell r="AE406">
            <v>3.9815934231847998</v>
          </cell>
          <cell r="AF406">
            <v>4.0702039903039067</v>
          </cell>
          <cell r="AG406">
            <v>4.160620409534733</v>
          </cell>
          <cell r="AH406">
            <v>4.2530612950318689</v>
          </cell>
          <cell r="AI406">
            <v>4.3476614706013486</v>
          </cell>
          <cell r="AJ406">
            <v>4.4603833156974737</v>
          </cell>
          <cell r="AK406">
            <v>4.5764027327673782</v>
          </cell>
          <cell r="AL406">
            <v>4.6956824136373543</v>
          </cell>
          <cell r="AM406">
            <v>4.8203211847812097</v>
          </cell>
        </row>
        <row r="407">
          <cell r="A407" t="str">
            <v>MITCHELL2.5</v>
          </cell>
          <cell r="B407" t="str">
            <v>Mitchell 2</v>
          </cell>
          <cell r="C407" t="str">
            <v>Mitchell</v>
          </cell>
          <cell r="D407" t="str">
            <v>Mitchell2</v>
          </cell>
          <cell r="E407" t="str">
            <v>NAPP Med Sulfur</v>
          </cell>
          <cell r="F407" t="str">
            <v>Bailey</v>
          </cell>
          <cell r="G407" t="str">
            <v>East</v>
          </cell>
          <cell r="H407" t="str">
            <v>2.5# 13000 Btu Bailey Mine</v>
          </cell>
          <cell r="I407">
            <v>13000</v>
          </cell>
          <cell r="J407">
            <v>7.9999998211860657E-2</v>
          </cell>
          <cell r="K407">
            <v>2.5</v>
          </cell>
          <cell r="L407" t="str">
            <v>Evaluation</v>
          </cell>
          <cell r="M407" t="str">
            <v>TRUCK</v>
          </cell>
          <cell r="N407">
            <v>2.9724137504513446</v>
          </cell>
          <cell r="O407">
            <v>3.0698579228841343</v>
          </cell>
          <cell r="P407">
            <v>3.2885119536404424</v>
          </cell>
          <cell r="Q407">
            <v>3.3056228631906781</v>
          </cell>
          <cell r="R407">
            <v>2.9980858842106386</v>
          </cell>
          <cell r="S407">
            <v>2.9217799563515565</v>
          </cell>
          <cell r="T407">
            <v>2.84944830474767</v>
          </cell>
          <cell r="U407">
            <v>2.919446317444629</v>
          </cell>
          <cell r="V407">
            <v>3.0825804653829456</v>
          </cell>
          <cell r="W407">
            <v>3.2555183782117258</v>
          </cell>
          <cell r="X407">
            <v>3.3908476698884136</v>
          </cell>
          <cell r="Y407">
            <v>3.4773981631450774</v>
          </cell>
          <cell r="Z407">
            <v>3.5675154472656971</v>
          </cell>
          <cell r="AA407">
            <v>3.6466834328232762</v>
          </cell>
          <cell r="AB407">
            <v>3.727975288660109</v>
          </cell>
          <cell r="AC407">
            <v>3.8108066758807095</v>
          </cell>
          <cell r="AD407">
            <v>3.8954221395879656</v>
          </cell>
          <cell r="AE407">
            <v>3.9815934231847998</v>
          </cell>
          <cell r="AF407">
            <v>4.0702039903039067</v>
          </cell>
          <cell r="AG407">
            <v>4.160620409534733</v>
          </cell>
          <cell r="AH407">
            <v>4.2530612950318689</v>
          </cell>
          <cell r="AI407">
            <v>4.3476614706013486</v>
          </cell>
          <cell r="AJ407">
            <v>4.4603833156974737</v>
          </cell>
          <cell r="AK407">
            <v>4.5764027327673782</v>
          </cell>
          <cell r="AL407">
            <v>4.6956824136373543</v>
          </cell>
          <cell r="AM407">
            <v>4.8203211847812097</v>
          </cell>
        </row>
        <row r="408">
          <cell r="A408" t="str">
            <v>MOUNTAINEER2.5</v>
          </cell>
          <cell r="B408" t="str">
            <v xml:space="preserve">Mountaineer </v>
          </cell>
          <cell r="C408" t="str">
            <v>Mountaineer</v>
          </cell>
          <cell r="D408" t="str">
            <v>Mountnr</v>
          </cell>
          <cell r="E408" t="str">
            <v>NAPP Med Sulfur</v>
          </cell>
          <cell r="F408" t="str">
            <v>Bailey</v>
          </cell>
          <cell r="G408" t="str">
            <v>East</v>
          </cell>
          <cell r="H408" t="str">
            <v>2.5# 13000 Btu Bailey Complex Barge</v>
          </cell>
          <cell r="I408">
            <v>13000</v>
          </cell>
          <cell r="J408">
            <v>7.9999998211860657E-2</v>
          </cell>
          <cell r="K408">
            <v>2.5</v>
          </cell>
          <cell r="L408" t="str">
            <v>Evaluation</v>
          </cell>
          <cell r="M408" t="str">
            <v>BARGE</v>
          </cell>
          <cell r="N408">
            <v>2.67</v>
          </cell>
          <cell r="O408">
            <v>2.7603430866244101</v>
          </cell>
          <cell r="P408">
            <v>2.9583107049741049</v>
          </cell>
          <cell r="Q408">
            <v>2.9648454907080346</v>
          </cell>
          <cell r="R408">
            <v>2.6488835455746611</v>
          </cell>
          <cell r="S408">
            <v>2.5619974907919345</v>
          </cell>
          <cell r="T408">
            <v>2.4796810637342626</v>
          </cell>
          <cell r="U408">
            <v>2.539356190331421</v>
          </cell>
          <cell r="V408">
            <v>2.6919138310153583</v>
          </cell>
          <cell r="W408">
            <v>2.8540145223004867</v>
          </cell>
          <cell r="X408">
            <v>2.9782371734610535</v>
          </cell>
          <cell r="Y408">
            <v>3.0532075956867804</v>
          </cell>
          <cell r="Z408">
            <v>3.1315061232430859</v>
          </cell>
          <cell r="AA408">
            <v>3.1986917220151856</v>
          </cell>
          <cell r="AB408">
            <v>3.2674716233741932</v>
          </cell>
          <cell r="AC408">
            <v>3.3376862028990346</v>
          </cell>
          <cell r="AD408">
            <v>3.4093566990965796</v>
          </cell>
          <cell r="AE408">
            <v>3.4822828670751957</v>
          </cell>
          <cell r="AF408">
            <v>3.5569230305429196</v>
          </cell>
          <cell r="AG408">
            <v>3.6334036494336002</v>
          </cell>
          <cell r="AH408">
            <v>3.7115341985363894</v>
          </cell>
          <cell r="AI408">
            <v>3.7908919555457565</v>
          </cell>
          <cell r="AJ408">
            <v>3.8879386776649763</v>
          </cell>
          <cell r="AK408">
            <v>3.9878474818715315</v>
          </cell>
          <cell r="AL408">
            <v>4.090563022037724</v>
          </cell>
          <cell r="AM408">
            <v>4.1981768079429829</v>
          </cell>
        </row>
        <row r="409">
          <cell r="A409" t="str">
            <v>MUSKINGUM 1-42.5</v>
          </cell>
          <cell r="B409" t="str">
            <v>Muskingum River 1</v>
          </cell>
          <cell r="C409" t="str">
            <v>Muskingum River</v>
          </cell>
          <cell r="D409" t="str">
            <v>MuskRvr1</v>
          </cell>
          <cell r="E409" t="str">
            <v>NAPP Med Sulfur</v>
          </cell>
          <cell r="F409" t="str">
            <v>Bailey</v>
          </cell>
          <cell r="G409" t="str">
            <v>East</v>
          </cell>
          <cell r="H409" t="str">
            <v>2.5# 13000 Btu Bailey Complex Rail</v>
          </cell>
          <cell r="I409">
            <v>13000</v>
          </cell>
          <cell r="J409">
            <v>7.9999998211860657E-2</v>
          </cell>
          <cell r="K409">
            <v>2.5</v>
          </cell>
          <cell r="L409" t="str">
            <v>Evaluation</v>
          </cell>
          <cell r="M409" t="str">
            <v>RAIL</v>
          </cell>
          <cell r="N409">
            <v>3.184853846153846</v>
          </cell>
          <cell r="O409">
            <v>3.2911512523076922</v>
          </cell>
          <cell r="P409">
            <v>3.506743405538769</v>
          </cell>
          <cell r="Q409">
            <v>3.5306529516923786</v>
          </cell>
          <cell r="R409">
            <v>3.2316522592848878</v>
          </cell>
          <cell r="S409">
            <v>3.1617702661357745</v>
          </cell>
          <cell r="T409">
            <v>3.0968408447820068</v>
          </cell>
          <cell r="U409">
            <v>3.1744347925317733</v>
          </cell>
          <cell r="V409">
            <v>3.3454147974850756</v>
          </cell>
          <cell r="W409">
            <v>3.5264682818560762</v>
          </cell>
          <cell r="X409">
            <v>3.670567074855331</v>
          </cell>
          <cell r="Y409">
            <v>3.7654771876473823</v>
          </cell>
          <cell r="Z409">
            <v>3.8646368751796865</v>
          </cell>
          <cell r="AA409">
            <v>3.9533215675555797</v>
          </cell>
          <cell r="AB409">
            <v>4.0440903702590552</v>
          </cell>
          <cell r="AC409">
            <v>4.137025948369244</v>
          </cell>
          <cell r="AD409">
            <v>4.2317974432682819</v>
          </cell>
          <cell r="AE409">
            <v>4.3284684862091094</v>
          </cell>
          <cell r="AF409">
            <v>4.427744461738027</v>
          </cell>
          <cell r="AG409">
            <v>4.5296780384440405</v>
          </cell>
          <cell r="AH409">
            <v>4.6339616019921834</v>
          </cell>
          <cell r="AI409">
            <v>4.7409024312760595</v>
          </cell>
          <cell r="AJ409">
            <v>4.8663839769072608</v>
          </cell>
          <cell r="AK409">
            <v>4.9956064179602073</v>
          </cell>
          <cell r="AL409">
            <v>5.1285423668086549</v>
          </cell>
          <cell r="AM409">
            <v>5.2673122195342428</v>
          </cell>
        </row>
        <row r="410">
          <cell r="A410" t="str">
            <v>MUSKINGUM 1-42.5</v>
          </cell>
          <cell r="B410" t="str">
            <v>Muskingum River 2</v>
          </cell>
          <cell r="C410" t="str">
            <v>Muskingum River</v>
          </cell>
          <cell r="D410" t="str">
            <v>MuskRvr2</v>
          </cell>
          <cell r="E410" t="str">
            <v>NAPP Med Sulfur</v>
          </cell>
          <cell r="F410" t="str">
            <v>Bailey</v>
          </cell>
          <cell r="G410" t="str">
            <v>East</v>
          </cell>
          <cell r="H410" t="str">
            <v>2.5# 13000 Btu Bailey Complex Rail</v>
          </cell>
          <cell r="I410">
            <v>13000</v>
          </cell>
          <cell r="J410">
            <v>7.9999998211860657E-2</v>
          </cell>
          <cell r="K410">
            <v>2.5</v>
          </cell>
          <cell r="L410" t="str">
            <v>Evaluation</v>
          </cell>
          <cell r="M410" t="str">
            <v>RAIL</v>
          </cell>
          <cell r="N410">
            <v>3.184853846153846</v>
          </cell>
          <cell r="O410">
            <v>3.2911512523076922</v>
          </cell>
          <cell r="P410">
            <v>3.506743405538769</v>
          </cell>
          <cell r="Q410">
            <v>3.5306529516923786</v>
          </cell>
          <cell r="R410">
            <v>3.2316522592848878</v>
          </cell>
          <cell r="S410">
            <v>3.1617702661357745</v>
          </cell>
          <cell r="T410">
            <v>3.0968408447820068</v>
          </cell>
          <cell r="U410">
            <v>3.1744347925317733</v>
          </cell>
          <cell r="V410">
            <v>3.3454147974850756</v>
          </cell>
          <cell r="W410">
            <v>3.5264682818560762</v>
          </cell>
          <cell r="X410">
            <v>3.670567074855331</v>
          </cell>
          <cell r="Y410">
            <v>3.7654771876473823</v>
          </cell>
          <cell r="Z410">
            <v>3.8646368751796865</v>
          </cell>
          <cell r="AA410">
            <v>3.9533215675555797</v>
          </cell>
          <cell r="AB410">
            <v>4.0440903702590552</v>
          </cell>
          <cell r="AC410">
            <v>4.137025948369244</v>
          </cell>
          <cell r="AD410">
            <v>4.2317974432682819</v>
          </cell>
          <cell r="AE410">
            <v>4.3284684862091094</v>
          </cell>
          <cell r="AF410">
            <v>4.427744461738027</v>
          </cell>
          <cell r="AG410">
            <v>4.5296780384440405</v>
          </cell>
          <cell r="AH410">
            <v>4.6339616019921834</v>
          </cell>
          <cell r="AI410">
            <v>4.7409024312760595</v>
          </cell>
          <cell r="AJ410">
            <v>4.8663839769072608</v>
          </cell>
          <cell r="AK410">
            <v>4.9956064179602073</v>
          </cell>
          <cell r="AL410">
            <v>5.1285423668086549</v>
          </cell>
          <cell r="AM410">
            <v>5.2673122195342428</v>
          </cell>
        </row>
        <row r="411">
          <cell r="A411" t="str">
            <v>MUSKINGUM 1-42.5</v>
          </cell>
          <cell r="B411" t="str">
            <v>Muskingum River 3</v>
          </cell>
          <cell r="C411" t="str">
            <v>Muskingum River</v>
          </cell>
          <cell r="D411" t="str">
            <v>MuskRvr3</v>
          </cell>
          <cell r="E411" t="str">
            <v>NAPP Med Sulfur</v>
          </cell>
          <cell r="F411" t="str">
            <v>Bailey</v>
          </cell>
          <cell r="G411" t="str">
            <v>East</v>
          </cell>
          <cell r="H411" t="str">
            <v>2.5# 13000 Btu Bailey Complex Rail</v>
          </cell>
          <cell r="I411">
            <v>13000</v>
          </cell>
          <cell r="J411">
            <v>7.9999998211860657E-2</v>
          </cell>
          <cell r="K411">
            <v>2.5</v>
          </cell>
          <cell r="L411" t="str">
            <v>Evaluation</v>
          </cell>
          <cell r="M411" t="str">
            <v>RAIL</v>
          </cell>
          <cell r="N411">
            <v>3.184853846153846</v>
          </cell>
          <cell r="O411">
            <v>3.2911512523076922</v>
          </cell>
          <cell r="P411">
            <v>3.506743405538769</v>
          </cell>
          <cell r="Q411">
            <v>3.5306529516923786</v>
          </cell>
          <cell r="R411">
            <v>3.2316522592848878</v>
          </cell>
          <cell r="S411">
            <v>3.1617702661357745</v>
          </cell>
          <cell r="T411">
            <v>3.0968408447820068</v>
          </cell>
          <cell r="U411">
            <v>3.1744347925317733</v>
          </cell>
          <cell r="V411">
            <v>3.3454147974850756</v>
          </cell>
          <cell r="W411">
            <v>3.5264682818560762</v>
          </cell>
          <cell r="X411">
            <v>3.670567074855331</v>
          </cell>
          <cell r="Y411">
            <v>3.7654771876473823</v>
          </cell>
          <cell r="Z411">
            <v>3.8646368751796865</v>
          </cell>
          <cell r="AA411">
            <v>3.9533215675555797</v>
          </cell>
          <cell r="AB411">
            <v>4.0440903702590552</v>
          </cell>
          <cell r="AC411">
            <v>4.137025948369244</v>
          </cell>
          <cell r="AD411">
            <v>4.2317974432682819</v>
          </cell>
          <cell r="AE411">
            <v>4.3284684862091094</v>
          </cell>
          <cell r="AF411">
            <v>4.427744461738027</v>
          </cell>
          <cell r="AG411">
            <v>4.5296780384440405</v>
          </cell>
          <cell r="AH411">
            <v>4.6339616019921834</v>
          </cell>
          <cell r="AI411">
            <v>4.7409024312760595</v>
          </cell>
          <cell r="AJ411">
            <v>4.8663839769072608</v>
          </cell>
          <cell r="AK411">
            <v>4.9956064179602073</v>
          </cell>
          <cell r="AL411">
            <v>5.1285423668086549</v>
          </cell>
          <cell r="AM411">
            <v>5.2673122195342428</v>
          </cell>
        </row>
        <row r="412">
          <cell r="A412" t="str">
            <v>MUSKINGUM 1-42.5</v>
          </cell>
          <cell r="B412" t="str">
            <v>Muskingum River 4</v>
          </cell>
          <cell r="C412" t="str">
            <v>Muskingum River</v>
          </cell>
          <cell r="D412" t="str">
            <v>MuskRvr4</v>
          </cell>
          <cell r="E412" t="str">
            <v>NAPP Med Sulfur</v>
          </cell>
          <cell r="F412" t="str">
            <v>Bailey</v>
          </cell>
          <cell r="G412" t="str">
            <v>East</v>
          </cell>
          <cell r="H412" t="str">
            <v>2.5# 13000 Btu Bailey Complex Rail</v>
          </cell>
          <cell r="I412">
            <v>13000</v>
          </cell>
          <cell r="J412">
            <v>7.9999998211860657E-2</v>
          </cell>
          <cell r="K412">
            <v>2.5</v>
          </cell>
          <cell r="L412" t="str">
            <v>Evaluation</v>
          </cell>
          <cell r="M412" t="str">
            <v>RAIL</v>
          </cell>
          <cell r="N412">
            <v>3.184853846153846</v>
          </cell>
          <cell r="O412">
            <v>3.2911512523076922</v>
          </cell>
          <cell r="P412">
            <v>3.506743405538769</v>
          </cell>
          <cell r="Q412">
            <v>3.5306529516923786</v>
          </cell>
          <cell r="R412">
            <v>3.2316522592848878</v>
          </cell>
          <cell r="S412">
            <v>3.1617702661357745</v>
          </cell>
          <cell r="T412">
            <v>3.0968408447820068</v>
          </cell>
          <cell r="U412">
            <v>3.1744347925317733</v>
          </cell>
          <cell r="V412">
            <v>3.3454147974850756</v>
          </cell>
          <cell r="W412">
            <v>3.5264682818560762</v>
          </cell>
          <cell r="X412">
            <v>3.670567074855331</v>
          </cell>
          <cell r="Y412">
            <v>3.7654771876473823</v>
          </cell>
          <cell r="Z412">
            <v>3.8646368751796865</v>
          </cell>
          <cell r="AA412">
            <v>3.9533215675555797</v>
          </cell>
          <cell r="AB412">
            <v>4.0440903702590552</v>
          </cell>
          <cell r="AC412">
            <v>4.137025948369244</v>
          </cell>
          <cell r="AD412">
            <v>4.2317974432682819</v>
          </cell>
          <cell r="AE412">
            <v>4.3284684862091094</v>
          </cell>
          <cell r="AF412">
            <v>4.427744461738027</v>
          </cell>
          <cell r="AG412">
            <v>4.5296780384440405</v>
          </cell>
          <cell r="AH412">
            <v>4.6339616019921834</v>
          </cell>
          <cell r="AI412">
            <v>4.7409024312760595</v>
          </cell>
          <cell r="AJ412">
            <v>4.8663839769072608</v>
          </cell>
          <cell r="AK412">
            <v>4.9956064179602073</v>
          </cell>
          <cell r="AL412">
            <v>5.1285423668086549</v>
          </cell>
          <cell r="AM412">
            <v>5.2673122195342428</v>
          </cell>
        </row>
        <row r="413">
          <cell r="A413" t="str">
            <v>MUSKINGUM 52.5</v>
          </cell>
          <cell r="B413" t="str">
            <v>Muskingum River 5</v>
          </cell>
          <cell r="C413" t="str">
            <v>Muskingum River</v>
          </cell>
          <cell r="D413" t="str">
            <v>MuskRvr5</v>
          </cell>
          <cell r="E413" t="str">
            <v>NAPP Med Sulfur</v>
          </cell>
          <cell r="F413" t="str">
            <v>Bailey</v>
          </cell>
          <cell r="G413" t="str">
            <v>East</v>
          </cell>
          <cell r="H413" t="str">
            <v>2.5# 13000 Btu Bailey Complex Rail</v>
          </cell>
          <cell r="I413">
            <v>13000</v>
          </cell>
          <cell r="J413">
            <v>7.9999998211860657E-2</v>
          </cell>
          <cell r="K413">
            <v>2.5</v>
          </cell>
          <cell r="L413" t="str">
            <v>Evaluation</v>
          </cell>
          <cell r="M413" t="str">
            <v>RAIL</v>
          </cell>
          <cell r="N413">
            <v>3.184853846153846</v>
          </cell>
          <cell r="O413">
            <v>3.2911512523076922</v>
          </cell>
          <cell r="P413">
            <v>3.506743405538769</v>
          </cell>
          <cell r="Q413">
            <v>3.5306529516923786</v>
          </cell>
          <cell r="R413">
            <v>3.2316522592848878</v>
          </cell>
          <cell r="S413">
            <v>3.1617702661357745</v>
          </cell>
          <cell r="T413">
            <v>3.0968408447820068</v>
          </cell>
          <cell r="U413">
            <v>3.1744347925317733</v>
          </cell>
          <cell r="V413">
            <v>3.3454147974850756</v>
          </cell>
          <cell r="W413">
            <v>3.5264682818560762</v>
          </cell>
          <cell r="X413">
            <v>3.670567074855331</v>
          </cell>
          <cell r="Y413">
            <v>3.7654771876473823</v>
          </cell>
          <cell r="Z413">
            <v>3.8646368751796865</v>
          </cell>
          <cell r="AA413">
            <v>3.9533215675555797</v>
          </cell>
          <cell r="AB413">
            <v>4.0440903702590552</v>
          </cell>
          <cell r="AC413">
            <v>4.137025948369244</v>
          </cell>
          <cell r="AD413">
            <v>4.2317974432682819</v>
          </cell>
          <cell r="AE413">
            <v>4.3284684862091094</v>
          </cell>
          <cell r="AF413">
            <v>4.427744461738027</v>
          </cell>
          <cell r="AG413">
            <v>4.5296780384440405</v>
          </cell>
          <cell r="AH413">
            <v>4.6339616019921834</v>
          </cell>
          <cell r="AI413">
            <v>4.7409024312760595</v>
          </cell>
          <cell r="AJ413">
            <v>4.8663839769072608</v>
          </cell>
          <cell r="AK413">
            <v>4.9956064179602073</v>
          </cell>
          <cell r="AL413">
            <v>5.1285423668086549</v>
          </cell>
          <cell r="AM413">
            <v>5.2673122195342428</v>
          </cell>
        </row>
        <row r="414">
          <cell r="A414" t="str">
            <v>PICWAY2.5</v>
          </cell>
          <cell r="B414" t="str">
            <v xml:space="preserve">Picway </v>
          </cell>
          <cell r="C414" t="str">
            <v>Picway</v>
          </cell>
          <cell r="D414" t="str">
            <v>Picway</v>
          </cell>
          <cell r="E414" t="str">
            <v>NAPP Med Sulfur</v>
          </cell>
          <cell r="F414" t="str">
            <v>Bailey</v>
          </cell>
          <cell r="G414" t="str">
            <v>East</v>
          </cell>
          <cell r="H414" t="str">
            <v>2.5# 13000 Btu Bailey Mine</v>
          </cell>
          <cell r="I414">
            <v>13000</v>
          </cell>
          <cell r="J414">
            <v>7.9999998211860657E-2</v>
          </cell>
          <cell r="K414">
            <v>2.5</v>
          </cell>
          <cell r="L414" t="str">
            <v>Evaluation</v>
          </cell>
          <cell r="M414" t="str">
            <v>TRUCK</v>
          </cell>
          <cell r="N414">
            <v>2.9572116302756162</v>
          </cell>
          <cell r="O414">
            <v>3.0501585820546517</v>
          </cell>
          <cell r="P414">
            <v>3.258971557307702</v>
          </cell>
          <cell r="Q414">
            <v>3.2759686930534935</v>
          </cell>
          <cell r="R414">
            <v>2.969767843197801</v>
          </cell>
          <cell r="S414">
            <v>2.8924679090809287</v>
          </cell>
          <cell r="T414">
            <v>2.8198852459953896</v>
          </cell>
          <cell r="U414">
            <v>2.8895931496815068</v>
          </cell>
          <cell r="V414">
            <v>3.0524462085340232</v>
          </cell>
          <cell r="W414">
            <v>3.2251170286396911</v>
          </cell>
          <cell r="X414">
            <v>3.3601931503212912</v>
          </cell>
          <cell r="Y414">
            <v>3.4463810250582441</v>
          </cell>
          <cell r="Z414">
            <v>3.5361437971659426</v>
          </cell>
          <cell r="AA414">
            <v>3.6150293210803031</v>
          </cell>
          <cell r="AB414">
            <v>3.6957946453950448</v>
          </cell>
          <cell r="AC414">
            <v>3.7782942719707329</v>
          </cell>
          <cell r="AD414">
            <v>3.8625207675954134</v>
          </cell>
          <cell r="AE414">
            <v>3.9483205384674451</v>
          </cell>
          <cell r="AF414">
            <v>4.0361325828023915</v>
          </cell>
          <cell r="AG414">
            <v>4.1261046538079924</v>
          </cell>
          <cell r="AH414">
            <v>4.2180375086062778</v>
          </cell>
          <cell r="AI414">
            <v>4.3122263502755258</v>
          </cell>
          <cell r="AJ414">
            <v>4.4245315014091133</v>
          </cell>
          <cell r="AK414">
            <v>4.5401498513871505</v>
          </cell>
          <cell r="AL414">
            <v>4.6590331717314077</v>
          </cell>
          <cell r="AM414">
            <v>4.7832906167500457</v>
          </cell>
        </row>
        <row r="415">
          <cell r="A415" t="str">
            <v>ROCKPORT 12.5</v>
          </cell>
          <cell r="B415" t="str">
            <v>Rockport 1</v>
          </cell>
          <cell r="C415" t="str">
            <v>Rockport</v>
          </cell>
          <cell r="D415" t="str">
            <v>Rockport1</v>
          </cell>
          <cell r="E415" t="str">
            <v>NAPP Med Sulfur</v>
          </cell>
          <cell r="F415" t="str">
            <v>Bailey</v>
          </cell>
          <cell r="G415" t="str">
            <v>East</v>
          </cell>
          <cell r="H415" t="str">
            <v>2.5# 13000 Btu Bailey Complex Barge</v>
          </cell>
          <cell r="I415">
            <v>13000</v>
          </cell>
          <cell r="J415">
            <v>7.9999998211860657E-2</v>
          </cell>
          <cell r="K415">
            <v>2.5</v>
          </cell>
          <cell r="L415" t="str">
            <v>Evaluation</v>
          </cell>
          <cell r="M415" t="str">
            <v>BARGE</v>
          </cell>
          <cell r="N415">
            <v>2.8846153846153846</v>
          </cell>
          <cell r="O415">
            <v>2.9866225918213281</v>
          </cell>
          <cell r="P415">
            <v>3.1895095851421083</v>
          </cell>
          <cell r="Q415">
            <v>3.2017241379158086</v>
          </cell>
          <cell r="R415">
            <v>2.8924972958818551</v>
          </cell>
          <cell r="S415">
            <v>2.8129580732123469</v>
          </cell>
          <cell r="T415">
            <v>2.7383244874957882</v>
          </cell>
          <cell r="U415">
            <v>2.8059096092914411</v>
          </cell>
          <cell r="V415">
            <v>2.966650155869917</v>
          </cell>
          <cell r="W415">
            <v>3.1372051467503841</v>
          </cell>
          <cell r="X415">
            <v>3.2701691390981633</v>
          </cell>
          <cell r="Y415">
            <v>3.3541068229049942</v>
          </cell>
          <cell r="Z415">
            <v>3.4417187870678765</v>
          </cell>
          <cell r="AA415">
            <v>3.5185922646151706</v>
          </cell>
          <cell r="AB415">
            <v>3.5974093164169005</v>
          </cell>
          <cell r="AC415">
            <v>3.6780120688841227</v>
          </cell>
          <cell r="AD415">
            <v>3.760464982484387</v>
          </cell>
          <cell r="AE415">
            <v>3.8445548709402071</v>
          </cell>
          <cell r="AF415">
            <v>3.930765954540596</v>
          </cell>
          <cell r="AG415">
            <v>4.0192289914144856</v>
          </cell>
          <cell r="AH415">
            <v>4.1097845523984935</v>
          </cell>
          <cell r="AI415">
            <v>4.2014084203068132</v>
          </cell>
          <cell r="AJ415">
            <v>4.3110990495406734</v>
          </cell>
          <cell r="AK415">
            <v>4.4240411932010009</v>
          </cell>
          <cell r="AL415">
            <v>4.5401914996761406</v>
          </cell>
          <cell r="AM415">
            <v>4.6616538426926626</v>
          </cell>
        </row>
        <row r="416">
          <cell r="A416" t="str">
            <v>ROCKPORT 22.5</v>
          </cell>
          <cell r="B416" t="str">
            <v>Rockport 2</v>
          </cell>
          <cell r="C416" t="str">
            <v>Rockport</v>
          </cell>
          <cell r="D416" t="str">
            <v>Rockport2</v>
          </cell>
          <cell r="E416" t="str">
            <v>NAPP Med Sulfur</v>
          </cell>
          <cell r="F416" t="str">
            <v>Bailey</v>
          </cell>
          <cell r="G416" t="str">
            <v>East</v>
          </cell>
          <cell r="H416" t="str">
            <v>2.5# 13000 Btu Bailey Complex Barge</v>
          </cell>
          <cell r="I416">
            <v>13000</v>
          </cell>
          <cell r="J416">
            <v>7.9999998211860657E-2</v>
          </cell>
          <cell r="K416">
            <v>2.5</v>
          </cell>
          <cell r="L416" t="str">
            <v>Evaluation</v>
          </cell>
          <cell r="M416" t="str">
            <v>BARGE</v>
          </cell>
          <cell r="N416">
            <v>2.8846153846153846</v>
          </cell>
          <cell r="O416">
            <v>2.9866225918213281</v>
          </cell>
          <cell r="P416">
            <v>3.1895095851421083</v>
          </cell>
          <cell r="Q416">
            <v>3.2017241379158086</v>
          </cell>
          <cell r="R416">
            <v>2.8924972958818551</v>
          </cell>
          <cell r="S416">
            <v>2.8129580732123469</v>
          </cell>
          <cell r="T416">
            <v>2.7383244874957882</v>
          </cell>
          <cell r="U416">
            <v>2.8059096092914411</v>
          </cell>
          <cell r="V416">
            <v>2.966650155869917</v>
          </cell>
          <cell r="W416">
            <v>3.1372051467503841</v>
          </cell>
          <cell r="X416">
            <v>3.2701691390981633</v>
          </cell>
          <cell r="Y416">
            <v>3.3541068229049942</v>
          </cell>
          <cell r="Z416">
            <v>3.4417187870678765</v>
          </cell>
          <cell r="AA416">
            <v>3.5185922646151706</v>
          </cell>
          <cell r="AB416">
            <v>3.5974093164169005</v>
          </cell>
          <cell r="AC416">
            <v>3.6780120688841227</v>
          </cell>
          <cell r="AD416">
            <v>3.760464982484387</v>
          </cell>
          <cell r="AE416">
            <v>3.8445548709402071</v>
          </cell>
          <cell r="AF416">
            <v>3.930765954540596</v>
          </cell>
          <cell r="AG416">
            <v>4.0192289914144856</v>
          </cell>
          <cell r="AH416">
            <v>4.1097845523984935</v>
          </cell>
          <cell r="AI416">
            <v>4.2014084203068132</v>
          </cell>
          <cell r="AJ416">
            <v>4.3110990495406734</v>
          </cell>
          <cell r="AK416">
            <v>4.4240411932010009</v>
          </cell>
          <cell r="AL416">
            <v>4.5401914996761406</v>
          </cell>
          <cell r="AM416">
            <v>4.6616538426926626</v>
          </cell>
        </row>
        <row r="417">
          <cell r="A417" t="str">
            <v>SPORN2.5</v>
          </cell>
          <cell r="B417" t="str">
            <v>Sporn 1</v>
          </cell>
          <cell r="C417" t="str">
            <v>Sporn</v>
          </cell>
          <cell r="D417" t="str">
            <v>Sporn1</v>
          </cell>
          <cell r="E417" t="str">
            <v>NAPP Med Sulfur</v>
          </cell>
          <cell r="F417" t="str">
            <v>Bailey</v>
          </cell>
          <cell r="G417" t="str">
            <v>East</v>
          </cell>
          <cell r="H417" t="str">
            <v>2.5# 13000 Btu Bailey Complex Barge</v>
          </cell>
          <cell r="I417">
            <v>13000</v>
          </cell>
          <cell r="J417">
            <v>7.9999998211860657E-2</v>
          </cell>
          <cell r="K417">
            <v>2.5</v>
          </cell>
          <cell r="L417" t="str">
            <v>Evaluation</v>
          </cell>
          <cell r="M417" t="str">
            <v>BARGE</v>
          </cell>
          <cell r="N417">
            <v>2.7019230769230771</v>
          </cell>
          <cell r="O417">
            <v>2.794001149225386</v>
          </cell>
          <cell r="P417">
            <v>2.992700502561819</v>
          </cell>
          <cell r="Q417">
            <v>3.0000801281959291</v>
          </cell>
          <cell r="R417">
            <v>2.6851199994734016</v>
          </cell>
          <cell r="S417">
            <v>2.5993267530516011</v>
          </cell>
          <cell r="T417">
            <v>2.5181531142220885</v>
          </cell>
          <cell r="U417">
            <v>2.5790048171659761</v>
          </cell>
          <cell r="V417">
            <v>2.7327796284399613</v>
          </cell>
          <cell r="W417">
            <v>2.8961378589122093</v>
          </cell>
          <cell r="X417">
            <v>3.0216607454106592</v>
          </cell>
          <cell r="Y417">
            <v>3.0979650076206724</v>
          </cell>
          <cell r="Z417">
            <v>3.17764886714534</v>
          </cell>
          <cell r="AA417">
            <v>3.2462754944807748</v>
          </cell>
          <cell r="AB417">
            <v>3.3165483769988251</v>
          </cell>
          <cell r="AC417">
            <v>3.3883081507068522</v>
          </cell>
          <cell r="AD417">
            <v>3.4615824831847304</v>
          </cell>
          <cell r="AE417">
            <v>3.5361692045676612</v>
          </cell>
          <cell r="AF417">
            <v>3.6125304905640796</v>
          </cell>
          <cell r="AG417">
            <v>3.6907934404450935</v>
          </cell>
          <cell r="AH417">
            <v>3.7707721543975983</v>
          </cell>
          <cell r="AI417">
            <v>3.8519544404474906</v>
          </cell>
          <cell r="AJ417">
            <v>3.9508818871016835</v>
          </cell>
          <cell r="AK417">
            <v>4.052729342158889</v>
          </cell>
          <cell r="AL417">
            <v>4.157443243621934</v>
          </cell>
          <cell r="AM417">
            <v>4.2671169403519862</v>
          </cell>
        </row>
        <row r="418">
          <cell r="A418" t="str">
            <v>SPORN2.5</v>
          </cell>
          <cell r="B418" t="str">
            <v>Sporn 2</v>
          </cell>
          <cell r="C418" t="str">
            <v>Sporn</v>
          </cell>
          <cell r="D418" t="str">
            <v>Sporn2</v>
          </cell>
          <cell r="E418" t="str">
            <v>NAPP Med Sulfur</v>
          </cell>
          <cell r="F418" t="str">
            <v>Bailey</v>
          </cell>
          <cell r="G418" t="str">
            <v>East</v>
          </cell>
          <cell r="H418" t="str">
            <v>2.5# 13000 Btu Bailey Complex Barge</v>
          </cell>
          <cell r="I418">
            <v>13000</v>
          </cell>
          <cell r="J418">
            <v>7.9999998211860657E-2</v>
          </cell>
          <cell r="K418">
            <v>2.5</v>
          </cell>
          <cell r="L418" t="str">
            <v>Evaluation</v>
          </cell>
          <cell r="M418" t="str">
            <v>BARGE</v>
          </cell>
          <cell r="N418">
            <v>2.7019230769230771</v>
          </cell>
          <cell r="O418">
            <v>2.794001149225386</v>
          </cell>
          <cell r="P418">
            <v>2.992700502561819</v>
          </cell>
          <cell r="Q418">
            <v>3.0000801281959291</v>
          </cell>
          <cell r="R418">
            <v>2.6851199994734016</v>
          </cell>
          <cell r="S418">
            <v>2.5993267530516011</v>
          </cell>
          <cell r="T418">
            <v>2.5181531142220885</v>
          </cell>
          <cell r="U418">
            <v>2.5790048171659761</v>
          </cell>
          <cell r="V418">
            <v>2.7327796284399613</v>
          </cell>
          <cell r="W418">
            <v>2.8961378589122093</v>
          </cell>
          <cell r="X418">
            <v>3.0216607454106592</v>
          </cell>
          <cell r="Y418">
            <v>3.0979650076206724</v>
          </cell>
          <cell r="Z418">
            <v>3.17764886714534</v>
          </cell>
          <cell r="AA418">
            <v>3.2462754944807748</v>
          </cell>
          <cell r="AB418">
            <v>3.3165483769988251</v>
          </cell>
          <cell r="AC418">
            <v>3.3883081507068522</v>
          </cell>
          <cell r="AD418">
            <v>3.4615824831847304</v>
          </cell>
          <cell r="AE418">
            <v>3.5361692045676612</v>
          </cell>
          <cell r="AF418">
            <v>3.6125304905640796</v>
          </cell>
          <cell r="AG418">
            <v>3.6907934404450935</v>
          </cell>
          <cell r="AH418">
            <v>3.7707721543975983</v>
          </cell>
          <cell r="AI418">
            <v>3.8519544404474906</v>
          </cell>
          <cell r="AJ418">
            <v>3.9508818871016835</v>
          </cell>
          <cell r="AK418">
            <v>4.052729342158889</v>
          </cell>
          <cell r="AL418">
            <v>4.157443243621934</v>
          </cell>
          <cell r="AM418">
            <v>4.2671169403519862</v>
          </cell>
        </row>
        <row r="419">
          <cell r="A419" t="str">
            <v>SPORN2.5</v>
          </cell>
          <cell r="B419" t="str">
            <v>Sporn 3</v>
          </cell>
          <cell r="C419" t="str">
            <v>Sporn</v>
          </cell>
          <cell r="D419" t="str">
            <v>Sporn3</v>
          </cell>
          <cell r="E419" t="str">
            <v>NAPP Med Sulfur</v>
          </cell>
          <cell r="F419" t="str">
            <v>Bailey</v>
          </cell>
          <cell r="G419" t="str">
            <v>East</v>
          </cell>
          <cell r="H419" t="str">
            <v>2.5# 13000 Btu Bailey Complex Barge</v>
          </cell>
          <cell r="I419">
            <v>13000</v>
          </cell>
          <cell r="J419">
            <v>7.9999998211860657E-2</v>
          </cell>
          <cell r="K419">
            <v>2.5</v>
          </cell>
          <cell r="L419" t="str">
            <v>Evaluation</v>
          </cell>
          <cell r="M419" t="str">
            <v>BARGE</v>
          </cell>
          <cell r="N419">
            <v>2.7019230769230771</v>
          </cell>
          <cell r="O419">
            <v>2.794001149225386</v>
          </cell>
          <cell r="P419">
            <v>2.992700502561819</v>
          </cell>
          <cell r="Q419">
            <v>3.0000801281959291</v>
          </cell>
          <cell r="R419">
            <v>2.6851199994734016</v>
          </cell>
          <cell r="S419">
            <v>2.5993267530516011</v>
          </cell>
          <cell r="T419">
            <v>2.5181531142220885</v>
          </cell>
          <cell r="U419">
            <v>2.5790048171659761</v>
          </cell>
          <cell r="V419">
            <v>2.7327796284399613</v>
          </cell>
          <cell r="W419">
            <v>2.8961378589122093</v>
          </cell>
          <cell r="X419">
            <v>3.0216607454106592</v>
          </cell>
          <cell r="Y419">
            <v>3.0979650076206724</v>
          </cell>
          <cell r="Z419">
            <v>3.17764886714534</v>
          </cell>
          <cell r="AA419">
            <v>3.2462754944807748</v>
          </cell>
          <cell r="AB419">
            <v>3.3165483769988251</v>
          </cell>
          <cell r="AC419">
            <v>3.3883081507068522</v>
          </cell>
          <cell r="AD419">
            <v>3.4615824831847304</v>
          </cell>
          <cell r="AE419">
            <v>3.5361692045676612</v>
          </cell>
          <cell r="AF419">
            <v>3.6125304905640796</v>
          </cell>
          <cell r="AG419">
            <v>3.6907934404450935</v>
          </cell>
          <cell r="AH419">
            <v>3.7707721543975983</v>
          </cell>
          <cell r="AI419">
            <v>3.8519544404474906</v>
          </cell>
          <cell r="AJ419">
            <v>3.9508818871016835</v>
          </cell>
          <cell r="AK419">
            <v>4.052729342158889</v>
          </cell>
          <cell r="AL419">
            <v>4.157443243621934</v>
          </cell>
          <cell r="AM419">
            <v>4.2671169403519862</v>
          </cell>
        </row>
        <row r="420">
          <cell r="A420" t="str">
            <v>SPORN2.5</v>
          </cell>
          <cell r="B420" t="str">
            <v>Sporn 4</v>
          </cell>
          <cell r="C420" t="str">
            <v>Sporn</v>
          </cell>
          <cell r="D420" t="str">
            <v>Sporn4</v>
          </cell>
          <cell r="E420" t="str">
            <v>NAPP Med Sulfur</v>
          </cell>
          <cell r="F420" t="str">
            <v>Bailey</v>
          </cell>
          <cell r="G420" t="str">
            <v>East</v>
          </cell>
          <cell r="H420" t="str">
            <v>2.5# 13000 Btu Bailey Complex Barge</v>
          </cell>
          <cell r="I420">
            <v>13000</v>
          </cell>
          <cell r="J420">
            <v>7.9999998211860657E-2</v>
          </cell>
          <cell r="K420">
            <v>2.5</v>
          </cell>
          <cell r="L420" t="str">
            <v>Evaluation</v>
          </cell>
          <cell r="M420" t="str">
            <v>BARGE</v>
          </cell>
          <cell r="N420">
            <v>2.7019230769230771</v>
          </cell>
          <cell r="O420">
            <v>2.794001149225386</v>
          </cell>
          <cell r="P420">
            <v>2.992700502561819</v>
          </cell>
          <cell r="Q420">
            <v>3.0000801281959291</v>
          </cell>
          <cell r="R420">
            <v>2.6851199994734016</v>
          </cell>
          <cell r="S420">
            <v>2.5993267530516011</v>
          </cell>
          <cell r="T420">
            <v>2.5181531142220885</v>
          </cell>
          <cell r="U420">
            <v>2.5790048171659761</v>
          </cell>
          <cell r="V420">
            <v>2.7327796284399613</v>
          </cell>
          <cell r="W420">
            <v>2.8961378589122093</v>
          </cell>
          <cell r="X420">
            <v>3.0216607454106592</v>
          </cell>
          <cell r="Y420">
            <v>3.0979650076206724</v>
          </cell>
          <cell r="Z420">
            <v>3.17764886714534</v>
          </cell>
          <cell r="AA420">
            <v>3.2462754944807748</v>
          </cell>
          <cell r="AB420">
            <v>3.3165483769988251</v>
          </cell>
          <cell r="AC420">
            <v>3.3883081507068522</v>
          </cell>
          <cell r="AD420">
            <v>3.4615824831847304</v>
          </cell>
          <cell r="AE420">
            <v>3.5361692045676612</v>
          </cell>
          <cell r="AF420">
            <v>3.6125304905640796</v>
          </cell>
          <cell r="AG420">
            <v>3.6907934404450935</v>
          </cell>
          <cell r="AH420">
            <v>3.7707721543975983</v>
          </cell>
          <cell r="AI420">
            <v>3.8519544404474906</v>
          </cell>
          <cell r="AJ420">
            <v>3.9508818871016835</v>
          </cell>
          <cell r="AK420">
            <v>4.052729342158889</v>
          </cell>
          <cell r="AL420">
            <v>4.157443243621934</v>
          </cell>
          <cell r="AM420">
            <v>4.2671169403519862</v>
          </cell>
        </row>
        <row r="421">
          <cell r="A421" t="str">
            <v>SPORN2.5</v>
          </cell>
          <cell r="B421" t="str">
            <v>Sporn 5</v>
          </cell>
          <cell r="C421" t="str">
            <v>Sporn</v>
          </cell>
          <cell r="D421" t="str">
            <v>Sporn5</v>
          </cell>
          <cell r="E421" t="str">
            <v>NAPP Med Sulfur</v>
          </cell>
          <cell r="F421" t="str">
            <v>Bailey</v>
          </cell>
          <cell r="G421" t="str">
            <v>East</v>
          </cell>
          <cell r="H421" t="str">
            <v>2.5# 13000 Btu Bailey Complex Barge</v>
          </cell>
          <cell r="I421">
            <v>13000</v>
          </cell>
          <cell r="J421">
            <v>7.9999998211860657E-2</v>
          </cell>
          <cell r="K421">
            <v>2.5</v>
          </cell>
          <cell r="L421" t="str">
            <v>Evaluation</v>
          </cell>
          <cell r="M421" t="str">
            <v>BARGE</v>
          </cell>
          <cell r="N421">
            <v>2.7019230769230771</v>
          </cell>
          <cell r="O421">
            <v>2.794001149225386</v>
          </cell>
          <cell r="P421">
            <v>2.992700502561819</v>
          </cell>
          <cell r="Q421">
            <v>3.0000801281959291</v>
          </cell>
          <cell r="R421">
            <v>2.6851199994734016</v>
          </cell>
          <cell r="S421">
            <v>2.5993267530516011</v>
          </cell>
          <cell r="T421">
            <v>2.5181531142220885</v>
          </cell>
          <cell r="U421">
            <v>2.5790048171659761</v>
          </cell>
          <cell r="V421">
            <v>2.7327796284399613</v>
          </cell>
          <cell r="W421">
            <v>2.8961378589122093</v>
          </cell>
          <cell r="X421">
            <v>3.0216607454106592</v>
          </cell>
          <cell r="Y421">
            <v>3.0979650076206724</v>
          </cell>
          <cell r="Z421">
            <v>3.17764886714534</v>
          </cell>
          <cell r="AA421">
            <v>3.2462754944807748</v>
          </cell>
          <cell r="AB421">
            <v>3.3165483769988251</v>
          </cell>
          <cell r="AC421">
            <v>3.3883081507068522</v>
          </cell>
          <cell r="AD421">
            <v>3.4615824831847304</v>
          </cell>
          <cell r="AE421">
            <v>3.5361692045676612</v>
          </cell>
          <cell r="AF421">
            <v>3.6125304905640796</v>
          </cell>
          <cell r="AG421">
            <v>3.6907934404450935</v>
          </cell>
          <cell r="AH421">
            <v>3.7707721543975983</v>
          </cell>
          <cell r="AI421">
            <v>3.8519544404474906</v>
          </cell>
          <cell r="AJ421">
            <v>3.9508818871016835</v>
          </cell>
          <cell r="AK421">
            <v>4.052729342158889</v>
          </cell>
          <cell r="AL421">
            <v>4.157443243621934</v>
          </cell>
          <cell r="AM421">
            <v>4.2671169403519862</v>
          </cell>
        </row>
        <row r="422">
          <cell r="A422" t="str">
            <v>Stuart2.5</v>
          </cell>
          <cell r="B422" t="str">
            <v>Stuart 2</v>
          </cell>
          <cell r="C422" t="str">
            <v>Stuart</v>
          </cell>
          <cell r="D422" t="str">
            <v>Stuart2</v>
          </cell>
          <cell r="E422" t="str">
            <v>NAPP Med Sulfur</v>
          </cell>
          <cell r="F422" t="str">
            <v>Bailey</v>
          </cell>
          <cell r="G422" t="str">
            <v>East</v>
          </cell>
          <cell r="H422" t="str">
            <v>2.5# 13000 Btu Bailey Complex Barge</v>
          </cell>
          <cell r="I422">
            <v>13000</v>
          </cell>
          <cell r="J422">
            <v>7.9999998211860657E-2</v>
          </cell>
          <cell r="K422">
            <v>2.5</v>
          </cell>
          <cell r="L422" t="str">
            <v>Evaluation</v>
          </cell>
          <cell r="M422" t="str">
            <v>BARGE</v>
          </cell>
          <cell r="N422">
            <v>2.7596153846153846</v>
          </cell>
          <cell r="O422">
            <v>2.8548289732030514</v>
          </cell>
          <cell r="P422">
            <v>3.0548507391661213</v>
          </cell>
          <cell r="Q422">
            <v>3.0637571838969437</v>
          </cell>
          <cell r="R422">
            <v>2.7506075667602818</v>
          </cell>
          <cell r="S422">
            <v>2.6667892752076261</v>
          </cell>
          <cell r="T422">
            <v>2.5876809163085195</v>
          </cell>
          <cell r="U422">
            <v>2.6506589620477019</v>
          </cell>
          <cell r="V422">
            <v>2.8066334792073153</v>
          </cell>
          <cell r="W422">
            <v>2.9722643708611067</v>
          </cell>
          <cell r="X422">
            <v>3.1001370802593451</v>
          </cell>
          <cell r="Y422">
            <v>3.1788518966578265</v>
          </cell>
          <cell r="Z422">
            <v>3.2610393681735093</v>
          </cell>
          <cell r="AA422">
            <v>3.3322702639968997</v>
          </cell>
          <cell r="AB422">
            <v>3.4052413052361117</v>
          </cell>
          <cell r="AC422">
            <v>3.4797935985523063</v>
          </cell>
          <cell r="AD422">
            <v>3.5559664303319902</v>
          </cell>
          <cell r="AE422">
            <v>3.6335541518432022</v>
          </cell>
          <cell r="AF422">
            <v>3.7130259002408743</v>
          </cell>
          <cell r="AG422">
            <v>3.7945099302249021</v>
          </cell>
          <cell r="AH422">
            <v>3.8778287011347232</v>
          </cell>
          <cell r="AI422">
            <v>3.9623083288241183</v>
          </cell>
          <cell r="AJ422">
            <v>4.0646346752403124</v>
          </cell>
          <cell r="AK422">
            <v>4.1699857161721878</v>
          </cell>
          <cell r="AL422">
            <v>4.2783111139548415</v>
          </cell>
          <cell r="AM422">
            <v>4.3917075410911472</v>
          </cell>
        </row>
        <row r="423">
          <cell r="A423" t="str">
            <v>Stuart2.5</v>
          </cell>
          <cell r="B423" t="str">
            <v>Stuart 3</v>
          </cell>
          <cell r="C423" t="str">
            <v>Stuart</v>
          </cell>
          <cell r="D423" t="str">
            <v>Stuart3</v>
          </cell>
          <cell r="E423" t="str">
            <v>NAPP Med Sulfur</v>
          </cell>
          <cell r="F423" t="str">
            <v>Bailey</v>
          </cell>
          <cell r="G423" t="str">
            <v>East</v>
          </cell>
          <cell r="H423" t="str">
            <v>2.5# 13000 Btu Bailey Complex Barge</v>
          </cell>
          <cell r="I423">
            <v>13000</v>
          </cell>
          <cell r="J423">
            <v>7.9999998211860657E-2</v>
          </cell>
          <cell r="K423">
            <v>2.5</v>
          </cell>
          <cell r="L423" t="str">
            <v>Evaluation</v>
          </cell>
          <cell r="M423" t="str">
            <v>BARGE</v>
          </cell>
          <cell r="N423">
            <v>2.7596153846153846</v>
          </cell>
          <cell r="O423">
            <v>2.8548289732030514</v>
          </cell>
          <cell r="P423">
            <v>3.0548507391661213</v>
          </cell>
          <cell r="Q423">
            <v>3.0637571838969437</v>
          </cell>
          <cell r="R423">
            <v>2.7506075667602818</v>
          </cell>
          <cell r="S423">
            <v>2.6667892752076261</v>
          </cell>
          <cell r="T423">
            <v>2.5876809163085195</v>
          </cell>
          <cell r="U423">
            <v>2.6506589620477019</v>
          </cell>
          <cell r="V423">
            <v>2.8066334792073153</v>
          </cell>
          <cell r="W423">
            <v>2.9722643708611067</v>
          </cell>
          <cell r="X423">
            <v>3.1001370802593451</v>
          </cell>
          <cell r="Y423">
            <v>3.1788518966578265</v>
          </cell>
          <cell r="Z423">
            <v>3.2610393681735093</v>
          </cell>
          <cell r="AA423">
            <v>3.3322702639968997</v>
          </cell>
          <cell r="AB423">
            <v>3.4052413052361117</v>
          </cell>
          <cell r="AC423">
            <v>3.4797935985523063</v>
          </cell>
          <cell r="AD423">
            <v>3.5559664303319902</v>
          </cell>
          <cell r="AE423">
            <v>3.6335541518432022</v>
          </cell>
          <cell r="AF423">
            <v>3.7130259002408743</v>
          </cell>
          <cell r="AG423">
            <v>3.7945099302249021</v>
          </cell>
          <cell r="AH423">
            <v>3.8778287011347232</v>
          </cell>
          <cell r="AI423">
            <v>3.9623083288241183</v>
          </cell>
          <cell r="AJ423">
            <v>4.0646346752403124</v>
          </cell>
          <cell r="AK423">
            <v>4.1699857161721878</v>
          </cell>
          <cell r="AL423">
            <v>4.2783111139548415</v>
          </cell>
          <cell r="AM423">
            <v>4.3917075410911472</v>
          </cell>
        </row>
        <row r="424">
          <cell r="A424" t="str">
            <v>Stuart2.5</v>
          </cell>
          <cell r="B424" t="str">
            <v>Stuart 4</v>
          </cell>
          <cell r="C424" t="str">
            <v>Stuart</v>
          </cell>
          <cell r="D424" t="str">
            <v>Stuart4</v>
          </cell>
          <cell r="E424" t="str">
            <v>NAPP Med Sulfur</v>
          </cell>
          <cell r="F424" t="str">
            <v>Bailey</v>
          </cell>
          <cell r="G424" t="str">
            <v>East</v>
          </cell>
          <cell r="H424" t="str">
            <v>2.5# 13000 Btu Bailey Complex Barge</v>
          </cell>
          <cell r="I424">
            <v>13000</v>
          </cell>
          <cell r="J424">
            <v>7.9999998211860657E-2</v>
          </cell>
          <cell r="K424">
            <v>2.5</v>
          </cell>
          <cell r="L424" t="str">
            <v>Evaluation</v>
          </cell>
          <cell r="M424" t="str">
            <v>BARGE</v>
          </cell>
          <cell r="N424">
            <v>2.7596153846153846</v>
          </cell>
          <cell r="O424">
            <v>2.8548289732030514</v>
          </cell>
          <cell r="P424">
            <v>3.0548507391661213</v>
          </cell>
          <cell r="Q424">
            <v>3.0637571838969437</v>
          </cell>
          <cell r="R424">
            <v>2.7506075667602818</v>
          </cell>
          <cell r="S424">
            <v>2.6667892752076261</v>
          </cell>
          <cell r="T424">
            <v>2.5876809163085195</v>
          </cell>
          <cell r="U424">
            <v>2.6506589620477019</v>
          </cell>
          <cell r="V424">
            <v>2.8066334792073153</v>
          </cell>
          <cell r="W424">
            <v>2.9722643708611067</v>
          </cell>
          <cell r="X424">
            <v>3.1001370802593451</v>
          </cell>
          <cell r="Y424">
            <v>3.1788518966578265</v>
          </cell>
          <cell r="Z424">
            <v>3.2610393681735093</v>
          </cell>
          <cell r="AA424">
            <v>3.3322702639968997</v>
          </cell>
          <cell r="AB424">
            <v>3.4052413052361117</v>
          </cell>
          <cell r="AC424">
            <v>3.4797935985523063</v>
          </cell>
          <cell r="AD424">
            <v>3.5559664303319902</v>
          </cell>
          <cell r="AE424">
            <v>3.6335541518432022</v>
          </cell>
          <cell r="AF424">
            <v>3.7130259002408743</v>
          </cell>
          <cell r="AG424">
            <v>3.7945099302249021</v>
          </cell>
          <cell r="AH424">
            <v>3.8778287011347232</v>
          </cell>
          <cell r="AI424">
            <v>3.9623083288241183</v>
          </cell>
          <cell r="AJ424">
            <v>4.0646346752403124</v>
          </cell>
          <cell r="AK424">
            <v>4.1699857161721878</v>
          </cell>
          <cell r="AL424">
            <v>4.2783111139548415</v>
          </cell>
          <cell r="AM424">
            <v>4.3917075410911472</v>
          </cell>
        </row>
        <row r="425">
          <cell r="A425" t="str">
            <v>Stuart2.5</v>
          </cell>
          <cell r="B425" t="str">
            <v>Stuart 1</v>
          </cell>
          <cell r="C425" t="str">
            <v>Stuart</v>
          </cell>
          <cell r="D425" t="str">
            <v>Stuart1</v>
          </cell>
          <cell r="E425" t="str">
            <v>NAPP Med Sulfur</v>
          </cell>
          <cell r="F425" t="str">
            <v>Bailey</v>
          </cell>
          <cell r="G425" t="str">
            <v>East</v>
          </cell>
          <cell r="H425" t="str">
            <v>2.5# 13000 Btu Bailey Complex Barge</v>
          </cell>
          <cell r="I425">
            <v>13000</v>
          </cell>
          <cell r="J425">
            <v>7.9999998211860657E-2</v>
          </cell>
          <cell r="K425">
            <v>2.5</v>
          </cell>
          <cell r="L425" t="str">
            <v>Evaluation</v>
          </cell>
          <cell r="M425" t="str">
            <v>BARGE</v>
          </cell>
          <cell r="N425">
            <v>2.7598077798118958</v>
          </cell>
          <cell r="O425">
            <v>2.8468326055086575</v>
          </cell>
          <cell r="P425">
            <v>3.0479607195235219</v>
          </cell>
          <cell r="Q425">
            <v>3.0575232395472436</v>
          </cell>
          <cell r="R425">
            <v>2.7436101435578206</v>
          </cell>
          <cell r="S425">
            <v>2.6585857328926061</v>
          </cell>
          <cell r="T425">
            <v>2.5779470825406743</v>
          </cell>
          <cell r="U425">
            <v>2.6393065464783203</v>
          </cell>
          <cell r="V425">
            <v>2.7937054040176714</v>
          </cell>
          <cell r="W425">
            <v>2.9576522453104612</v>
          </cell>
          <cell r="X425">
            <v>3.0835804501432182</v>
          </cell>
          <cell r="Y425">
            <v>3.1602056468181723</v>
          </cell>
          <cell r="Z425">
            <v>3.2400809459845452</v>
          </cell>
          <cell r="AA425">
            <v>3.3087951023270019</v>
          </cell>
          <cell r="AB425">
            <v>3.3790612071599817</v>
          </cell>
          <cell r="AC425">
            <v>3.4507766845657484</v>
          </cell>
          <cell r="AD425">
            <v>3.5239424448363725</v>
          </cell>
          <cell r="AE425">
            <v>3.5983403836046746</v>
          </cell>
          <cell r="AF425">
            <v>3.6744152761517896</v>
          </cell>
          <cell r="AG425">
            <v>3.7521937040276012</v>
          </cell>
          <cell r="AH425">
            <v>3.8315120438606094</v>
          </cell>
          <cell r="AI425">
            <v>3.9125997995093895</v>
          </cell>
          <cell r="AJ425">
            <v>4.0113766471848358</v>
          </cell>
          <cell r="AK425">
            <v>4.1130123687623623</v>
          </cell>
          <cell r="AL425">
            <v>4.2174538046256309</v>
          </cell>
          <cell r="AM425">
            <v>4.3267847564763908</v>
          </cell>
        </row>
        <row r="426">
          <cell r="A426" t="str">
            <v>TANNERS 1-32.5</v>
          </cell>
          <cell r="B426" t="str">
            <v>Tanners Creek 1</v>
          </cell>
          <cell r="C426" t="str">
            <v>Tanners Creek</v>
          </cell>
          <cell r="D426" t="str">
            <v>TannCrk1</v>
          </cell>
          <cell r="E426" t="str">
            <v>NAPP Med Sulfur</v>
          </cell>
          <cell r="F426" t="str">
            <v>Bailey</v>
          </cell>
          <cell r="G426" t="str">
            <v>East</v>
          </cell>
          <cell r="H426" t="str">
            <v>2.5# 13000 Btu Bailey Complex Barge</v>
          </cell>
          <cell r="I426">
            <v>13000</v>
          </cell>
          <cell r="J426">
            <v>7.9999998211860657E-2</v>
          </cell>
          <cell r="K426">
            <v>2.5</v>
          </cell>
          <cell r="L426" t="str">
            <v>Evaluation</v>
          </cell>
          <cell r="M426" t="str">
            <v>BARGE</v>
          </cell>
          <cell r="N426">
            <v>2.7907692307692309</v>
          </cell>
          <cell r="O426">
            <v>2.8876759981509914</v>
          </cell>
          <cell r="P426">
            <v>3.0884118669324438</v>
          </cell>
          <cell r="Q426">
            <v>3.0981427939754917</v>
          </cell>
          <cell r="R426">
            <v>2.7859708530951974</v>
          </cell>
          <cell r="S426">
            <v>2.7032190371718796</v>
          </cell>
          <cell r="T426">
            <v>2.6252259294351932</v>
          </cell>
          <cell r="U426">
            <v>2.6893522002838339</v>
          </cell>
          <cell r="V426">
            <v>2.8465145586216871</v>
          </cell>
          <cell r="W426">
            <v>3.0133726873135114</v>
          </cell>
          <cell r="X426">
            <v>3.1425143010776351</v>
          </cell>
          <cell r="Y426">
            <v>3.2225308167378901</v>
          </cell>
          <cell r="Z426">
            <v>3.3060702387287213</v>
          </cell>
          <cell r="AA426">
            <v>3.3787074395356074</v>
          </cell>
          <cell r="AB426">
            <v>3.4531354864842472</v>
          </cell>
          <cell r="AC426">
            <v>3.5291957403888516</v>
          </cell>
          <cell r="AD426">
            <v>3.6069337617915109</v>
          </cell>
          <cell r="AE426">
            <v>3.6861420233719944</v>
          </cell>
          <cell r="AF426">
            <v>3.7672934214663436</v>
          </cell>
          <cell r="AG426">
            <v>3.8505168347059984</v>
          </cell>
          <cell r="AH426">
            <v>3.9356392363727708</v>
          </cell>
          <cell r="AI426">
            <v>4.0218994285474974</v>
          </cell>
          <cell r="AJ426">
            <v>4.1260611808351717</v>
          </cell>
          <cell r="AK426">
            <v>4.2333041581393687</v>
          </cell>
          <cell r="AL426">
            <v>4.3435797639346108</v>
          </cell>
          <cell r="AM426">
            <v>4.4589864654902938</v>
          </cell>
        </row>
        <row r="427">
          <cell r="A427" t="str">
            <v>TANNERS 1-32.5</v>
          </cell>
          <cell r="B427" t="str">
            <v>Tanners Creek 2</v>
          </cell>
          <cell r="C427" t="str">
            <v>Tanners Creek</v>
          </cell>
          <cell r="D427" t="str">
            <v>TannCrk2</v>
          </cell>
          <cell r="E427" t="str">
            <v>NAPP Med Sulfur</v>
          </cell>
          <cell r="F427" t="str">
            <v>Bailey</v>
          </cell>
          <cell r="G427" t="str">
            <v>East</v>
          </cell>
          <cell r="H427" t="str">
            <v>2.5# 13000 Btu Bailey Complex Barge</v>
          </cell>
          <cell r="I427">
            <v>13000</v>
          </cell>
          <cell r="J427">
            <v>7.9999998211860657E-2</v>
          </cell>
          <cell r="K427">
            <v>2.5</v>
          </cell>
          <cell r="L427" t="str">
            <v>Evaluation</v>
          </cell>
          <cell r="M427" t="str">
            <v>BARGE</v>
          </cell>
          <cell r="N427">
            <v>2.7907692307692309</v>
          </cell>
          <cell r="O427">
            <v>2.8876759981509914</v>
          </cell>
          <cell r="P427">
            <v>3.0884118669324438</v>
          </cell>
          <cell r="Q427">
            <v>3.0981427939754917</v>
          </cell>
          <cell r="R427">
            <v>2.7859708530951974</v>
          </cell>
          <cell r="S427">
            <v>2.7032190371718796</v>
          </cell>
          <cell r="T427">
            <v>2.6252259294351932</v>
          </cell>
          <cell r="U427">
            <v>2.6893522002838339</v>
          </cell>
          <cell r="V427">
            <v>2.8465145586216871</v>
          </cell>
          <cell r="W427">
            <v>3.0133726873135114</v>
          </cell>
          <cell r="X427">
            <v>3.1425143010776351</v>
          </cell>
          <cell r="Y427">
            <v>3.2225308167378901</v>
          </cell>
          <cell r="Z427">
            <v>3.3060702387287213</v>
          </cell>
          <cell r="AA427">
            <v>3.3787074395356074</v>
          </cell>
          <cell r="AB427">
            <v>3.4531354864842472</v>
          </cell>
          <cell r="AC427">
            <v>3.5291957403888516</v>
          </cell>
          <cell r="AD427">
            <v>3.6069337617915109</v>
          </cell>
          <cell r="AE427">
            <v>3.6861420233719944</v>
          </cell>
          <cell r="AF427">
            <v>3.7672934214663436</v>
          </cell>
          <cell r="AG427">
            <v>3.8505168347059984</v>
          </cell>
          <cell r="AH427">
            <v>3.9356392363727708</v>
          </cell>
          <cell r="AI427">
            <v>4.0218994285474974</v>
          </cell>
          <cell r="AJ427">
            <v>4.1260611808351717</v>
          </cell>
          <cell r="AK427">
            <v>4.2333041581393687</v>
          </cell>
          <cell r="AL427">
            <v>4.3435797639346108</v>
          </cell>
          <cell r="AM427">
            <v>4.4589864654902938</v>
          </cell>
        </row>
        <row r="428">
          <cell r="A428" t="str">
            <v>TANNERS 1-32.5</v>
          </cell>
          <cell r="B428" t="str">
            <v>Tanners Creek 3</v>
          </cell>
          <cell r="C428" t="str">
            <v>Tanners Creek</v>
          </cell>
          <cell r="D428" t="str">
            <v>TannCrk3</v>
          </cell>
          <cell r="E428" t="str">
            <v>NAPP Med Sulfur</v>
          </cell>
          <cell r="F428" t="str">
            <v>Bailey</v>
          </cell>
          <cell r="G428" t="str">
            <v>East</v>
          </cell>
          <cell r="H428" t="str">
            <v>2.5# 13000 Btu Bailey Complex Barge</v>
          </cell>
          <cell r="I428">
            <v>13000</v>
          </cell>
          <cell r="J428">
            <v>7.9999998211860657E-2</v>
          </cell>
          <cell r="K428">
            <v>2.5</v>
          </cell>
          <cell r="L428" t="str">
            <v>Evaluation</v>
          </cell>
          <cell r="M428" t="str">
            <v>BARGE</v>
          </cell>
          <cell r="N428">
            <v>2.7907692307692309</v>
          </cell>
          <cell r="O428">
            <v>2.8876759981509914</v>
          </cell>
          <cell r="P428">
            <v>3.0884118669324438</v>
          </cell>
          <cell r="Q428">
            <v>3.0981427939754917</v>
          </cell>
          <cell r="R428">
            <v>2.7859708530951974</v>
          </cell>
          <cell r="S428">
            <v>2.7032190371718796</v>
          </cell>
          <cell r="T428">
            <v>2.6252259294351932</v>
          </cell>
          <cell r="U428">
            <v>2.6893522002838339</v>
          </cell>
          <cell r="V428">
            <v>2.8465145586216871</v>
          </cell>
          <cell r="W428">
            <v>3.0133726873135114</v>
          </cell>
          <cell r="X428">
            <v>3.1425143010776351</v>
          </cell>
          <cell r="Y428">
            <v>3.2225308167378901</v>
          </cell>
          <cell r="Z428">
            <v>3.3060702387287213</v>
          </cell>
          <cell r="AA428">
            <v>3.3787074395356074</v>
          </cell>
          <cell r="AB428">
            <v>3.4531354864842472</v>
          </cell>
          <cell r="AC428">
            <v>3.5291957403888516</v>
          </cell>
          <cell r="AD428">
            <v>3.6069337617915109</v>
          </cell>
          <cell r="AE428">
            <v>3.6861420233719944</v>
          </cell>
          <cell r="AF428">
            <v>3.7672934214663436</v>
          </cell>
          <cell r="AG428">
            <v>3.8505168347059984</v>
          </cell>
          <cell r="AH428">
            <v>3.9356392363727708</v>
          </cell>
          <cell r="AI428">
            <v>4.0218994285474974</v>
          </cell>
          <cell r="AJ428">
            <v>4.1260611808351717</v>
          </cell>
          <cell r="AK428">
            <v>4.2333041581393687</v>
          </cell>
          <cell r="AL428">
            <v>4.3435797639346108</v>
          </cell>
          <cell r="AM428">
            <v>4.4589864654902938</v>
          </cell>
        </row>
        <row r="429">
          <cell r="A429" t="str">
            <v>TANNERS 42.5</v>
          </cell>
          <cell r="B429" t="str">
            <v>Tanners Creek 4</v>
          </cell>
          <cell r="C429" t="str">
            <v>Tanners Creek</v>
          </cell>
          <cell r="D429" t="str">
            <v>TannCrk4</v>
          </cell>
          <cell r="E429" t="str">
            <v>NAPP Med Sulfur</v>
          </cell>
          <cell r="F429" t="str">
            <v>Bailey</v>
          </cell>
          <cell r="G429" t="str">
            <v>East</v>
          </cell>
          <cell r="H429" t="str">
            <v>2.5# 13000 Btu Bailey Complex Barge</v>
          </cell>
          <cell r="I429">
            <v>13000</v>
          </cell>
          <cell r="J429">
            <v>7.9999998211860657E-2</v>
          </cell>
          <cell r="K429">
            <v>2.5</v>
          </cell>
          <cell r="L429" t="str">
            <v>Evaluation</v>
          </cell>
          <cell r="M429" t="str">
            <v>BARGE</v>
          </cell>
          <cell r="N429">
            <v>2.7907692307692309</v>
          </cell>
          <cell r="O429">
            <v>2.8876759981509914</v>
          </cell>
          <cell r="P429">
            <v>3.0884118669324438</v>
          </cell>
          <cell r="Q429">
            <v>3.0981427939754917</v>
          </cell>
          <cell r="R429">
            <v>2.7859708530951974</v>
          </cell>
          <cell r="S429">
            <v>2.7032190371718796</v>
          </cell>
          <cell r="T429">
            <v>2.6252259294351932</v>
          </cell>
          <cell r="U429">
            <v>2.6893522002838339</v>
          </cell>
          <cell r="V429">
            <v>2.8465145586216871</v>
          </cell>
          <cell r="W429">
            <v>3.0133726873135114</v>
          </cell>
          <cell r="X429">
            <v>3.1425143010776351</v>
          </cell>
          <cell r="Y429">
            <v>3.2225308167378901</v>
          </cell>
          <cell r="Z429">
            <v>3.3060702387287213</v>
          </cell>
          <cell r="AA429">
            <v>3.3787074395356074</v>
          </cell>
          <cell r="AB429">
            <v>3.4531354864842472</v>
          </cell>
          <cell r="AC429">
            <v>3.5291957403888516</v>
          </cell>
          <cell r="AD429">
            <v>3.6069337617915109</v>
          </cell>
          <cell r="AE429">
            <v>3.6861420233719944</v>
          </cell>
          <cell r="AF429">
            <v>3.7672934214663436</v>
          </cell>
          <cell r="AG429">
            <v>3.8505168347059984</v>
          </cell>
          <cell r="AH429">
            <v>3.9356392363727708</v>
          </cell>
          <cell r="AI429">
            <v>4.0218994285474974</v>
          </cell>
          <cell r="AJ429">
            <v>4.1260611808351717</v>
          </cell>
          <cell r="AK429">
            <v>4.2333041581393687</v>
          </cell>
          <cell r="AL429">
            <v>4.3435797639346108</v>
          </cell>
          <cell r="AM429">
            <v>4.4589864654902938</v>
          </cell>
        </row>
        <row r="430">
          <cell r="A430" t="str">
            <v>Zimmer2.5</v>
          </cell>
          <cell r="B430" t="str">
            <v xml:space="preserve">Zimmer </v>
          </cell>
          <cell r="C430" t="str">
            <v>Zimmer</v>
          </cell>
          <cell r="D430" t="str">
            <v>Zimmer</v>
          </cell>
          <cell r="E430" t="str">
            <v>NAPP Med Sulfur</v>
          </cell>
          <cell r="F430" t="str">
            <v>Bailey</v>
          </cell>
          <cell r="G430" t="str">
            <v>East</v>
          </cell>
          <cell r="H430" t="str">
            <v>2.5# 13000 Btu Bailey Complex Barge</v>
          </cell>
          <cell r="I430">
            <v>13000</v>
          </cell>
          <cell r="J430">
            <v>7.9999998211860657E-2</v>
          </cell>
          <cell r="K430">
            <v>2.5</v>
          </cell>
          <cell r="L430" t="str">
            <v>Evaluation</v>
          </cell>
          <cell r="M430" t="str">
            <v>BARGE</v>
          </cell>
          <cell r="N430">
            <v>2.7619230769230771</v>
          </cell>
          <cell r="O430">
            <v>2.8572620861621583</v>
          </cell>
          <cell r="P430">
            <v>3.0573367486302931</v>
          </cell>
          <cell r="Q430">
            <v>3.0663042661249844</v>
          </cell>
          <cell r="R430">
            <v>2.7532270694517567</v>
          </cell>
          <cell r="S430">
            <v>2.6694877760938671</v>
          </cell>
          <cell r="T430">
            <v>2.5904620283919773</v>
          </cell>
          <cell r="U430">
            <v>2.653525127842971</v>
          </cell>
          <cell r="V430">
            <v>2.8095876332380101</v>
          </cell>
          <cell r="W430">
            <v>2.9753094313390629</v>
          </cell>
          <cell r="X430">
            <v>3.1032761336532921</v>
          </cell>
          <cell r="Y430">
            <v>3.1820873722193124</v>
          </cell>
          <cell r="Z430">
            <v>3.264374988214636</v>
          </cell>
          <cell r="AA430">
            <v>3.3357100547775449</v>
          </cell>
          <cell r="AB430">
            <v>3.4087890223656041</v>
          </cell>
          <cell r="AC430">
            <v>3.4834530164661244</v>
          </cell>
          <cell r="AD430">
            <v>3.5597417882178806</v>
          </cell>
          <cell r="AE430">
            <v>3.6374495497342236</v>
          </cell>
          <cell r="AF430">
            <v>3.717045716627946</v>
          </cell>
          <cell r="AG430">
            <v>3.7986585898160943</v>
          </cell>
          <cell r="AH430">
            <v>3.8821109630042083</v>
          </cell>
          <cell r="AI430">
            <v>3.9667224843591837</v>
          </cell>
          <cell r="AJ430">
            <v>4.0691847867658577</v>
          </cell>
          <cell r="AK430">
            <v>4.1746759711327197</v>
          </cell>
          <cell r="AL430">
            <v>4.2831458287681565</v>
          </cell>
          <cell r="AM430">
            <v>4.3966911651207132</v>
          </cell>
        </row>
        <row r="431">
          <cell r="A431" t="str">
            <v>Stuart3</v>
          </cell>
          <cell r="B431" t="str">
            <v>Stuart 1</v>
          </cell>
          <cell r="C431" t="str">
            <v>Stuart</v>
          </cell>
          <cell r="D431" t="str">
            <v>Stuart1</v>
          </cell>
          <cell r="E431" t="str">
            <v>NAPP Med Sulfur</v>
          </cell>
          <cell r="F431" t="str">
            <v>Cumberland</v>
          </cell>
          <cell r="G431" t="str">
            <v>East</v>
          </cell>
          <cell r="H431" t="str">
            <v>3# 12500 Btu Cumberland Barge</v>
          </cell>
          <cell r="I431">
            <v>12500</v>
          </cell>
          <cell r="J431">
            <v>7.9999998211860657E-2</v>
          </cell>
          <cell r="K431">
            <v>3</v>
          </cell>
          <cell r="L431" t="str">
            <v>Post-Scrub</v>
          </cell>
          <cell r="M431" t="str">
            <v>BARGE</v>
          </cell>
          <cell r="N431">
            <v>2.5311344664268511</v>
          </cell>
          <cell r="O431">
            <v>2.6298396828954127</v>
          </cell>
          <cell r="P431">
            <v>2.8612490841808924</v>
          </cell>
          <cell r="Q431">
            <v>2.8685890239961833</v>
          </cell>
          <cell r="R431">
            <v>2.6340660423092537</v>
          </cell>
          <cell r="S431">
            <v>2.5477950939866694</v>
          </cell>
          <cell r="T431">
            <v>2.4661419779504201</v>
          </cell>
          <cell r="U431">
            <v>2.5264813287315082</v>
          </cell>
          <cell r="V431">
            <v>2.6797258854429487</v>
          </cell>
          <cell r="W431">
            <v>2.8425498480949809</v>
          </cell>
          <cell r="X431">
            <v>2.967531147312592</v>
          </cell>
          <cell r="Y431">
            <v>3.0432468796408649</v>
          </cell>
          <cell r="Z431">
            <v>3.122314586728574</v>
          </cell>
          <cell r="AA431">
            <v>3.1903156424427794</v>
          </cell>
          <cell r="AB431">
            <v>3.259951961693992</v>
          </cell>
          <cell r="AC431">
            <v>3.3310664990009151</v>
          </cell>
          <cell r="AD431">
            <v>3.4036876298058831</v>
          </cell>
          <cell r="AE431">
            <v>3.477615716317239</v>
          </cell>
          <cell r="AF431">
            <v>3.5533073341815506</v>
          </cell>
          <cell r="AG431">
            <v>3.6308880704132256</v>
          </cell>
          <cell r="AH431">
            <v>3.7101753620537856</v>
          </cell>
          <cell r="AI431">
            <v>3.7906502562875555</v>
          </cell>
          <cell r="AJ431">
            <v>3.8888571936353826</v>
          </cell>
          <cell r="AK431">
            <v>3.9899676087076767</v>
          </cell>
          <cell r="AL431">
            <v>4.0939294546542904</v>
          </cell>
          <cell r="AM431">
            <v>4.2028093594186204</v>
          </cell>
        </row>
        <row r="432">
          <cell r="A432" t="str">
            <v>Stuart3</v>
          </cell>
          <cell r="B432" t="str">
            <v>Stuart 2</v>
          </cell>
          <cell r="C432" t="str">
            <v>Stuart</v>
          </cell>
          <cell r="D432" t="str">
            <v>Stuart2</v>
          </cell>
          <cell r="E432" t="str">
            <v>NAPP Med Sulfur</v>
          </cell>
          <cell r="F432" t="str">
            <v>Cumberland</v>
          </cell>
          <cell r="G432" t="str">
            <v>East</v>
          </cell>
          <cell r="H432" t="str">
            <v>3# 12500 Btu Cumberland Barge</v>
          </cell>
          <cell r="I432">
            <v>12500</v>
          </cell>
          <cell r="J432">
            <v>7.9999998211860657E-2</v>
          </cell>
          <cell r="K432">
            <v>3</v>
          </cell>
          <cell r="L432" t="str">
            <v>Post-Scrub</v>
          </cell>
          <cell r="M432" t="str">
            <v>BARGE</v>
          </cell>
          <cell r="N432">
            <v>2.5311344664268511</v>
          </cell>
          <cell r="O432">
            <v>2.6298396828954127</v>
          </cell>
          <cell r="P432">
            <v>2.8612490841808924</v>
          </cell>
          <cell r="Q432">
            <v>2.8685890239961833</v>
          </cell>
          <cell r="R432">
            <v>2.6340660423092537</v>
          </cell>
          <cell r="S432">
            <v>2.5477950939866694</v>
          </cell>
          <cell r="T432">
            <v>2.4661419779504201</v>
          </cell>
          <cell r="U432">
            <v>2.5264813287315082</v>
          </cell>
          <cell r="V432">
            <v>2.6797258854429487</v>
          </cell>
          <cell r="W432">
            <v>2.8425498480949809</v>
          </cell>
          <cell r="X432">
            <v>2.967531147312592</v>
          </cell>
          <cell r="Y432">
            <v>3.0432468796408649</v>
          </cell>
          <cell r="Z432">
            <v>3.122314586728574</v>
          </cell>
          <cell r="AA432">
            <v>3.1903156424427794</v>
          </cell>
          <cell r="AB432">
            <v>3.259951961693992</v>
          </cell>
          <cell r="AC432">
            <v>3.3310664990009151</v>
          </cell>
          <cell r="AD432">
            <v>3.4036876298058831</v>
          </cell>
          <cell r="AE432">
            <v>3.477615716317239</v>
          </cell>
          <cell r="AF432">
            <v>3.5533073341815506</v>
          </cell>
          <cell r="AG432">
            <v>3.6308880704132256</v>
          </cell>
          <cell r="AH432">
            <v>3.7101753620537856</v>
          </cell>
          <cell r="AI432">
            <v>3.7906502562875555</v>
          </cell>
          <cell r="AJ432">
            <v>3.8888571936353826</v>
          </cell>
          <cell r="AK432">
            <v>3.9899676087076767</v>
          </cell>
          <cell r="AL432">
            <v>4.0939294546542904</v>
          </cell>
          <cell r="AM432">
            <v>4.2028093594186204</v>
          </cell>
        </row>
        <row r="433">
          <cell r="A433" t="str">
            <v>Stuart3</v>
          </cell>
          <cell r="B433" t="str">
            <v>Stuart 3</v>
          </cell>
          <cell r="C433" t="str">
            <v>Stuart</v>
          </cell>
          <cell r="D433" t="str">
            <v>Stuart3</v>
          </cell>
          <cell r="E433" t="str">
            <v>NAPP Med Sulfur</v>
          </cell>
          <cell r="F433" t="str">
            <v>Cumberland</v>
          </cell>
          <cell r="G433" t="str">
            <v>East</v>
          </cell>
          <cell r="H433" t="str">
            <v>3# 12500 Btu Cumberland Barge</v>
          </cell>
          <cell r="I433">
            <v>12500</v>
          </cell>
          <cell r="J433">
            <v>7.9999998211860657E-2</v>
          </cell>
          <cell r="K433">
            <v>3</v>
          </cell>
          <cell r="L433" t="str">
            <v>Post-Scrub</v>
          </cell>
          <cell r="M433" t="str">
            <v>BARGE</v>
          </cell>
          <cell r="N433">
            <v>2.5311344664268511</v>
          </cell>
          <cell r="O433">
            <v>2.6298396828954127</v>
          </cell>
          <cell r="P433">
            <v>2.8612490841808924</v>
          </cell>
          <cell r="Q433">
            <v>2.8685890239961833</v>
          </cell>
          <cell r="R433">
            <v>2.6340660423092537</v>
          </cell>
          <cell r="S433">
            <v>2.5477950939866694</v>
          </cell>
          <cell r="T433">
            <v>2.4661419779504201</v>
          </cell>
          <cell r="U433">
            <v>2.5264813287315082</v>
          </cell>
          <cell r="V433">
            <v>2.6797258854429487</v>
          </cell>
          <cell r="W433">
            <v>2.8425498480949809</v>
          </cell>
          <cell r="X433">
            <v>2.967531147312592</v>
          </cell>
          <cell r="Y433">
            <v>3.0432468796408649</v>
          </cell>
          <cell r="Z433">
            <v>3.122314586728574</v>
          </cell>
          <cell r="AA433">
            <v>3.1903156424427794</v>
          </cell>
          <cell r="AB433">
            <v>3.259951961693992</v>
          </cell>
          <cell r="AC433">
            <v>3.3310664990009151</v>
          </cell>
          <cell r="AD433">
            <v>3.4036876298058831</v>
          </cell>
          <cell r="AE433">
            <v>3.477615716317239</v>
          </cell>
          <cell r="AF433">
            <v>3.5533073341815506</v>
          </cell>
          <cell r="AG433">
            <v>3.6308880704132256</v>
          </cell>
          <cell r="AH433">
            <v>3.7101753620537856</v>
          </cell>
          <cell r="AI433">
            <v>3.7906502562875555</v>
          </cell>
          <cell r="AJ433">
            <v>3.8888571936353826</v>
          </cell>
          <cell r="AK433">
            <v>3.9899676087076767</v>
          </cell>
          <cell r="AL433">
            <v>4.0939294546542904</v>
          </cell>
          <cell r="AM433">
            <v>4.2028093594186204</v>
          </cell>
        </row>
        <row r="434">
          <cell r="A434" t="str">
            <v>Stuart3</v>
          </cell>
          <cell r="B434" t="str">
            <v>Stuart 4</v>
          </cell>
          <cell r="C434" t="str">
            <v>Stuart</v>
          </cell>
          <cell r="D434" t="str">
            <v>Stuart4</v>
          </cell>
          <cell r="E434" t="str">
            <v>NAPP Med Sulfur</v>
          </cell>
          <cell r="F434" t="str">
            <v>Cumberland</v>
          </cell>
          <cell r="G434" t="str">
            <v>East</v>
          </cell>
          <cell r="H434" t="str">
            <v>3# 12500 Btu Cumberland Barge</v>
          </cell>
          <cell r="I434">
            <v>12500</v>
          </cell>
          <cell r="J434">
            <v>7.9999998211860657E-2</v>
          </cell>
          <cell r="K434">
            <v>3</v>
          </cell>
          <cell r="L434" t="str">
            <v>Post-Scrub</v>
          </cell>
          <cell r="M434" t="str">
            <v>BARGE</v>
          </cell>
          <cell r="N434">
            <v>2.5311344664268511</v>
          </cell>
          <cell r="O434">
            <v>2.6298396828954127</v>
          </cell>
          <cell r="P434">
            <v>2.8612490841808924</v>
          </cell>
          <cell r="Q434">
            <v>2.8685890239961833</v>
          </cell>
          <cell r="R434">
            <v>2.6340660423092537</v>
          </cell>
          <cell r="S434">
            <v>2.5477950939866694</v>
          </cell>
          <cell r="T434">
            <v>2.4661419779504201</v>
          </cell>
          <cell r="U434">
            <v>2.5264813287315082</v>
          </cell>
          <cell r="V434">
            <v>2.6797258854429487</v>
          </cell>
          <cell r="W434">
            <v>2.8425498480949809</v>
          </cell>
          <cell r="X434">
            <v>2.967531147312592</v>
          </cell>
          <cell r="Y434">
            <v>3.0432468796408649</v>
          </cell>
          <cell r="Z434">
            <v>3.122314586728574</v>
          </cell>
          <cell r="AA434">
            <v>3.1903156424427794</v>
          </cell>
          <cell r="AB434">
            <v>3.259951961693992</v>
          </cell>
          <cell r="AC434">
            <v>3.3310664990009151</v>
          </cell>
          <cell r="AD434">
            <v>3.4036876298058831</v>
          </cell>
          <cell r="AE434">
            <v>3.477615716317239</v>
          </cell>
          <cell r="AF434">
            <v>3.5533073341815506</v>
          </cell>
          <cell r="AG434">
            <v>3.6308880704132256</v>
          </cell>
          <cell r="AH434">
            <v>3.7101753620537856</v>
          </cell>
          <cell r="AI434">
            <v>3.7906502562875555</v>
          </cell>
          <cell r="AJ434">
            <v>3.8888571936353826</v>
          </cell>
          <cell r="AK434">
            <v>3.9899676087076767</v>
          </cell>
          <cell r="AL434">
            <v>4.0939294546542904</v>
          </cell>
          <cell r="AM434">
            <v>4.2028093594186204</v>
          </cell>
        </row>
        <row r="435">
          <cell r="A435" t="str">
            <v>AMOS 14</v>
          </cell>
          <cell r="B435" t="str">
            <v>Amos 1</v>
          </cell>
          <cell r="C435" t="str">
            <v>Amos</v>
          </cell>
          <cell r="D435" t="str">
            <v>Amos1</v>
          </cell>
          <cell r="E435" t="str">
            <v>NAPP Med Sulfur</v>
          </cell>
          <cell r="F435" t="str">
            <v>Cumberland</v>
          </cell>
          <cell r="G435" t="str">
            <v>East</v>
          </cell>
          <cell r="H435" t="str">
            <v>4# 13000 Btu Cumberland Barge</v>
          </cell>
          <cell r="I435">
            <v>13000</v>
          </cell>
          <cell r="J435">
            <v>7.9999998211860657E-2</v>
          </cell>
          <cell r="K435">
            <v>4</v>
          </cell>
          <cell r="L435" t="str">
            <v>Evaluation</v>
          </cell>
          <cell r="M435" t="str">
            <v>BARGE</v>
          </cell>
          <cell r="N435">
            <v>2.5443705983573652</v>
          </cell>
          <cell r="O435">
            <v>2.6381940982721637</v>
          </cell>
          <cell r="P435">
            <v>2.8742630523331685</v>
          </cell>
          <cell r="Q435">
            <v>2.8856640689029498</v>
          </cell>
          <cell r="R435">
            <v>2.6531763558620569</v>
          </cell>
          <cell r="S435">
            <v>2.5683817468759629</v>
          </cell>
          <cell r="T435">
            <v>2.4881222940890839</v>
          </cell>
          <cell r="U435">
            <v>2.5498645351487146</v>
          </cell>
          <cell r="V435">
            <v>2.7045021646428431</v>
          </cell>
          <cell r="W435">
            <v>2.8687506929088502</v>
          </cell>
          <cell r="X435">
            <v>2.995172752998486</v>
          </cell>
          <cell r="Y435">
            <v>3.0723588814849583</v>
          </cell>
          <cell r="Z435">
            <v>3.1528196789492808</v>
          </cell>
          <cell r="AA435">
            <v>3.2221487254433767</v>
          </cell>
          <cell r="AB435">
            <v>3.2930912900395337</v>
          </cell>
          <cell r="AC435">
            <v>3.365506449061368</v>
          </cell>
          <cell r="AD435">
            <v>3.4393813421418882</v>
          </cell>
          <cell r="AE435">
            <v>3.5145530462866699</v>
          </cell>
          <cell r="AF435">
            <v>3.5914479459714768</v>
          </cell>
          <cell r="AG435">
            <v>3.6701984717849321</v>
          </cell>
          <cell r="AH435">
            <v>3.750603813818898</v>
          </cell>
          <cell r="AI435">
            <v>3.8329391802166444</v>
          </cell>
          <cell r="AJ435">
            <v>3.9330656973370912</v>
          </cell>
          <cell r="AK435">
            <v>4.0361501387865237</v>
          </cell>
          <cell r="AL435">
            <v>4.1421457016666867</v>
          </cell>
          <cell r="AM435">
            <v>4.2530678644397577</v>
          </cell>
        </row>
        <row r="436">
          <cell r="A436" t="str">
            <v>AMOS 24</v>
          </cell>
          <cell r="B436" t="str">
            <v>Amos 2</v>
          </cell>
          <cell r="C436" t="str">
            <v>Amos</v>
          </cell>
          <cell r="D436" t="str">
            <v>Amos2</v>
          </cell>
          <cell r="E436" t="str">
            <v>NAPP Med Sulfur</v>
          </cell>
          <cell r="F436" t="str">
            <v>Cumberland</v>
          </cell>
          <cell r="G436" t="str">
            <v>East</v>
          </cell>
          <cell r="H436" t="str">
            <v>4# 13000 Btu Cumberland Barge</v>
          </cell>
          <cell r="I436">
            <v>13000</v>
          </cell>
          <cell r="J436">
            <v>7.9999998211860657E-2</v>
          </cell>
          <cell r="K436">
            <v>4</v>
          </cell>
          <cell r="L436" t="str">
            <v>Evaluation</v>
          </cell>
          <cell r="M436" t="str">
            <v>BARGE</v>
          </cell>
          <cell r="N436">
            <v>2.5443705983573652</v>
          </cell>
          <cell r="O436">
            <v>2.6381940982721637</v>
          </cell>
          <cell r="P436">
            <v>2.8742630523331685</v>
          </cell>
          <cell r="Q436">
            <v>2.8856640689029498</v>
          </cell>
          <cell r="R436">
            <v>2.6531763558620569</v>
          </cell>
          <cell r="S436">
            <v>2.5683817468759629</v>
          </cell>
          <cell r="T436">
            <v>2.4881222940890839</v>
          </cell>
          <cell r="U436">
            <v>2.5498645351487146</v>
          </cell>
          <cell r="V436">
            <v>2.7045021646428431</v>
          </cell>
          <cell r="W436">
            <v>2.8687506929088502</v>
          </cell>
          <cell r="X436">
            <v>2.995172752998486</v>
          </cell>
          <cell r="Y436">
            <v>3.0723588814849583</v>
          </cell>
          <cell r="Z436">
            <v>3.1528196789492808</v>
          </cell>
          <cell r="AA436">
            <v>3.2221487254433767</v>
          </cell>
          <cell r="AB436">
            <v>3.2930912900395337</v>
          </cell>
          <cell r="AC436">
            <v>3.365506449061368</v>
          </cell>
          <cell r="AD436">
            <v>3.4393813421418882</v>
          </cell>
          <cell r="AE436">
            <v>3.5145530462866699</v>
          </cell>
          <cell r="AF436">
            <v>3.5914479459714768</v>
          </cell>
          <cell r="AG436">
            <v>3.6701984717849321</v>
          </cell>
          <cell r="AH436">
            <v>3.750603813818898</v>
          </cell>
          <cell r="AI436">
            <v>3.8329391802166444</v>
          </cell>
          <cell r="AJ436">
            <v>3.9330656973370912</v>
          </cell>
          <cell r="AK436">
            <v>4.0361501387865237</v>
          </cell>
          <cell r="AL436">
            <v>4.1421457016666867</v>
          </cell>
          <cell r="AM436">
            <v>4.2530678644397577</v>
          </cell>
        </row>
        <row r="437">
          <cell r="A437" t="str">
            <v>AMOS 34</v>
          </cell>
          <cell r="B437" t="str">
            <v>Amos 3</v>
          </cell>
          <cell r="C437" t="str">
            <v>Amos</v>
          </cell>
          <cell r="D437" t="str">
            <v>Amos3</v>
          </cell>
          <cell r="E437" t="str">
            <v>NAPP Med Sulfur</v>
          </cell>
          <cell r="F437" t="str">
            <v>Cumberland</v>
          </cell>
          <cell r="G437" t="str">
            <v>East</v>
          </cell>
          <cell r="H437" t="str">
            <v>4# 13000 Btu Cumberland Barge</v>
          </cell>
          <cell r="I437">
            <v>13000</v>
          </cell>
          <cell r="J437">
            <v>7.9999998211860657E-2</v>
          </cell>
          <cell r="K437">
            <v>4</v>
          </cell>
          <cell r="L437" t="str">
            <v>Evaluation</v>
          </cell>
          <cell r="M437" t="str">
            <v>BARGE</v>
          </cell>
          <cell r="N437">
            <v>2.5443705983573652</v>
          </cell>
          <cell r="O437">
            <v>2.6381940982721637</v>
          </cell>
          <cell r="P437">
            <v>2.8742630523331685</v>
          </cell>
          <cell r="Q437">
            <v>2.8856640689029498</v>
          </cell>
          <cell r="R437">
            <v>2.6531763558620569</v>
          </cell>
          <cell r="S437">
            <v>2.5683817468759629</v>
          </cell>
          <cell r="T437">
            <v>2.4881222940890839</v>
          </cell>
          <cell r="U437">
            <v>2.5498645351487146</v>
          </cell>
          <cell r="V437">
            <v>2.7045021646428431</v>
          </cell>
          <cell r="W437">
            <v>2.8687506929088502</v>
          </cell>
          <cell r="X437">
            <v>2.995172752998486</v>
          </cell>
          <cell r="Y437">
            <v>3.0723588814849583</v>
          </cell>
          <cell r="Z437">
            <v>3.1528196789492808</v>
          </cell>
          <cell r="AA437">
            <v>3.2221487254433767</v>
          </cell>
          <cell r="AB437">
            <v>3.2930912900395337</v>
          </cell>
          <cell r="AC437">
            <v>3.365506449061368</v>
          </cell>
          <cell r="AD437">
            <v>3.4393813421418882</v>
          </cell>
          <cell r="AE437">
            <v>3.5145530462866699</v>
          </cell>
          <cell r="AF437">
            <v>3.5914479459714768</v>
          </cell>
          <cell r="AG437">
            <v>3.6701984717849321</v>
          </cell>
          <cell r="AH437">
            <v>3.750603813818898</v>
          </cell>
          <cell r="AI437">
            <v>3.8329391802166444</v>
          </cell>
          <cell r="AJ437">
            <v>3.9330656973370912</v>
          </cell>
          <cell r="AK437">
            <v>4.0361501387865237</v>
          </cell>
          <cell r="AL437">
            <v>4.1421457016666867</v>
          </cell>
          <cell r="AM437">
            <v>4.2530678644397577</v>
          </cell>
        </row>
        <row r="438">
          <cell r="A438" t="str">
            <v>Beckjord4</v>
          </cell>
          <cell r="B438" t="str">
            <v>Beckjord 6</v>
          </cell>
          <cell r="C438" t="str">
            <v>Beckjord</v>
          </cell>
          <cell r="D438" t="str">
            <v>Beckjord6</v>
          </cell>
          <cell r="E438" t="str">
            <v>NAPP Med Sulfur</v>
          </cell>
          <cell r="F438" t="str">
            <v>Cumberland</v>
          </cell>
          <cell r="G438" t="str">
            <v>East</v>
          </cell>
          <cell r="H438" t="str">
            <v>4# 13000 Btu Cumberland Barge</v>
          </cell>
          <cell r="I438">
            <v>13000</v>
          </cell>
          <cell r="J438">
            <v>7.9999998211860657E-2</v>
          </cell>
          <cell r="K438">
            <v>4</v>
          </cell>
          <cell r="L438" t="str">
            <v>Evaluation</v>
          </cell>
          <cell r="M438" t="str">
            <v>BARGE</v>
          </cell>
          <cell r="N438">
            <v>2.5269196179652083</v>
          </cell>
          <cell r="O438">
            <v>2.6202195884682422</v>
          </cell>
          <cell r="P438">
            <v>2.8557493072351288</v>
          </cell>
          <cell r="Q438">
            <v>2.8665949114519691</v>
          </cell>
          <cell r="R438">
            <v>2.6335351236875475</v>
          </cell>
          <cell r="S438">
            <v>2.5481512777362174</v>
          </cell>
          <cell r="T438">
            <v>2.4672849108751462</v>
          </cell>
          <cell r="U438">
            <v>2.5284020304383592</v>
          </cell>
          <cell r="V438">
            <v>2.6823957847911775</v>
          </cell>
          <cell r="W438">
            <v>2.8459811216616338</v>
          </cell>
          <cell r="X438">
            <v>2.9717200946138536</v>
          </cell>
          <cell r="Y438">
            <v>3.0482026433487865</v>
          </cell>
          <cell r="Z438">
            <v>3.1279387536690235</v>
          </cell>
          <cell r="AA438">
            <v>3.1965213724047121</v>
          </cell>
          <cell r="AB438">
            <v>3.2666951164097093</v>
          </cell>
          <cell r="AC438">
            <v>3.3383183902226481</v>
          </cell>
          <cell r="AD438">
            <v>3.4113776415380075</v>
          </cell>
          <cell r="AE438">
            <v>3.485709234664673</v>
          </cell>
          <cell r="AF438">
            <v>3.5617388200008198</v>
          </cell>
          <cell r="AG438">
            <v>3.6395980720351555</v>
          </cell>
          <cell r="AH438">
            <v>3.7190854020766273</v>
          </cell>
          <cell r="AI438">
            <v>3.8004752161221056</v>
          </cell>
          <cell r="AJ438">
            <v>3.8996278143197167</v>
          </cell>
          <cell r="AK438">
            <v>4.0017091192786278</v>
          </cell>
          <cell r="AL438">
            <v>4.1066714515735541</v>
          </cell>
          <cell r="AM438">
            <v>4.2165293868438312</v>
          </cell>
        </row>
        <row r="439">
          <cell r="A439" t="str">
            <v>BIG SANDY 14</v>
          </cell>
          <cell r="B439" t="str">
            <v>Big Sandy 1</v>
          </cell>
          <cell r="C439" t="str">
            <v>Big Sandy</v>
          </cell>
          <cell r="D439" t="str">
            <v>BigSandy1</v>
          </cell>
          <cell r="E439" t="str">
            <v>NAPP Med Sulfur</v>
          </cell>
          <cell r="F439" t="str">
            <v>Cumberland</v>
          </cell>
          <cell r="G439" t="str">
            <v>East</v>
          </cell>
          <cell r="H439" t="str">
            <v>4# 13000 Btu Cumberland Barge</v>
          </cell>
          <cell r="I439">
            <v>13000</v>
          </cell>
          <cell r="J439">
            <v>7.9999998211860657E-2</v>
          </cell>
          <cell r="K439">
            <v>4</v>
          </cell>
          <cell r="L439" t="str">
            <v>Evaluation</v>
          </cell>
          <cell r="M439" t="str">
            <v>BARGE</v>
          </cell>
          <cell r="N439">
            <v>2.4998758773920562</v>
          </cell>
          <cell r="O439">
            <v>2.6000034216218046</v>
          </cell>
          <cell r="P439">
            <v>2.8321945300164915</v>
          </cell>
          <cell r="Q439">
            <v>2.8404971744646255</v>
          </cell>
          <cell r="R439">
            <v>2.60611175085949</v>
          </cell>
          <cell r="S439">
            <v>2.5199613656295146</v>
          </cell>
          <cell r="T439">
            <v>2.4384744540136341</v>
          </cell>
          <cell r="U439">
            <v>2.4989475426527501</v>
          </cell>
          <cell r="V439">
            <v>2.6523300011994198</v>
          </cell>
          <cell r="W439">
            <v>2.8153235736333024</v>
          </cell>
          <cell r="X439">
            <v>2.940501871872641</v>
          </cell>
          <cell r="Y439">
            <v>3.0163538331866642</v>
          </cell>
          <cell r="Z439">
            <v>3.0955532270854182</v>
          </cell>
          <cell r="AA439">
            <v>3.1637219563393892</v>
          </cell>
          <cell r="AB439">
            <v>3.2335551074629767</v>
          </cell>
          <cell r="AC439">
            <v>3.3049005262702078</v>
          </cell>
          <cell r="AD439">
            <v>3.3777943308230745</v>
          </cell>
          <cell r="AE439">
            <v>3.4520400506801474</v>
          </cell>
          <cell r="AF439">
            <v>3.5280868574499995</v>
          </cell>
          <cell r="AG439">
            <v>3.6060579442037208</v>
          </cell>
          <cell r="AH439">
            <v>3.6857819710872652</v>
          </cell>
          <cell r="AI439">
            <v>3.766638413167168</v>
          </cell>
          <cell r="AJ439">
            <v>3.8652559827539319</v>
          </cell>
          <cell r="AK439">
            <v>3.9668009945683864</v>
          </cell>
          <cell r="AL439">
            <v>4.0712261866680395</v>
          </cell>
          <cell r="AM439">
            <v>4.1805465787264033</v>
          </cell>
        </row>
        <row r="440">
          <cell r="A440" t="str">
            <v>BIG SANDY 24</v>
          </cell>
          <cell r="B440" t="str">
            <v>Big Sandy 2</v>
          </cell>
          <cell r="C440" t="str">
            <v>Big Sandy</v>
          </cell>
          <cell r="D440" t="str">
            <v>BigSandy2</v>
          </cell>
          <cell r="E440" t="str">
            <v>NAPP Med Sulfur</v>
          </cell>
          <cell r="F440" t="str">
            <v>Cumberland</v>
          </cell>
          <cell r="G440" t="str">
            <v>East</v>
          </cell>
          <cell r="H440" t="str">
            <v>4# 13000 Btu Cumberland Barge</v>
          </cell>
          <cell r="I440">
            <v>13000</v>
          </cell>
          <cell r="J440">
            <v>7.9999998211860657E-2</v>
          </cell>
          <cell r="K440">
            <v>4</v>
          </cell>
          <cell r="L440" t="str">
            <v>Evaluation</v>
          </cell>
          <cell r="M440" t="str">
            <v>BARGE</v>
          </cell>
          <cell r="N440">
            <v>2.4998758773920562</v>
          </cell>
          <cell r="O440">
            <v>2.6000034216218046</v>
          </cell>
          <cell r="P440">
            <v>2.8321945300164915</v>
          </cell>
          <cell r="Q440">
            <v>2.8404971744646255</v>
          </cell>
          <cell r="R440">
            <v>2.60611175085949</v>
          </cell>
          <cell r="S440">
            <v>2.5199613656295146</v>
          </cell>
          <cell r="T440">
            <v>2.4384744540136341</v>
          </cell>
          <cell r="U440">
            <v>2.4989475426527501</v>
          </cell>
          <cell r="V440">
            <v>2.6523300011994198</v>
          </cell>
          <cell r="W440">
            <v>2.8153235736333024</v>
          </cell>
          <cell r="X440">
            <v>2.940501871872641</v>
          </cell>
          <cell r="Y440">
            <v>3.0163538331866642</v>
          </cell>
          <cell r="Z440">
            <v>3.0955532270854182</v>
          </cell>
          <cell r="AA440">
            <v>3.1637219563393892</v>
          </cell>
          <cell r="AB440">
            <v>3.2335551074629767</v>
          </cell>
          <cell r="AC440">
            <v>3.3049005262702078</v>
          </cell>
          <cell r="AD440">
            <v>3.3777943308230745</v>
          </cell>
          <cell r="AE440">
            <v>3.4520400506801474</v>
          </cell>
          <cell r="AF440">
            <v>3.5280868574499995</v>
          </cell>
          <cell r="AG440">
            <v>3.6060579442037208</v>
          </cell>
          <cell r="AH440">
            <v>3.6857819710872652</v>
          </cell>
          <cell r="AI440">
            <v>3.766638413167168</v>
          </cell>
          <cell r="AJ440">
            <v>3.8652559827539319</v>
          </cell>
          <cell r="AK440">
            <v>3.9668009945683864</v>
          </cell>
          <cell r="AL440">
            <v>4.0712261866680395</v>
          </cell>
          <cell r="AM440">
            <v>4.1805465787264033</v>
          </cell>
        </row>
        <row r="441">
          <cell r="A441" t="str">
            <v>CARDINAL 34</v>
          </cell>
          <cell r="B441" t="str">
            <v>Cardinal 3</v>
          </cell>
          <cell r="C441" t="str">
            <v>Cardinal</v>
          </cell>
          <cell r="D441" t="str">
            <v>Cardinal3</v>
          </cell>
          <cell r="E441" t="str">
            <v>NAPP Med Sulfur</v>
          </cell>
          <cell r="F441" t="str">
            <v>Cumberland</v>
          </cell>
          <cell r="G441" t="str">
            <v>East</v>
          </cell>
          <cell r="H441" t="str">
            <v>4# 13000 Btu Cumberland Barge</v>
          </cell>
          <cell r="I441">
            <v>13000</v>
          </cell>
          <cell r="J441">
            <v>7.9999998211860657E-2</v>
          </cell>
          <cell r="K441">
            <v>4</v>
          </cell>
          <cell r="L441" t="str">
            <v>Evaluation</v>
          </cell>
          <cell r="M441" t="str">
            <v>BARGE</v>
          </cell>
          <cell r="N441">
            <v>2.2584580795036699</v>
          </cell>
          <cell r="O441">
            <v>2.345464820161276</v>
          </cell>
          <cell r="P441">
            <v>2.5721221935227767</v>
          </cell>
          <cell r="Q441">
            <v>2.5740357486998051</v>
          </cell>
          <cell r="R441">
            <v>2.3320741032794112</v>
          </cell>
          <cell r="S441">
            <v>2.2376593709551789</v>
          </cell>
          <cell r="T441">
            <v>2.1475301402370528</v>
          </cell>
          <cell r="U441">
            <v>2.1991053876261084</v>
          </cell>
          <cell r="V441">
            <v>2.3432830115569945</v>
          </cell>
          <cell r="W441">
            <v>2.4967664624557728</v>
          </cell>
          <cell r="X441">
            <v>2.6121117501502731</v>
          </cell>
          <cell r="Y441">
            <v>2.6778765662772024</v>
          </cell>
          <cell r="Z441">
            <v>2.7465994076195672</v>
          </cell>
          <cell r="AA441">
            <v>2.8038703796400171</v>
          </cell>
          <cell r="AB441">
            <v>2.8624128827921234</v>
          </cell>
          <cell r="AC441">
            <v>2.9220727934037156</v>
          </cell>
          <cell r="AD441">
            <v>2.9828376097671145</v>
          </cell>
          <cell r="AE441">
            <v>3.0445254190220283</v>
          </cell>
          <cell r="AF441">
            <v>3.107556262080907</v>
          </cell>
          <cell r="AG441">
            <v>3.1720484970362413</v>
          </cell>
          <cell r="AH441">
            <v>3.2377958045318613</v>
          </cell>
          <cell r="AI441">
            <v>3.3048542726818582</v>
          </cell>
          <cell r="AJ441">
            <v>3.3892488907416745</v>
          </cell>
          <cell r="AK441">
            <v>3.4761328841221513</v>
          </cell>
          <cell r="AL441">
            <v>3.5654454984200599</v>
          </cell>
          <cell r="AM441">
            <v>3.6591878452803863</v>
          </cell>
        </row>
        <row r="442">
          <cell r="A442" t="str">
            <v>Clifty Creek 4</v>
          </cell>
          <cell r="B442" t="str">
            <v xml:space="preserve">Clifty Creek </v>
          </cell>
          <cell r="C442" t="str">
            <v>Clifty Creek</v>
          </cell>
          <cell r="D442" t="str">
            <v>Clifty Creek</v>
          </cell>
          <cell r="E442" t="str">
            <v>NAPP Med Sulfur</v>
          </cell>
          <cell r="F442" t="str">
            <v>Cumberland</v>
          </cell>
          <cell r="G442" t="str">
            <v>East</v>
          </cell>
          <cell r="H442" t="str">
            <v>4# 13000 Btu Cumberland Barge</v>
          </cell>
          <cell r="I442">
            <v>13000</v>
          </cell>
          <cell r="J442">
            <v>7.9999998211860657E-2</v>
          </cell>
          <cell r="K442">
            <v>4</v>
          </cell>
          <cell r="L442" t="str">
            <v>Evaluation</v>
          </cell>
          <cell r="M442" t="str">
            <v>BARGE</v>
          </cell>
          <cell r="N442">
            <v>2.5403811564267471</v>
          </cell>
          <cell r="O442">
            <v>2.6569195884682424</v>
          </cell>
          <cell r="P442">
            <v>2.8934579995428207</v>
          </cell>
          <cell r="Q442">
            <v>2.9032656782484949</v>
          </cell>
          <cell r="R442">
            <v>2.6706649336313717</v>
          </cell>
          <cell r="S442">
            <v>2.5864613243760739</v>
          </cell>
          <cell r="T442">
            <v>2.5070102250272548</v>
          </cell>
          <cell r="U442">
            <v>2.5695793175459922</v>
          </cell>
          <cell r="V442">
            <v>2.72513009630919</v>
          </cell>
          <cell r="W442">
            <v>2.8903639033205462</v>
          </cell>
          <cell r="X442">
            <v>3.0178584969028934</v>
          </cell>
          <cell r="Y442">
            <v>3.0960866183272482</v>
          </cell>
          <cell r="Z442">
            <v>3.1777539023789214</v>
          </cell>
          <cell r="AA442">
            <v>3.2484897421037027</v>
          </cell>
          <cell r="AB442">
            <v>3.3209825542941256</v>
          </cell>
          <cell r="AC442">
            <v>3.3950806487026717</v>
          </cell>
          <cell r="AD442">
            <v>3.4708315964194307</v>
          </cell>
          <cell r="AE442">
            <v>3.5480354977727071</v>
          </cell>
          <cell r="AF442">
            <v>3.6271483864908096</v>
          </cell>
          <cell r="AG442">
            <v>3.7082945945878212</v>
          </cell>
          <cell r="AH442">
            <v>3.7913110220928394</v>
          </cell>
          <cell r="AI442">
            <v>3.8754177589437142</v>
          </cell>
          <cell r="AJ442">
            <v>3.9773857323803958</v>
          </cell>
          <cell r="AK442">
            <v>4.0823843404833449</v>
          </cell>
          <cell r="AL442">
            <v>4.1903694996371792</v>
          </cell>
          <cell r="AM442">
            <v>4.303359505734992</v>
          </cell>
        </row>
        <row r="443">
          <cell r="A443" t="str">
            <v>GAVIN4</v>
          </cell>
          <cell r="B443" t="str">
            <v>Gavin 1</v>
          </cell>
          <cell r="C443" t="str">
            <v>Gavin</v>
          </cell>
          <cell r="D443" t="str">
            <v>Gavin1</v>
          </cell>
          <cell r="E443" t="str">
            <v>NAPP Med Sulfur</v>
          </cell>
          <cell r="F443" t="str">
            <v>Cumberland</v>
          </cell>
          <cell r="G443" t="str">
            <v>East</v>
          </cell>
          <cell r="H443" t="str">
            <v>4# 13000 Btu Cumberland Barge</v>
          </cell>
          <cell r="I443">
            <v>13000</v>
          </cell>
          <cell r="J443">
            <v>7.9999998211860657E-2</v>
          </cell>
          <cell r="K443">
            <v>4</v>
          </cell>
          <cell r="L443" t="str">
            <v>Evaluation</v>
          </cell>
          <cell r="M443" t="str">
            <v>BARGE</v>
          </cell>
          <cell r="N443">
            <v>2.361535002580593</v>
          </cell>
          <cell r="O443">
            <v>2.4541438656680388</v>
          </cell>
          <cell r="P443">
            <v>2.6831639495891295</v>
          </cell>
          <cell r="Q443">
            <v>2.6878054215522842</v>
          </cell>
          <cell r="R443">
            <v>2.4490785568319704</v>
          </cell>
          <cell r="S443">
            <v>2.3581924105406102</v>
          </cell>
          <cell r="T443">
            <v>2.2717531466314775</v>
          </cell>
          <cell r="U443">
            <v>2.3271274598147915</v>
          </cell>
          <cell r="V443">
            <v>2.4752352249280012</v>
          </cell>
          <cell r="W443">
            <v>2.6327791638044693</v>
          </cell>
          <cell r="X443">
            <v>2.7523228017465908</v>
          </cell>
          <cell r="Y443">
            <v>2.8223944746902512</v>
          </cell>
          <cell r="Z443">
            <v>2.8955904361232303</v>
          </cell>
          <cell r="AA443">
            <v>2.9575143678421605</v>
          </cell>
          <cell r="AB443">
            <v>3.0208775812427424</v>
          </cell>
          <cell r="AC443">
            <v>3.085526793554259</v>
          </cell>
          <cell r="AD443">
            <v>3.1514702620035524</v>
          </cell>
          <cell r="AE443">
            <v>3.2185198581543277</v>
          </cell>
          <cell r="AF443">
            <v>3.2871080607034471</v>
          </cell>
          <cell r="AG443">
            <v>3.3573552921094989</v>
          </cell>
          <cell r="AH443">
            <v>3.4290701680355244</v>
          </cell>
          <cell r="AI443">
            <v>3.5020198865814334</v>
          </cell>
          <cell r="AJ443">
            <v>3.5924872055493573</v>
          </cell>
          <cell r="AK443">
            <v>3.6856309390259105</v>
          </cell>
          <cell r="AL443">
            <v>3.7813960934148554</v>
          </cell>
          <cell r="AM443">
            <v>3.8817897186010213</v>
          </cell>
        </row>
        <row r="444">
          <cell r="A444" t="str">
            <v>GAVIN4</v>
          </cell>
          <cell r="B444" t="str">
            <v>Gavin 2</v>
          </cell>
          <cell r="C444" t="str">
            <v>Gavin</v>
          </cell>
          <cell r="D444" t="str">
            <v>Gavin2</v>
          </cell>
          <cell r="E444" t="str">
            <v>NAPP Med Sulfur</v>
          </cell>
          <cell r="F444" t="str">
            <v>Cumberland</v>
          </cell>
          <cell r="G444" t="str">
            <v>East</v>
          </cell>
          <cell r="H444" t="str">
            <v>4# 13000 Btu Cumberland Barge</v>
          </cell>
          <cell r="I444">
            <v>13000</v>
          </cell>
          <cell r="J444">
            <v>7.9999998211860657E-2</v>
          </cell>
          <cell r="K444">
            <v>4</v>
          </cell>
          <cell r="L444" t="str">
            <v>Evaluation</v>
          </cell>
          <cell r="M444" t="str">
            <v>BARGE</v>
          </cell>
          <cell r="N444">
            <v>2.361535002580593</v>
          </cell>
          <cell r="O444">
            <v>2.4541438656680388</v>
          </cell>
          <cell r="P444">
            <v>2.6831639495891295</v>
          </cell>
          <cell r="Q444">
            <v>2.6878054215522842</v>
          </cell>
          <cell r="R444">
            <v>2.4490785568319704</v>
          </cell>
          <cell r="S444">
            <v>2.3581924105406102</v>
          </cell>
          <cell r="T444">
            <v>2.2717531466314775</v>
          </cell>
          <cell r="U444">
            <v>2.3271274598147915</v>
          </cell>
          <cell r="V444">
            <v>2.4752352249280012</v>
          </cell>
          <cell r="W444">
            <v>2.6327791638044693</v>
          </cell>
          <cell r="X444">
            <v>2.7523228017465908</v>
          </cell>
          <cell r="Y444">
            <v>2.8223944746902512</v>
          </cell>
          <cell r="Z444">
            <v>2.8955904361232303</v>
          </cell>
          <cell r="AA444">
            <v>2.9575143678421605</v>
          </cell>
          <cell r="AB444">
            <v>3.0208775812427424</v>
          </cell>
          <cell r="AC444">
            <v>3.085526793554259</v>
          </cell>
          <cell r="AD444">
            <v>3.1514702620035524</v>
          </cell>
          <cell r="AE444">
            <v>3.2185198581543277</v>
          </cell>
          <cell r="AF444">
            <v>3.2871080607034471</v>
          </cell>
          <cell r="AG444">
            <v>3.3573552921094989</v>
          </cell>
          <cell r="AH444">
            <v>3.4290701680355244</v>
          </cell>
          <cell r="AI444">
            <v>3.5020198865814334</v>
          </cell>
          <cell r="AJ444">
            <v>3.5924872055493573</v>
          </cell>
          <cell r="AK444">
            <v>3.6856309390259105</v>
          </cell>
          <cell r="AL444">
            <v>3.7813960934148554</v>
          </cell>
          <cell r="AM444">
            <v>3.8817897186010213</v>
          </cell>
        </row>
        <row r="445">
          <cell r="A445" t="str">
            <v>KAMMER4</v>
          </cell>
          <cell r="B445" t="str">
            <v>Kammer 1</v>
          </cell>
          <cell r="C445" t="str">
            <v>Kammer</v>
          </cell>
          <cell r="D445" t="str">
            <v>Kammer1</v>
          </cell>
          <cell r="E445" t="str">
            <v>NAPP Med Sulfur</v>
          </cell>
          <cell r="F445" t="str">
            <v>Cumberland</v>
          </cell>
          <cell r="G445" t="str">
            <v>East</v>
          </cell>
          <cell r="H445" t="str">
            <v>4# 13000 Btu Cumberland Barge</v>
          </cell>
          <cell r="I445">
            <v>13000</v>
          </cell>
          <cell r="J445">
            <v>7.9999998211860657E-2</v>
          </cell>
          <cell r="K445">
            <v>4</v>
          </cell>
          <cell r="L445" t="str">
            <v>Evaluation</v>
          </cell>
          <cell r="M445" t="str">
            <v>BARGE</v>
          </cell>
          <cell r="N445">
            <v>2.2776888487344391</v>
          </cell>
          <cell r="O445">
            <v>2.3657407614871646</v>
          </cell>
          <cell r="P445">
            <v>2.5928389390575446</v>
          </cell>
          <cell r="Q445">
            <v>2.595261433933477</v>
          </cell>
          <cell r="R445">
            <v>2.3539032923750378</v>
          </cell>
          <cell r="S445">
            <v>2.2601468783405205</v>
          </cell>
          <cell r="T445">
            <v>2.1707060742658637</v>
          </cell>
          <cell r="U445">
            <v>2.2229901025866838</v>
          </cell>
          <cell r="V445">
            <v>2.3679009618127793</v>
          </cell>
          <cell r="W445">
            <v>2.5221419664387388</v>
          </cell>
          <cell r="X445">
            <v>2.6382705284331678</v>
          </cell>
          <cell r="Y445">
            <v>2.7048388626229198</v>
          </cell>
          <cell r="Z445">
            <v>2.7743962412956238</v>
          </cell>
          <cell r="AA445">
            <v>2.832535302812059</v>
          </cell>
          <cell r="AB445">
            <v>2.8919771922045521</v>
          </cell>
          <cell r="AC445">
            <v>2.9525679426855334</v>
          </cell>
          <cell r="AD445">
            <v>3.0142989254828683</v>
          </cell>
          <cell r="AE445">
            <v>3.0769870681138749</v>
          </cell>
          <cell r="AF445">
            <v>3.1410547319731714</v>
          </cell>
          <cell r="AG445">
            <v>3.2066206602961773</v>
          </cell>
          <cell r="AH445">
            <v>3.2734813201109034</v>
          </cell>
          <cell r="AI445">
            <v>3.3416389021407347</v>
          </cell>
          <cell r="AJ445">
            <v>3.4271664867878844</v>
          </cell>
          <cell r="AK445">
            <v>3.5152183421265839</v>
          </cell>
          <cell r="AL445">
            <v>3.6057347885310298</v>
          </cell>
          <cell r="AM445">
            <v>3.7007180455267732</v>
          </cell>
        </row>
        <row r="446">
          <cell r="A446" t="str">
            <v>KAMMER4</v>
          </cell>
          <cell r="B446" t="str">
            <v>Kammer 2</v>
          </cell>
          <cell r="C446" t="str">
            <v>Kammer</v>
          </cell>
          <cell r="D446" t="str">
            <v>Kammer2</v>
          </cell>
          <cell r="E446" t="str">
            <v>NAPP Med Sulfur</v>
          </cell>
          <cell r="F446" t="str">
            <v>Cumberland</v>
          </cell>
          <cell r="G446" t="str">
            <v>East</v>
          </cell>
          <cell r="H446" t="str">
            <v>4# 13000 Btu Cumberland Barge</v>
          </cell>
          <cell r="I446">
            <v>13000</v>
          </cell>
          <cell r="J446">
            <v>7.9999998211860657E-2</v>
          </cell>
          <cell r="K446">
            <v>4</v>
          </cell>
          <cell r="L446" t="str">
            <v>Evaluation</v>
          </cell>
          <cell r="M446" t="str">
            <v>BARGE</v>
          </cell>
          <cell r="N446">
            <v>2.2776888487344391</v>
          </cell>
          <cell r="O446">
            <v>2.3657407614871646</v>
          </cell>
          <cell r="P446">
            <v>2.5928389390575446</v>
          </cell>
          <cell r="Q446">
            <v>2.595261433933477</v>
          </cell>
          <cell r="R446">
            <v>2.3539032923750378</v>
          </cell>
          <cell r="S446">
            <v>2.2601468783405205</v>
          </cell>
          <cell r="T446">
            <v>2.1707060742658637</v>
          </cell>
          <cell r="U446">
            <v>2.2229901025866838</v>
          </cell>
          <cell r="V446">
            <v>2.3679009618127793</v>
          </cell>
          <cell r="W446">
            <v>2.5221419664387388</v>
          </cell>
          <cell r="X446">
            <v>2.6382705284331678</v>
          </cell>
          <cell r="Y446">
            <v>2.7048388626229198</v>
          </cell>
          <cell r="Z446">
            <v>2.7743962412956238</v>
          </cell>
          <cell r="AA446">
            <v>2.832535302812059</v>
          </cell>
          <cell r="AB446">
            <v>2.8919771922045521</v>
          </cell>
          <cell r="AC446">
            <v>2.9525679426855334</v>
          </cell>
          <cell r="AD446">
            <v>3.0142989254828683</v>
          </cell>
          <cell r="AE446">
            <v>3.0769870681138749</v>
          </cell>
          <cell r="AF446">
            <v>3.1410547319731714</v>
          </cell>
          <cell r="AG446">
            <v>3.2066206602961773</v>
          </cell>
          <cell r="AH446">
            <v>3.2734813201109034</v>
          </cell>
          <cell r="AI446">
            <v>3.3416389021407347</v>
          </cell>
          <cell r="AJ446">
            <v>3.4271664867878844</v>
          </cell>
          <cell r="AK446">
            <v>3.5152183421265839</v>
          </cell>
          <cell r="AL446">
            <v>3.6057347885310298</v>
          </cell>
          <cell r="AM446">
            <v>3.7007180455267732</v>
          </cell>
        </row>
        <row r="447">
          <cell r="A447" t="str">
            <v>KAMMER4</v>
          </cell>
          <cell r="B447" t="str">
            <v>Kammer 3</v>
          </cell>
          <cell r="C447" t="str">
            <v>Kammer</v>
          </cell>
          <cell r="D447" t="str">
            <v>Kammer3</v>
          </cell>
          <cell r="E447" t="str">
            <v>NAPP Med Sulfur</v>
          </cell>
          <cell r="F447" t="str">
            <v>Cumberland</v>
          </cell>
          <cell r="G447" t="str">
            <v>East</v>
          </cell>
          <cell r="H447" t="str">
            <v>4# 13000 Btu Cumberland Barge</v>
          </cell>
          <cell r="I447">
            <v>13000</v>
          </cell>
          <cell r="J447">
            <v>7.9999998211860657E-2</v>
          </cell>
          <cell r="K447">
            <v>4</v>
          </cell>
          <cell r="L447" t="str">
            <v>Evaluation</v>
          </cell>
          <cell r="M447" t="str">
            <v>BARGE</v>
          </cell>
          <cell r="N447">
            <v>2.2776888487344391</v>
          </cell>
          <cell r="O447">
            <v>2.3657407614871646</v>
          </cell>
          <cell r="P447">
            <v>2.5928389390575446</v>
          </cell>
          <cell r="Q447">
            <v>2.595261433933477</v>
          </cell>
          <cell r="R447">
            <v>2.3539032923750378</v>
          </cell>
          <cell r="S447">
            <v>2.2601468783405205</v>
          </cell>
          <cell r="T447">
            <v>2.1707060742658637</v>
          </cell>
          <cell r="U447">
            <v>2.2229901025866838</v>
          </cell>
          <cell r="V447">
            <v>2.3679009618127793</v>
          </cell>
          <cell r="W447">
            <v>2.5221419664387388</v>
          </cell>
          <cell r="X447">
            <v>2.6382705284331678</v>
          </cell>
          <cell r="Y447">
            <v>2.7048388626229198</v>
          </cell>
          <cell r="Z447">
            <v>2.7743962412956238</v>
          </cell>
          <cell r="AA447">
            <v>2.832535302812059</v>
          </cell>
          <cell r="AB447">
            <v>2.8919771922045521</v>
          </cell>
          <cell r="AC447">
            <v>2.9525679426855334</v>
          </cell>
          <cell r="AD447">
            <v>3.0142989254828683</v>
          </cell>
          <cell r="AE447">
            <v>3.0769870681138749</v>
          </cell>
          <cell r="AF447">
            <v>3.1410547319731714</v>
          </cell>
          <cell r="AG447">
            <v>3.2066206602961773</v>
          </cell>
          <cell r="AH447">
            <v>3.2734813201109034</v>
          </cell>
          <cell r="AI447">
            <v>3.3416389021407347</v>
          </cell>
          <cell r="AJ447">
            <v>3.4271664867878844</v>
          </cell>
          <cell r="AK447">
            <v>3.5152183421265839</v>
          </cell>
          <cell r="AL447">
            <v>3.6057347885310298</v>
          </cell>
          <cell r="AM447">
            <v>3.7007180455267732</v>
          </cell>
        </row>
        <row r="448">
          <cell r="A448" t="str">
            <v>Kyger Creek 4</v>
          </cell>
          <cell r="B448" t="str">
            <v xml:space="preserve">Kyger Creek </v>
          </cell>
          <cell r="C448" t="str">
            <v>Kyger Creek</v>
          </cell>
          <cell r="D448" t="str">
            <v>Kyger Creek</v>
          </cell>
          <cell r="E448" t="str">
            <v>NAPP Med Sulfur</v>
          </cell>
          <cell r="F448" t="str">
            <v>Cumberland</v>
          </cell>
          <cell r="G448" t="str">
            <v>East</v>
          </cell>
          <cell r="H448" t="str">
            <v>4# 13000 Btu Cumberland Barge</v>
          </cell>
          <cell r="I448">
            <v>13000</v>
          </cell>
          <cell r="J448">
            <v>7.9999998211860657E-2</v>
          </cell>
          <cell r="K448">
            <v>4</v>
          </cell>
          <cell r="L448" t="str">
            <v>Evaluation</v>
          </cell>
          <cell r="M448" t="str">
            <v>BARGE</v>
          </cell>
          <cell r="N448">
            <v>2.4430734641190543</v>
          </cell>
          <cell r="O448">
            <v>2.5401138568898065</v>
          </cell>
          <cell r="P448">
            <v>2.7710029506565435</v>
          </cell>
          <cell r="Q448">
            <v>2.7778023269430516</v>
          </cell>
          <cell r="R448">
            <v>2.5416343185974268</v>
          </cell>
          <cell r="S448">
            <v>2.4535394418544585</v>
          </cell>
          <cell r="T448">
            <v>2.370019106913634</v>
          </cell>
          <cell r="U448">
            <v>2.428398651247631</v>
          </cell>
          <cell r="V448">
            <v>2.5796153340125287</v>
          </cell>
          <cell r="W448">
            <v>2.7403713006922441</v>
          </cell>
          <cell r="X448">
            <v>2.8632360216660659</v>
          </cell>
          <cell r="Y448">
            <v>2.9367146111960958</v>
          </cell>
          <cell r="Z448">
            <v>3.0134490109097096</v>
          </cell>
          <cell r="AA448">
            <v>3.0790536420916172</v>
          </cell>
          <cell r="AB448">
            <v>3.1462302531514412</v>
          </cell>
          <cell r="AC448">
            <v>3.2148262265091674</v>
          </cell>
          <cell r="AD448">
            <v>3.2848662406383475</v>
          </cell>
          <cell r="AE448">
            <v>3.3561572503037587</v>
          </cell>
          <cell r="AF448">
            <v>3.4291415730466506</v>
          </cell>
          <cell r="AG448">
            <v>3.5039412643316274</v>
          </cell>
          <cell r="AH448">
            <v>3.5803767540906604</v>
          </cell>
          <cell r="AI448">
            <v>3.6579867154870689</v>
          </cell>
          <cell r="AJ448">
            <v>3.7532578127852849</v>
          </cell>
          <cell r="AK448">
            <v>3.8513532809647053</v>
          </cell>
          <cell r="AL448">
            <v>3.9522226834853647</v>
          </cell>
          <cell r="AM448">
            <v>4.0578777676457021</v>
          </cell>
        </row>
        <row r="449">
          <cell r="A449" t="str">
            <v>MITCHELL4</v>
          </cell>
          <cell r="B449" t="str">
            <v>Mitchell 1</v>
          </cell>
          <cell r="C449" t="str">
            <v>Mitchell</v>
          </cell>
          <cell r="D449" t="str">
            <v>Mitchell1</v>
          </cell>
          <cell r="E449" t="str">
            <v>NAPP Med Sulfur</v>
          </cell>
          <cell r="F449" t="str">
            <v>Cumberland</v>
          </cell>
          <cell r="G449" t="str">
            <v>East</v>
          </cell>
          <cell r="H449" t="str">
            <v>4# 13000 Btu Cumberland Barge</v>
          </cell>
          <cell r="I449">
            <v>13000</v>
          </cell>
          <cell r="J449">
            <v>7.9999998211860657E-2</v>
          </cell>
          <cell r="K449">
            <v>4</v>
          </cell>
          <cell r="L449" t="str">
            <v>Evaluation</v>
          </cell>
          <cell r="M449" t="str">
            <v>BARGE</v>
          </cell>
          <cell r="N449">
            <v>2.27845807950367</v>
          </cell>
          <cell r="O449">
            <v>2.3665517991402001</v>
          </cell>
          <cell r="P449">
            <v>2.5936676088789352</v>
          </cell>
          <cell r="Q449">
            <v>2.5961104613428239</v>
          </cell>
          <cell r="R449">
            <v>2.3547764599388628</v>
          </cell>
          <cell r="S449">
            <v>2.2610463786359345</v>
          </cell>
          <cell r="T449">
            <v>2.171633111627016</v>
          </cell>
          <cell r="U449">
            <v>2.2239454911851069</v>
          </cell>
          <cell r="V449">
            <v>2.3688856798230105</v>
          </cell>
          <cell r="W449">
            <v>2.5231569865980576</v>
          </cell>
          <cell r="X449">
            <v>2.6393168795644839</v>
          </cell>
          <cell r="Y449">
            <v>2.7059173544767487</v>
          </cell>
          <cell r="Z449">
            <v>2.7755081146426663</v>
          </cell>
          <cell r="AA449">
            <v>2.8336818997389401</v>
          </cell>
          <cell r="AB449">
            <v>2.8931597645810494</v>
          </cell>
          <cell r="AC449">
            <v>2.9537877486568056</v>
          </cell>
          <cell r="AD449">
            <v>3.0155573781114979</v>
          </cell>
          <cell r="AE449">
            <v>3.078285534077549</v>
          </cell>
          <cell r="AF449">
            <v>3.1423946707688626</v>
          </cell>
          <cell r="AG449">
            <v>3.2080035468265748</v>
          </cell>
          <cell r="AH449">
            <v>3.2749087407340647</v>
          </cell>
          <cell r="AI449">
            <v>3.3431102873190897</v>
          </cell>
          <cell r="AJ449">
            <v>3.4286831906297324</v>
          </cell>
          <cell r="AK449">
            <v>3.5167817604467615</v>
          </cell>
          <cell r="AL449">
            <v>3.6073463601354683</v>
          </cell>
          <cell r="AM449">
            <v>3.7023792535366291</v>
          </cell>
        </row>
        <row r="450">
          <cell r="A450" t="str">
            <v>MITCHELL4</v>
          </cell>
          <cell r="B450" t="str">
            <v>Mitchell 2</v>
          </cell>
          <cell r="C450" t="str">
            <v>Mitchell</v>
          </cell>
          <cell r="D450" t="str">
            <v>Mitchell2</v>
          </cell>
          <cell r="E450" t="str">
            <v>NAPP Med Sulfur</v>
          </cell>
          <cell r="F450" t="str">
            <v>Cumberland</v>
          </cell>
          <cell r="G450" t="str">
            <v>East</v>
          </cell>
          <cell r="H450" t="str">
            <v>4# 13000 Btu Cumberland Barge</v>
          </cell>
          <cell r="I450">
            <v>13000</v>
          </cell>
          <cell r="J450">
            <v>7.9999998211860657E-2</v>
          </cell>
          <cell r="K450">
            <v>4</v>
          </cell>
          <cell r="L450" t="str">
            <v>Evaluation</v>
          </cell>
          <cell r="M450" t="str">
            <v>BARGE</v>
          </cell>
          <cell r="N450">
            <v>2.27845807950367</v>
          </cell>
          <cell r="O450">
            <v>2.3665517991402001</v>
          </cell>
          <cell r="P450">
            <v>2.5936676088789352</v>
          </cell>
          <cell r="Q450">
            <v>2.5961104613428239</v>
          </cell>
          <cell r="R450">
            <v>2.3547764599388628</v>
          </cell>
          <cell r="S450">
            <v>2.2610463786359345</v>
          </cell>
          <cell r="T450">
            <v>2.171633111627016</v>
          </cell>
          <cell r="U450">
            <v>2.2239454911851069</v>
          </cell>
          <cell r="V450">
            <v>2.3688856798230105</v>
          </cell>
          <cell r="W450">
            <v>2.5231569865980576</v>
          </cell>
          <cell r="X450">
            <v>2.6393168795644839</v>
          </cell>
          <cell r="Y450">
            <v>2.7059173544767487</v>
          </cell>
          <cell r="Z450">
            <v>2.7755081146426663</v>
          </cell>
          <cell r="AA450">
            <v>2.8336818997389401</v>
          </cell>
          <cell r="AB450">
            <v>2.8931597645810494</v>
          </cell>
          <cell r="AC450">
            <v>2.9537877486568056</v>
          </cell>
          <cell r="AD450">
            <v>3.0155573781114979</v>
          </cell>
          <cell r="AE450">
            <v>3.078285534077549</v>
          </cell>
          <cell r="AF450">
            <v>3.1423946707688626</v>
          </cell>
          <cell r="AG450">
            <v>3.2080035468265748</v>
          </cell>
          <cell r="AH450">
            <v>3.2749087407340647</v>
          </cell>
          <cell r="AI450">
            <v>3.3431102873190897</v>
          </cell>
          <cell r="AJ450">
            <v>3.4286831906297324</v>
          </cell>
          <cell r="AK450">
            <v>3.5167817604467615</v>
          </cell>
          <cell r="AL450">
            <v>3.6073463601354683</v>
          </cell>
          <cell r="AM450">
            <v>3.7023792535366291</v>
          </cell>
        </row>
        <row r="451">
          <cell r="A451" t="str">
            <v>MOUNTAINEER4</v>
          </cell>
          <cell r="B451" t="str">
            <v xml:space="preserve">Mountaineer </v>
          </cell>
          <cell r="C451" t="str">
            <v>Mountaineer</v>
          </cell>
          <cell r="D451" t="str">
            <v>Mountnr</v>
          </cell>
          <cell r="E451" t="str">
            <v>NAPP Med Sulfur</v>
          </cell>
          <cell r="F451" t="str">
            <v>Cumberland</v>
          </cell>
          <cell r="G451" t="str">
            <v>East</v>
          </cell>
          <cell r="H451" t="str">
            <v>4# 13000 Btu Cumberland Barge</v>
          </cell>
          <cell r="I451">
            <v>13000</v>
          </cell>
          <cell r="J451">
            <v>7.9999998211860657E-2</v>
          </cell>
          <cell r="K451">
            <v>4</v>
          </cell>
          <cell r="L451" t="str">
            <v>Evaluation</v>
          </cell>
          <cell r="M451" t="str">
            <v>BARGE</v>
          </cell>
          <cell r="N451">
            <v>2.3561503871959775</v>
          </cell>
          <cell r="O451">
            <v>2.44846660209679</v>
          </cell>
          <cell r="P451">
            <v>2.6773632608393951</v>
          </cell>
          <cell r="Q451">
            <v>2.6818622296868564</v>
          </cell>
          <cell r="R451">
            <v>2.4429663838851949</v>
          </cell>
          <cell r="S451">
            <v>2.3518959084727147</v>
          </cell>
          <cell r="T451">
            <v>2.2652638851034101</v>
          </cell>
          <cell r="U451">
            <v>2.3204397396258312</v>
          </cell>
          <cell r="V451">
            <v>2.4683421988563814</v>
          </cell>
          <cell r="W451">
            <v>2.625674022689239</v>
          </cell>
          <cell r="X451">
            <v>2.7449983438273802</v>
          </cell>
          <cell r="Y451">
            <v>2.8148450317134497</v>
          </cell>
          <cell r="Z451">
            <v>2.8878073226939347</v>
          </cell>
          <cell r="AA451">
            <v>2.9494881893539886</v>
          </cell>
          <cell r="AB451">
            <v>3.0125995746072625</v>
          </cell>
          <cell r="AC451">
            <v>3.0769881517553501</v>
          </cell>
          <cell r="AD451">
            <v>3.1426610936031421</v>
          </cell>
          <cell r="AE451">
            <v>3.2094305964086107</v>
          </cell>
          <cell r="AF451">
            <v>3.2777284891336129</v>
          </cell>
          <cell r="AG451">
            <v>3.3476750863967166</v>
          </cell>
          <cell r="AH451">
            <v>3.419078223673393</v>
          </cell>
          <cell r="AI451">
            <v>3.4917201903329489</v>
          </cell>
          <cell r="AJ451">
            <v>3.5818702786564183</v>
          </cell>
          <cell r="AK451">
            <v>3.6746870107846696</v>
          </cell>
          <cell r="AL451">
            <v>3.7701150921837838</v>
          </cell>
          <cell r="AM451">
            <v>3.8701612625320325</v>
          </cell>
        </row>
        <row r="452">
          <cell r="A452" t="str">
            <v>ROCKPORT 14</v>
          </cell>
          <cell r="B452" t="str">
            <v>Rockport 1</v>
          </cell>
          <cell r="C452" t="str">
            <v>Rockport</v>
          </cell>
          <cell r="D452" t="str">
            <v>Rockport1</v>
          </cell>
          <cell r="E452" t="str">
            <v>NAPP Med Sulfur</v>
          </cell>
          <cell r="F452" t="str">
            <v>Cumberland</v>
          </cell>
          <cell r="G452" t="str">
            <v>East</v>
          </cell>
          <cell r="H452" t="str">
            <v>4# 13000 Btu Cumberland Barge</v>
          </cell>
          <cell r="I452">
            <v>13000</v>
          </cell>
          <cell r="J452">
            <v>7.9999998211860657E-2</v>
          </cell>
          <cell r="K452">
            <v>4</v>
          </cell>
          <cell r="L452" t="str">
            <v>Evaluation</v>
          </cell>
          <cell r="M452" t="str">
            <v>BARGE</v>
          </cell>
          <cell r="N452">
            <v>2.6892273102729005</v>
          </cell>
          <cell r="O452">
            <v>2.7996459058611816</v>
          </cell>
          <cell r="P452">
            <v>3.0361772935015652</v>
          </cell>
          <cell r="Q452">
            <v>3.0494910979340468</v>
          </cell>
          <cell r="R452">
            <v>2.8210479390214482</v>
          </cell>
          <cell r="S452">
            <v>2.7413795363868321</v>
          </cell>
          <cell r="T452">
            <v>2.6666710624824081</v>
          </cell>
          <cell r="U452">
            <v>2.7341230027429946</v>
          </cell>
          <cell r="V452">
            <v>2.894725097286575</v>
          </cell>
          <cell r="W452">
            <v>3.0651777516742067</v>
          </cell>
          <cell r="X452">
            <v>3.198068383687124</v>
          </cell>
          <cell r="Y452">
            <v>3.2818320044212874</v>
          </cell>
          <cell r="Z452">
            <v>3.3692484819632327</v>
          </cell>
          <cell r="AA452">
            <v>3.4459646586937511</v>
          </cell>
          <cell r="AB452">
            <v>3.5246534136305323</v>
          </cell>
          <cell r="AC452">
            <v>3.6051641373164371</v>
          </cell>
          <cell r="AD452">
            <v>3.6875710817999905</v>
          </cell>
          <cell r="AE452">
            <v>3.7716663586793997</v>
          </cell>
          <cell r="AF452">
            <v>3.857921987667642</v>
          </cell>
          <cell r="AG452">
            <v>3.9464649540588086</v>
          </cell>
          <cell r="AH452">
            <v>4.0371513535023924</v>
          </cell>
          <cell r="AI452">
            <v>4.1288299725606814</v>
          </cell>
          <cell r="AJ452">
            <v>4.2386030421767655</v>
          </cell>
          <cell r="AK452">
            <v>4.3516471434214434</v>
          </cell>
          <cell r="AL452">
            <v>4.4679255969057694</v>
          </cell>
          <cell r="AM452">
            <v>4.5894643307994558</v>
          </cell>
        </row>
        <row r="453">
          <cell r="A453" t="str">
            <v>ROCKPORT 24</v>
          </cell>
          <cell r="B453" t="str">
            <v>Rockport 2</v>
          </cell>
          <cell r="C453" t="str">
            <v>Rockport</v>
          </cell>
          <cell r="D453" t="str">
            <v>Rockport2</v>
          </cell>
          <cell r="E453" t="str">
            <v>NAPP Med Sulfur</v>
          </cell>
          <cell r="F453" t="str">
            <v>Cumberland</v>
          </cell>
          <cell r="G453" t="str">
            <v>East</v>
          </cell>
          <cell r="H453" t="str">
            <v>4# 13000 Btu Cumberland Barge</v>
          </cell>
          <cell r="I453">
            <v>13000</v>
          </cell>
          <cell r="J453">
            <v>7.9999998211860657E-2</v>
          </cell>
          <cell r="K453">
            <v>4</v>
          </cell>
          <cell r="L453" t="str">
            <v>Evaluation</v>
          </cell>
          <cell r="M453" t="str">
            <v>BARGE</v>
          </cell>
          <cell r="N453">
            <v>2.6892273102729005</v>
          </cell>
          <cell r="O453">
            <v>2.7996459058611816</v>
          </cell>
          <cell r="P453">
            <v>3.0361772935015652</v>
          </cell>
          <cell r="Q453">
            <v>3.0494910979340468</v>
          </cell>
          <cell r="R453">
            <v>2.8210479390214482</v>
          </cell>
          <cell r="S453">
            <v>2.7413795363868321</v>
          </cell>
          <cell r="T453">
            <v>2.6666710624824081</v>
          </cell>
          <cell r="U453">
            <v>2.7341230027429946</v>
          </cell>
          <cell r="V453">
            <v>2.894725097286575</v>
          </cell>
          <cell r="W453">
            <v>3.0651777516742067</v>
          </cell>
          <cell r="X453">
            <v>3.198068383687124</v>
          </cell>
          <cell r="Y453">
            <v>3.2818320044212874</v>
          </cell>
          <cell r="Z453">
            <v>3.3692484819632327</v>
          </cell>
          <cell r="AA453">
            <v>3.4459646586937511</v>
          </cell>
          <cell r="AB453">
            <v>3.5246534136305323</v>
          </cell>
          <cell r="AC453">
            <v>3.6051641373164371</v>
          </cell>
          <cell r="AD453">
            <v>3.6875710817999905</v>
          </cell>
          <cell r="AE453">
            <v>3.7716663586793997</v>
          </cell>
          <cell r="AF453">
            <v>3.857921987667642</v>
          </cell>
          <cell r="AG453">
            <v>3.9464649540588086</v>
          </cell>
          <cell r="AH453">
            <v>4.0371513535023924</v>
          </cell>
          <cell r="AI453">
            <v>4.1288299725606814</v>
          </cell>
          <cell r="AJ453">
            <v>4.2386030421767655</v>
          </cell>
          <cell r="AK453">
            <v>4.3516471434214434</v>
          </cell>
          <cell r="AL453">
            <v>4.4679255969057694</v>
          </cell>
          <cell r="AM453">
            <v>4.5894643307994558</v>
          </cell>
        </row>
        <row r="454">
          <cell r="A454" t="str">
            <v>Stuart4</v>
          </cell>
          <cell r="B454" t="str">
            <v>Stuart 1</v>
          </cell>
          <cell r="C454" t="str">
            <v>Stuart</v>
          </cell>
          <cell r="D454" t="str">
            <v>Stuart1</v>
          </cell>
          <cell r="E454" t="str">
            <v>NAPP Med Sulfur</v>
          </cell>
          <cell r="F454" t="str">
            <v>Cumberland</v>
          </cell>
          <cell r="G454" t="str">
            <v>East</v>
          </cell>
          <cell r="H454" t="str">
            <v>4# 13000 Btu Cumberland Barge</v>
          </cell>
          <cell r="I454">
            <v>13000</v>
          </cell>
          <cell r="J454">
            <v>7.9999998211860657E-2</v>
          </cell>
          <cell r="K454">
            <v>4</v>
          </cell>
          <cell r="L454" t="str">
            <v>Evaluation</v>
          </cell>
          <cell r="M454" t="str">
            <v>BARGE</v>
          </cell>
          <cell r="N454">
            <v>2.4553811564267471</v>
          </cell>
          <cell r="O454">
            <v>2.5530904593383759</v>
          </cell>
          <cell r="P454">
            <v>2.7842616677987944</v>
          </cell>
          <cell r="Q454">
            <v>2.7913867654926015</v>
          </cell>
          <cell r="R454">
            <v>2.5556049996186281</v>
          </cell>
          <cell r="S454">
            <v>2.4679314465810771</v>
          </cell>
          <cell r="T454">
            <v>2.3848517046920725</v>
          </cell>
          <cell r="U454">
            <v>2.4436848688223991</v>
          </cell>
          <cell r="V454">
            <v>2.5953708221762311</v>
          </cell>
          <cell r="W454">
            <v>2.756611623241342</v>
          </cell>
          <cell r="X454">
            <v>2.8799776397671186</v>
          </cell>
          <cell r="Y454">
            <v>2.9539704808573553</v>
          </cell>
          <cell r="Z454">
            <v>3.0312389844623859</v>
          </cell>
          <cell r="AA454">
            <v>3.0973991929217242</v>
          </cell>
          <cell r="AB454">
            <v>3.1651514111753953</v>
          </cell>
          <cell r="AC454">
            <v>3.2343431220495309</v>
          </cell>
          <cell r="AD454">
            <v>3.3050014826964289</v>
          </cell>
          <cell r="AE454">
            <v>3.3769327057225409</v>
          </cell>
          <cell r="AF454">
            <v>3.4505805937777003</v>
          </cell>
          <cell r="AG454">
            <v>3.5260674488179862</v>
          </cell>
          <cell r="AH454">
            <v>3.6032154840612471</v>
          </cell>
          <cell r="AI454">
            <v>3.6815288783407492</v>
          </cell>
          <cell r="AJ454">
            <v>3.7775250742548589</v>
          </cell>
          <cell r="AK454">
            <v>3.8763679740875419</v>
          </cell>
          <cell r="AL454">
            <v>3.9780078291563847</v>
          </cell>
          <cell r="AM454">
            <v>4.0844570958033897</v>
          </cell>
        </row>
        <row r="455">
          <cell r="A455" t="str">
            <v>Stuart4</v>
          </cell>
          <cell r="B455" t="str">
            <v>Stuart 2</v>
          </cell>
          <cell r="C455" t="str">
            <v>Stuart</v>
          </cell>
          <cell r="D455" t="str">
            <v>Stuart2</v>
          </cell>
          <cell r="E455" t="str">
            <v>NAPP Med Sulfur</v>
          </cell>
          <cell r="F455" t="str">
            <v>Cumberland</v>
          </cell>
          <cell r="G455" t="str">
            <v>East</v>
          </cell>
          <cell r="H455" t="str">
            <v>4# 13000 Btu Cumberland Barge</v>
          </cell>
          <cell r="I455">
            <v>13000</v>
          </cell>
          <cell r="J455">
            <v>7.9999998211860657E-2</v>
          </cell>
          <cell r="K455">
            <v>4</v>
          </cell>
          <cell r="L455" t="str">
            <v>Evaluation</v>
          </cell>
          <cell r="M455" t="str">
            <v>BARGE</v>
          </cell>
          <cell r="N455">
            <v>2.4553811564267471</v>
          </cell>
          <cell r="O455">
            <v>2.5530904593383759</v>
          </cell>
          <cell r="P455">
            <v>2.7842616677987944</v>
          </cell>
          <cell r="Q455">
            <v>2.7913867654926015</v>
          </cell>
          <cell r="R455">
            <v>2.5556049996186281</v>
          </cell>
          <cell r="S455">
            <v>2.4679314465810771</v>
          </cell>
          <cell r="T455">
            <v>2.3848517046920725</v>
          </cell>
          <cell r="U455">
            <v>2.4436848688223991</v>
          </cell>
          <cell r="V455">
            <v>2.5953708221762311</v>
          </cell>
          <cell r="W455">
            <v>2.756611623241342</v>
          </cell>
          <cell r="X455">
            <v>2.8799776397671186</v>
          </cell>
          <cell r="Y455">
            <v>2.9539704808573553</v>
          </cell>
          <cell r="Z455">
            <v>3.0312389844623859</v>
          </cell>
          <cell r="AA455">
            <v>3.0973991929217242</v>
          </cell>
          <cell r="AB455">
            <v>3.1651514111753953</v>
          </cell>
          <cell r="AC455">
            <v>3.2343431220495309</v>
          </cell>
          <cell r="AD455">
            <v>3.3050014826964289</v>
          </cell>
          <cell r="AE455">
            <v>3.3769327057225409</v>
          </cell>
          <cell r="AF455">
            <v>3.4505805937777003</v>
          </cell>
          <cell r="AG455">
            <v>3.5260674488179862</v>
          </cell>
          <cell r="AH455">
            <v>3.6032154840612471</v>
          </cell>
          <cell r="AI455">
            <v>3.6815288783407492</v>
          </cell>
          <cell r="AJ455">
            <v>3.7775250742548589</v>
          </cell>
          <cell r="AK455">
            <v>3.8763679740875419</v>
          </cell>
          <cell r="AL455">
            <v>3.9780078291563847</v>
          </cell>
          <cell r="AM455">
            <v>4.0844570958033897</v>
          </cell>
        </row>
        <row r="456">
          <cell r="A456" t="str">
            <v>Stuart4</v>
          </cell>
          <cell r="B456" t="str">
            <v>Stuart 3</v>
          </cell>
          <cell r="C456" t="str">
            <v>Stuart</v>
          </cell>
          <cell r="D456" t="str">
            <v>Stuart3</v>
          </cell>
          <cell r="E456" t="str">
            <v>NAPP Med Sulfur</v>
          </cell>
          <cell r="F456" t="str">
            <v>Cumberland</v>
          </cell>
          <cell r="G456" t="str">
            <v>East</v>
          </cell>
          <cell r="H456" t="str">
            <v>4# 13000 Btu Cumberland Barge</v>
          </cell>
          <cell r="I456">
            <v>13000</v>
          </cell>
          <cell r="J456">
            <v>7.9999998211860657E-2</v>
          </cell>
          <cell r="K456">
            <v>4</v>
          </cell>
          <cell r="L456" t="str">
            <v>Evaluation</v>
          </cell>
          <cell r="M456" t="str">
            <v>BARGE</v>
          </cell>
          <cell r="N456">
            <v>2.4553811564267471</v>
          </cell>
          <cell r="O456">
            <v>2.5530904593383759</v>
          </cell>
          <cell r="P456">
            <v>2.7842616677987944</v>
          </cell>
          <cell r="Q456">
            <v>2.7913867654926015</v>
          </cell>
          <cell r="R456">
            <v>2.5556049996186281</v>
          </cell>
          <cell r="S456">
            <v>2.4679314465810771</v>
          </cell>
          <cell r="T456">
            <v>2.3848517046920725</v>
          </cell>
          <cell r="U456">
            <v>2.4436848688223991</v>
          </cell>
          <cell r="V456">
            <v>2.5953708221762311</v>
          </cell>
          <cell r="W456">
            <v>2.756611623241342</v>
          </cell>
          <cell r="X456">
            <v>2.8799776397671186</v>
          </cell>
          <cell r="Y456">
            <v>2.9539704808573553</v>
          </cell>
          <cell r="Z456">
            <v>3.0312389844623859</v>
          </cell>
          <cell r="AA456">
            <v>3.0973991929217242</v>
          </cell>
          <cell r="AB456">
            <v>3.1651514111753953</v>
          </cell>
          <cell r="AC456">
            <v>3.2343431220495309</v>
          </cell>
          <cell r="AD456">
            <v>3.3050014826964289</v>
          </cell>
          <cell r="AE456">
            <v>3.3769327057225409</v>
          </cell>
          <cell r="AF456">
            <v>3.4505805937777003</v>
          </cell>
          <cell r="AG456">
            <v>3.5260674488179862</v>
          </cell>
          <cell r="AH456">
            <v>3.6032154840612471</v>
          </cell>
          <cell r="AI456">
            <v>3.6815288783407492</v>
          </cell>
          <cell r="AJ456">
            <v>3.7775250742548589</v>
          </cell>
          <cell r="AK456">
            <v>3.8763679740875419</v>
          </cell>
          <cell r="AL456">
            <v>3.9780078291563847</v>
          </cell>
          <cell r="AM456">
            <v>4.0844570958033897</v>
          </cell>
        </row>
        <row r="457">
          <cell r="A457" t="str">
            <v>Stuart4</v>
          </cell>
          <cell r="B457" t="str">
            <v>Stuart 4</v>
          </cell>
          <cell r="C457" t="str">
            <v>Stuart</v>
          </cell>
          <cell r="D457" t="str">
            <v>Stuart4</v>
          </cell>
          <cell r="E457" t="str">
            <v>NAPP Med Sulfur</v>
          </cell>
          <cell r="F457" t="str">
            <v>Cumberland</v>
          </cell>
          <cell r="G457" t="str">
            <v>East</v>
          </cell>
          <cell r="H457" t="str">
            <v>4# 13000 Btu Cumberland Barge</v>
          </cell>
          <cell r="I457">
            <v>13000</v>
          </cell>
          <cell r="J457">
            <v>7.9999998211860657E-2</v>
          </cell>
          <cell r="K457">
            <v>4</v>
          </cell>
          <cell r="L457" t="str">
            <v>Evaluation</v>
          </cell>
          <cell r="M457" t="str">
            <v>BARGE</v>
          </cell>
          <cell r="N457">
            <v>2.4553811564267471</v>
          </cell>
          <cell r="O457">
            <v>2.5530904593383759</v>
          </cell>
          <cell r="P457">
            <v>2.7842616677987944</v>
          </cell>
          <cell r="Q457">
            <v>2.7913867654926015</v>
          </cell>
          <cell r="R457">
            <v>2.5556049996186281</v>
          </cell>
          <cell r="S457">
            <v>2.4679314465810771</v>
          </cell>
          <cell r="T457">
            <v>2.3848517046920725</v>
          </cell>
          <cell r="U457">
            <v>2.4436848688223991</v>
          </cell>
          <cell r="V457">
            <v>2.5953708221762311</v>
          </cell>
          <cell r="W457">
            <v>2.756611623241342</v>
          </cell>
          <cell r="X457">
            <v>2.8799776397671186</v>
          </cell>
          <cell r="Y457">
            <v>2.9539704808573553</v>
          </cell>
          <cell r="Z457">
            <v>3.0312389844623859</v>
          </cell>
          <cell r="AA457">
            <v>3.0973991929217242</v>
          </cell>
          <cell r="AB457">
            <v>3.1651514111753953</v>
          </cell>
          <cell r="AC457">
            <v>3.2343431220495309</v>
          </cell>
          <cell r="AD457">
            <v>3.3050014826964289</v>
          </cell>
          <cell r="AE457">
            <v>3.3769327057225409</v>
          </cell>
          <cell r="AF457">
            <v>3.4505805937777003</v>
          </cell>
          <cell r="AG457">
            <v>3.5260674488179862</v>
          </cell>
          <cell r="AH457">
            <v>3.6032154840612471</v>
          </cell>
          <cell r="AI457">
            <v>3.6815288783407492</v>
          </cell>
          <cell r="AJ457">
            <v>3.7775250742548589</v>
          </cell>
          <cell r="AK457">
            <v>3.8763679740875419</v>
          </cell>
          <cell r="AL457">
            <v>3.9780078291563847</v>
          </cell>
          <cell r="AM457">
            <v>4.0844570958033897</v>
          </cell>
        </row>
        <row r="458">
          <cell r="A458" t="str">
            <v>Zimmer4</v>
          </cell>
          <cell r="B458" t="str">
            <v xml:space="preserve">Zimmer </v>
          </cell>
          <cell r="C458" t="str">
            <v>Zimmer</v>
          </cell>
          <cell r="D458" t="str">
            <v>Zimmer</v>
          </cell>
          <cell r="E458" t="str">
            <v>NAPP Med Sulfur</v>
          </cell>
          <cell r="F458" t="str">
            <v>Cumberland</v>
          </cell>
          <cell r="G458" t="str">
            <v>East</v>
          </cell>
          <cell r="H458" t="str">
            <v>4# 13000 Btu Cumberland Barge</v>
          </cell>
          <cell r="I458">
            <v>13000</v>
          </cell>
          <cell r="J458">
            <v>7.9999998211860657E-2</v>
          </cell>
          <cell r="K458">
            <v>4</v>
          </cell>
          <cell r="L458" t="str">
            <v>Evaluation</v>
          </cell>
          <cell r="M458" t="str">
            <v>BARGE</v>
          </cell>
          <cell r="N458">
            <v>2.4430734641190543</v>
          </cell>
          <cell r="O458">
            <v>2.5401138568898065</v>
          </cell>
          <cell r="P458">
            <v>2.7710029506565435</v>
          </cell>
          <cell r="Q458">
            <v>2.7778023269430516</v>
          </cell>
          <cell r="R458">
            <v>2.5416343185974268</v>
          </cell>
          <cell r="S458">
            <v>2.4535394418544585</v>
          </cell>
          <cell r="T458">
            <v>2.370019106913634</v>
          </cell>
          <cell r="U458">
            <v>2.428398651247631</v>
          </cell>
          <cell r="V458">
            <v>2.5796153340125287</v>
          </cell>
          <cell r="W458">
            <v>2.7403713006922441</v>
          </cell>
          <cell r="X458">
            <v>2.8632360216660659</v>
          </cell>
          <cell r="Y458">
            <v>2.9367146111960958</v>
          </cell>
          <cell r="Z458">
            <v>3.0134490109097096</v>
          </cell>
          <cell r="AA458">
            <v>3.0790536420916172</v>
          </cell>
          <cell r="AB458">
            <v>3.1462302531514412</v>
          </cell>
          <cell r="AC458">
            <v>3.2148262265091674</v>
          </cell>
          <cell r="AD458">
            <v>3.2848662406383475</v>
          </cell>
          <cell r="AE458">
            <v>3.3561572503037587</v>
          </cell>
          <cell r="AF458">
            <v>3.4291415730466506</v>
          </cell>
          <cell r="AG458">
            <v>3.5039412643316274</v>
          </cell>
          <cell r="AH458">
            <v>3.5803767540906604</v>
          </cell>
          <cell r="AI458">
            <v>3.6579867154870689</v>
          </cell>
          <cell r="AJ458">
            <v>3.7532578127852849</v>
          </cell>
          <cell r="AK458">
            <v>3.8513532809647053</v>
          </cell>
          <cell r="AL458">
            <v>3.9522226834853647</v>
          </cell>
          <cell r="AM458">
            <v>4.0578777676457021</v>
          </cell>
        </row>
        <row r="459">
          <cell r="A459" t="str">
            <v>AMOS 14.5</v>
          </cell>
          <cell r="B459" t="str">
            <v>Amos 1</v>
          </cell>
          <cell r="C459" t="str">
            <v>Amos</v>
          </cell>
          <cell r="D459" t="str">
            <v>Amos1</v>
          </cell>
          <cell r="E459" t="str">
            <v>NAPP Med Sulfur</v>
          </cell>
          <cell r="F459" t="str">
            <v>Emerald/Federal/Blacksville</v>
          </cell>
          <cell r="G459" t="str">
            <v>East</v>
          </cell>
          <cell r="H459" t="str">
            <v>4.5# 13000 Btu Emerald/Federal/Blacksville Rail</v>
          </cell>
          <cell r="I459">
            <v>13000</v>
          </cell>
          <cell r="J459">
            <v>7.9999998211860657E-2</v>
          </cell>
          <cell r="K459">
            <v>4.5</v>
          </cell>
          <cell r="L459" t="str">
            <v>Evaluation</v>
          </cell>
          <cell r="M459" t="str">
            <v>RAIL</v>
          </cell>
          <cell r="N459">
            <v>2.7170660398882331</v>
          </cell>
          <cell r="O459">
            <v>2.8266763802609729</v>
          </cell>
          <cell r="P459">
            <v>3.0810350378413531</v>
          </cell>
          <cell r="Q459">
            <v>3.0929789095273907</v>
          </cell>
          <cell r="R459">
            <v>2.8654094641689776</v>
          </cell>
          <cell r="S459">
            <v>2.7884979816851168</v>
          </cell>
          <cell r="T459">
            <v>2.7162013858857219</v>
          </cell>
          <cell r="U459">
            <v>2.7862515205935479</v>
          </cell>
          <cell r="V459">
            <v>2.9491990119728579</v>
          </cell>
          <cell r="W459">
            <v>3.1223395392574438</v>
          </cell>
          <cell r="X459">
            <v>3.2576705712263916</v>
          </cell>
          <cell r="Y459">
            <v>3.3442756018765931</v>
          </cell>
          <cell r="Z459">
            <v>3.4344346038832954</v>
          </cell>
          <cell r="AA459">
            <v>3.5137683164025617</v>
          </cell>
          <cell r="AB459">
            <v>3.5952539808933697</v>
          </cell>
          <cell r="AC459">
            <v>3.6784751045241815</v>
          </cell>
          <cell r="AD459">
            <v>3.7637397009018714</v>
          </cell>
          <cell r="AE459">
            <v>3.8508378391735691</v>
          </cell>
          <cell r="AF459">
            <v>3.9399646834569939</v>
          </cell>
          <cell r="AG459">
            <v>4.0316018789255326</v>
          </cell>
          <cell r="AH459">
            <v>4.1254097241347996</v>
          </cell>
          <cell r="AI459">
            <v>4.2216817496762715</v>
          </cell>
          <cell r="AJ459">
            <v>4.3363018561684097</v>
          </cell>
          <cell r="AK459">
            <v>4.4544571546113385</v>
          </cell>
          <cell r="AL459">
            <v>4.5761271538477981</v>
          </cell>
          <cell r="AM459">
            <v>4.7033265169626199</v>
          </cell>
        </row>
        <row r="460">
          <cell r="A460" t="str">
            <v>AMOS 24.5</v>
          </cell>
          <cell r="B460" t="str">
            <v>Amos 2</v>
          </cell>
          <cell r="C460" t="str">
            <v>Amos</v>
          </cell>
          <cell r="D460" t="str">
            <v>Amos2</v>
          </cell>
          <cell r="E460" t="str">
            <v>NAPP Med Sulfur</v>
          </cell>
          <cell r="F460" t="str">
            <v>Emerald/Federal/Blacksville</v>
          </cell>
          <cell r="G460" t="str">
            <v>East</v>
          </cell>
          <cell r="H460" t="str">
            <v>4.5# 13000 Btu Emerald/Federal/Blacksville Rail</v>
          </cell>
          <cell r="I460">
            <v>13000</v>
          </cell>
          <cell r="J460">
            <v>7.9999998211860657E-2</v>
          </cell>
          <cell r="K460">
            <v>4.5</v>
          </cell>
          <cell r="L460" t="str">
            <v>Evaluation</v>
          </cell>
          <cell r="M460" t="str">
            <v>RAIL</v>
          </cell>
          <cell r="N460">
            <v>2.7170660398882331</v>
          </cell>
          <cell r="O460">
            <v>2.8266763802609729</v>
          </cell>
          <cell r="P460">
            <v>3.0810350378413531</v>
          </cell>
          <cell r="Q460">
            <v>3.0929789095273907</v>
          </cell>
          <cell r="R460">
            <v>2.8654094641689776</v>
          </cell>
          <cell r="S460">
            <v>2.7884979816851168</v>
          </cell>
          <cell r="T460">
            <v>2.7162013858857219</v>
          </cell>
          <cell r="U460">
            <v>2.7862515205935479</v>
          </cell>
          <cell r="V460">
            <v>2.9491990119728579</v>
          </cell>
          <cell r="W460">
            <v>3.1223395392574438</v>
          </cell>
          <cell r="X460">
            <v>3.2576705712263916</v>
          </cell>
          <cell r="Y460">
            <v>3.3442756018765931</v>
          </cell>
          <cell r="Z460">
            <v>3.4344346038832954</v>
          </cell>
          <cell r="AA460">
            <v>3.5137683164025617</v>
          </cell>
          <cell r="AB460">
            <v>3.5952539808933697</v>
          </cell>
          <cell r="AC460">
            <v>3.6784751045241815</v>
          </cell>
          <cell r="AD460">
            <v>3.7637397009018714</v>
          </cell>
          <cell r="AE460">
            <v>3.8508378391735691</v>
          </cell>
          <cell r="AF460">
            <v>3.9399646834569939</v>
          </cell>
          <cell r="AG460">
            <v>4.0316018789255326</v>
          </cell>
          <cell r="AH460">
            <v>4.1254097241347996</v>
          </cell>
          <cell r="AI460">
            <v>4.2216817496762715</v>
          </cell>
          <cell r="AJ460">
            <v>4.3363018561684097</v>
          </cell>
          <cell r="AK460">
            <v>4.4544571546113385</v>
          </cell>
          <cell r="AL460">
            <v>4.5761271538477981</v>
          </cell>
          <cell r="AM460">
            <v>4.7033265169626199</v>
          </cell>
        </row>
        <row r="461">
          <cell r="A461" t="str">
            <v>AMOS 34.5</v>
          </cell>
          <cell r="B461" t="str">
            <v>Amos 3</v>
          </cell>
          <cell r="C461" t="str">
            <v>Amos</v>
          </cell>
          <cell r="D461" t="str">
            <v>Amos3</v>
          </cell>
          <cell r="E461" t="str">
            <v>NAPP Med Sulfur</v>
          </cell>
          <cell r="F461" t="str">
            <v>Emerald/Federal/Blacksville</v>
          </cell>
          <cell r="G461" t="str">
            <v>East</v>
          </cell>
          <cell r="H461" t="str">
            <v>4.5# 13000 Btu Emerald/Federal/Blacksville Rail</v>
          </cell>
          <cell r="I461">
            <v>13000</v>
          </cell>
          <cell r="J461">
            <v>7.9999998211860657E-2</v>
          </cell>
          <cell r="K461">
            <v>4.5</v>
          </cell>
          <cell r="L461" t="str">
            <v>Evaluation</v>
          </cell>
          <cell r="M461" t="str">
            <v>RAIL</v>
          </cell>
          <cell r="N461">
            <v>2.7170660398882331</v>
          </cell>
          <cell r="O461">
            <v>2.8266763802609729</v>
          </cell>
          <cell r="P461">
            <v>3.0810350378413531</v>
          </cell>
          <cell r="Q461">
            <v>3.0929789095273907</v>
          </cell>
          <cell r="R461">
            <v>2.8654094641689776</v>
          </cell>
          <cell r="S461">
            <v>2.7884979816851168</v>
          </cell>
          <cell r="T461">
            <v>2.7162013858857219</v>
          </cell>
          <cell r="U461">
            <v>2.7862515205935479</v>
          </cell>
          <cell r="V461">
            <v>2.9491990119728579</v>
          </cell>
          <cell r="W461">
            <v>3.1223395392574438</v>
          </cell>
          <cell r="X461">
            <v>3.2576705712263916</v>
          </cell>
          <cell r="Y461">
            <v>3.3442756018765931</v>
          </cell>
          <cell r="Z461">
            <v>3.4344346038832954</v>
          </cell>
          <cell r="AA461">
            <v>3.5137683164025617</v>
          </cell>
          <cell r="AB461">
            <v>3.5952539808933697</v>
          </cell>
          <cell r="AC461">
            <v>3.6784751045241815</v>
          </cell>
          <cell r="AD461">
            <v>3.7637397009018714</v>
          </cell>
          <cell r="AE461">
            <v>3.8508378391735691</v>
          </cell>
          <cell r="AF461">
            <v>3.9399646834569939</v>
          </cell>
          <cell r="AG461">
            <v>4.0316018789255326</v>
          </cell>
          <cell r="AH461">
            <v>4.1254097241347996</v>
          </cell>
          <cell r="AI461">
            <v>4.2216817496762715</v>
          </cell>
          <cell r="AJ461">
            <v>4.3363018561684097</v>
          </cell>
          <cell r="AK461">
            <v>4.4544571546113385</v>
          </cell>
          <cell r="AL461">
            <v>4.5761271538477981</v>
          </cell>
          <cell r="AM461">
            <v>4.7033265169626199</v>
          </cell>
        </row>
        <row r="462">
          <cell r="A462" t="str">
            <v>BIG SANDY 14.5</v>
          </cell>
          <cell r="B462" t="str">
            <v>Big Sandy 1</v>
          </cell>
          <cell r="C462" t="str">
            <v>Big Sandy</v>
          </cell>
          <cell r="D462" t="str">
            <v>BigSandy1</v>
          </cell>
          <cell r="E462" t="str">
            <v>NAPP Med Sulfur</v>
          </cell>
          <cell r="F462" t="str">
            <v>Emerald/Federal/Blacksville</v>
          </cell>
          <cell r="G462" t="str">
            <v>East</v>
          </cell>
          <cell r="H462" t="str">
            <v>4.5# 13000 Btu Emerald/Federal/Blacksville Rail</v>
          </cell>
          <cell r="I462">
            <v>13000</v>
          </cell>
          <cell r="J462">
            <v>7.9999998211860657E-2</v>
          </cell>
          <cell r="K462">
            <v>4.5</v>
          </cell>
          <cell r="L462" t="str">
            <v>Evaluation</v>
          </cell>
          <cell r="M462" t="str">
            <v>RAIL</v>
          </cell>
          <cell r="N462">
            <v>3.2567352706574635</v>
          </cell>
          <cell r="O462">
            <v>3.3832183941071268</v>
          </cell>
          <cell r="P462">
            <v>3.6434513443322762</v>
          </cell>
          <cell r="Q462">
            <v>3.6792859572509133</v>
          </cell>
          <cell r="R462">
            <v>3.4716312843778998</v>
          </cell>
          <cell r="S462">
            <v>3.4124278554841636</v>
          </cell>
          <cell r="T462">
            <v>3.3585982831198664</v>
          </cell>
          <cell r="U462">
            <v>3.4476071766962324</v>
          </cell>
          <cell r="V462">
            <v>3.6303925563972532</v>
          </cell>
          <cell r="W462">
            <v>3.8237145021361076</v>
          </cell>
          <cell r="X462">
            <v>3.9807033464017696</v>
          </cell>
          <cell r="Y462">
            <v>4.0886029081902802</v>
          </cell>
          <cell r="Z462">
            <v>4.201333537975561</v>
          </cell>
          <cell r="AA462">
            <v>4.3041507622591402</v>
          </cell>
          <cell r="AB462">
            <v>4.4095459110650221</v>
          </cell>
          <cell r="AC462">
            <v>4.5177181951920478</v>
          </cell>
          <cell r="AD462">
            <v>4.6282273318754648</v>
          </cell>
          <cell r="AE462">
            <v>4.7412575077143284</v>
          </cell>
          <cell r="AF462">
            <v>4.8576129977976867</v>
          </cell>
          <cell r="AG462">
            <v>4.9773241570733457</v>
          </cell>
          <cell r="AH462">
            <v>5.1000754461325917</v>
          </cell>
          <cell r="AI462">
            <v>5.2261878444324568</v>
          </cell>
          <cell r="AJ462">
            <v>5.3715735931986375</v>
          </cell>
          <cell r="AK462">
            <v>5.5214490659480875</v>
          </cell>
          <cell r="AL462">
            <v>5.6758239871937732</v>
          </cell>
          <cell r="AM462">
            <v>5.8367442212046488</v>
          </cell>
        </row>
        <row r="463">
          <cell r="A463" t="str">
            <v>BIG SANDY 24.5</v>
          </cell>
          <cell r="B463" t="str">
            <v>Big Sandy 2</v>
          </cell>
          <cell r="C463" t="str">
            <v>Big Sandy</v>
          </cell>
          <cell r="D463" t="str">
            <v>BigSandy2</v>
          </cell>
          <cell r="E463" t="str">
            <v>NAPP Med Sulfur</v>
          </cell>
          <cell r="F463" t="str">
            <v>Emerald/Federal/Blacksville</v>
          </cell>
          <cell r="G463" t="str">
            <v>East</v>
          </cell>
          <cell r="H463" t="str">
            <v>4.5# 13000 Btu Emerald/Federal/Blacksville Rail</v>
          </cell>
          <cell r="I463">
            <v>13000</v>
          </cell>
          <cell r="J463">
            <v>7.9999998211860657E-2</v>
          </cell>
          <cell r="K463">
            <v>4.5</v>
          </cell>
          <cell r="L463" t="str">
            <v>Evaluation</v>
          </cell>
          <cell r="M463" t="str">
            <v>RAIL</v>
          </cell>
          <cell r="N463">
            <v>3.2567352706574635</v>
          </cell>
          <cell r="O463">
            <v>3.3832183941071268</v>
          </cell>
          <cell r="P463">
            <v>3.6434513443322762</v>
          </cell>
          <cell r="Q463">
            <v>3.6792859572509133</v>
          </cell>
          <cell r="R463">
            <v>3.4716312843778998</v>
          </cell>
          <cell r="S463">
            <v>3.4124278554841636</v>
          </cell>
          <cell r="T463">
            <v>3.3585982831198664</v>
          </cell>
          <cell r="U463">
            <v>3.4476071766962324</v>
          </cell>
          <cell r="V463">
            <v>3.6303925563972532</v>
          </cell>
          <cell r="W463">
            <v>3.8237145021361076</v>
          </cell>
          <cell r="X463">
            <v>3.9807033464017696</v>
          </cell>
          <cell r="Y463">
            <v>4.0886029081902802</v>
          </cell>
          <cell r="Z463">
            <v>4.201333537975561</v>
          </cell>
          <cell r="AA463">
            <v>4.3041507622591402</v>
          </cell>
          <cell r="AB463">
            <v>4.4095459110650221</v>
          </cell>
          <cell r="AC463">
            <v>4.5177181951920478</v>
          </cell>
          <cell r="AD463">
            <v>4.6282273318754648</v>
          </cell>
          <cell r="AE463">
            <v>4.7412575077143284</v>
          </cell>
          <cell r="AF463">
            <v>4.8576129977976867</v>
          </cell>
          <cell r="AG463">
            <v>4.9773241570733457</v>
          </cell>
          <cell r="AH463">
            <v>5.1000754461325917</v>
          </cell>
          <cell r="AI463">
            <v>5.2261878444324568</v>
          </cell>
          <cell r="AJ463">
            <v>5.3715735931986375</v>
          </cell>
          <cell r="AK463">
            <v>5.5214490659480875</v>
          </cell>
          <cell r="AL463">
            <v>5.6758239871937732</v>
          </cell>
          <cell r="AM463">
            <v>5.8367442212046488</v>
          </cell>
        </row>
        <row r="464">
          <cell r="A464" t="str">
            <v>CARDINAL 14.5</v>
          </cell>
          <cell r="B464" t="str">
            <v>Cardinal 1</v>
          </cell>
          <cell r="C464" t="str">
            <v>Cardinal</v>
          </cell>
          <cell r="D464" t="str">
            <v>Cardinal1</v>
          </cell>
          <cell r="E464" t="str">
            <v>NAPP Med Sulfur</v>
          </cell>
          <cell r="F464" t="str">
            <v>Emerald/Federal/Blacksville</v>
          </cell>
          <cell r="G464" t="str">
            <v>East</v>
          </cell>
          <cell r="H464" t="str">
            <v>4.5# 13000 Btu Emerald/Federal/Blacksville Rail</v>
          </cell>
          <cell r="I464">
            <v>13000</v>
          </cell>
          <cell r="J464">
            <v>7.9999998211860657E-2</v>
          </cell>
          <cell r="K464">
            <v>4.5</v>
          </cell>
          <cell r="L464" t="str">
            <v>Evaluation</v>
          </cell>
          <cell r="M464" t="str">
            <v>RAIL</v>
          </cell>
          <cell r="N464">
            <v>2.8675648332517318</v>
          </cell>
          <cell r="O464">
            <v>2.9787116821915913</v>
          </cell>
          <cell r="P464">
            <v>3.2267296172960771</v>
          </cell>
          <cell r="Q464">
            <v>3.2500544427321585</v>
          </cell>
          <cell r="R464">
            <v>3.0294676789462258</v>
          </cell>
          <cell r="S464">
            <v>2.9569371743959092</v>
          </cell>
          <cell r="T464">
            <v>2.8893732151783449</v>
          </cell>
          <cell r="U464">
            <v>2.9642276869012139</v>
          </cell>
          <cell r="V464">
            <v>3.132425475186599</v>
          </cell>
          <cell r="W464">
            <v>3.3107131007397221</v>
          </cell>
          <cell r="X464">
            <v>3.4520087510218866</v>
          </cell>
          <cell r="Y464">
            <v>3.544034276787817</v>
          </cell>
          <cell r="Z464">
            <v>3.6401965464080788</v>
          </cell>
          <cell r="AA464">
            <v>3.7258795243458893</v>
          </cell>
          <cell r="AB464">
            <v>3.8136648917126141</v>
          </cell>
          <cell r="AC464">
            <v>3.9036252901561821</v>
          </cell>
          <cell r="AD464">
            <v>3.9954751876133736</v>
          </cell>
          <cell r="AE464">
            <v>4.0892697062830559</v>
          </cell>
          <cell r="AF464">
            <v>4.1856696673172786</v>
          </cell>
          <cell r="AG464">
            <v>4.2847398494959466</v>
          </cell>
          <cell r="AH464">
            <v>4.386205502667222</v>
          </cell>
          <cell r="AI464">
            <v>4.4903669563114939</v>
          </cell>
          <cell r="AJ464">
            <v>4.613115115509582</v>
          </cell>
          <cell r="AK464">
            <v>4.7396443075121901</v>
          </cell>
          <cell r="AL464">
            <v>4.8699414756035049</v>
          </cell>
          <cell r="AM464">
            <v>5.0060289420968367</v>
          </cell>
        </row>
        <row r="465">
          <cell r="A465" t="str">
            <v>CARDINAL 24.5</v>
          </cell>
          <cell r="B465" t="str">
            <v>Cardinal 2</v>
          </cell>
          <cell r="C465" t="str">
            <v>Cardinal</v>
          </cell>
          <cell r="D465" t="str">
            <v>Cardinal2</v>
          </cell>
          <cell r="E465" t="str">
            <v>NAPP Med Sulfur</v>
          </cell>
          <cell r="F465" t="str">
            <v>Emerald/Federal/Blacksville</v>
          </cell>
          <cell r="G465" t="str">
            <v>East</v>
          </cell>
          <cell r="H465" t="str">
            <v>4.5# 13000 Btu Emerald/Federal/Blacksville Rail</v>
          </cell>
          <cell r="I465">
            <v>13000</v>
          </cell>
          <cell r="J465">
            <v>7.9999998211860657E-2</v>
          </cell>
          <cell r="K465">
            <v>4.5</v>
          </cell>
          <cell r="L465" t="str">
            <v>Evaluation</v>
          </cell>
          <cell r="M465" t="str">
            <v>RAIL</v>
          </cell>
          <cell r="N465">
            <v>2.8675648332517318</v>
          </cell>
          <cell r="O465">
            <v>2.9787116821915913</v>
          </cell>
          <cell r="P465">
            <v>3.2267296172960771</v>
          </cell>
          <cell r="Q465">
            <v>3.2500544427321585</v>
          </cell>
          <cell r="R465">
            <v>3.0294676789462258</v>
          </cell>
          <cell r="S465">
            <v>2.9569371743959092</v>
          </cell>
          <cell r="T465">
            <v>2.8893732151783449</v>
          </cell>
          <cell r="U465">
            <v>2.9642276869012139</v>
          </cell>
          <cell r="V465">
            <v>3.132425475186599</v>
          </cell>
          <cell r="W465">
            <v>3.3107131007397221</v>
          </cell>
          <cell r="X465">
            <v>3.4520087510218866</v>
          </cell>
          <cell r="Y465">
            <v>3.544034276787817</v>
          </cell>
          <cell r="Z465">
            <v>3.6401965464080788</v>
          </cell>
          <cell r="AA465">
            <v>3.7258795243458893</v>
          </cell>
          <cell r="AB465">
            <v>3.8136648917126141</v>
          </cell>
          <cell r="AC465">
            <v>3.9036252901561821</v>
          </cell>
          <cell r="AD465">
            <v>3.9954751876133736</v>
          </cell>
          <cell r="AE465">
            <v>4.0892697062830559</v>
          </cell>
          <cell r="AF465">
            <v>4.1856696673172786</v>
          </cell>
          <cell r="AG465">
            <v>4.2847398494959466</v>
          </cell>
          <cell r="AH465">
            <v>4.386205502667222</v>
          </cell>
          <cell r="AI465">
            <v>4.4903669563114939</v>
          </cell>
          <cell r="AJ465">
            <v>4.613115115509582</v>
          </cell>
          <cell r="AK465">
            <v>4.7396443075121901</v>
          </cell>
          <cell r="AL465">
            <v>4.8699414756035049</v>
          </cell>
          <cell r="AM465">
            <v>5.0060289420968367</v>
          </cell>
        </row>
        <row r="466">
          <cell r="A466" t="str">
            <v>CARDINAL 34.5</v>
          </cell>
          <cell r="B466" t="str">
            <v>Cardinal 3</v>
          </cell>
          <cell r="C466" t="str">
            <v>Cardinal</v>
          </cell>
          <cell r="D466" t="str">
            <v>Cardinal3</v>
          </cell>
          <cell r="E466" t="str">
            <v>NAPP Med Sulfur</v>
          </cell>
          <cell r="F466" t="str">
            <v>Emerald/Federal/Blacksville</v>
          </cell>
          <cell r="G466" t="str">
            <v>East</v>
          </cell>
          <cell r="H466" t="str">
            <v>4.5# 13000 Btu Emerald/Federal/Blacksville Rail</v>
          </cell>
          <cell r="I466">
            <v>13000</v>
          </cell>
          <cell r="J466">
            <v>7.9999998211860657E-2</v>
          </cell>
          <cell r="K466">
            <v>4.5</v>
          </cell>
          <cell r="L466" t="str">
            <v>Evaluation</v>
          </cell>
          <cell r="M466" t="str">
            <v>RAIL</v>
          </cell>
          <cell r="N466">
            <v>2.8675648332517318</v>
          </cell>
          <cell r="O466">
            <v>2.9787116821915913</v>
          </cell>
          <cell r="P466">
            <v>3.2267296172960771</v>
          </cell>
          <cell r="Q466">
            <v>3.2500544427321585</v>
          </cell>
          <cell r="R466">
            <v>3.0294676789462258</v>
          </cell>
          <cell r="S466">
            <v>2.9569371743959092</v>
          </cell>
          <cell r="T466">
            <v>2.8893732151783449</v>
          </cell>
          <cell r="U466">
            <v>2.9642276869012139</v>
          </cell>
          <cell r="V466">
            <v>3.132425475186599</v>
          </cell>
          <cell r="W466">
            <v>3.3107131007397221</v>
          </cell>
          <cell r="X466">
            <v>3.4520087510218866</v>
          </cell>
          <cell r="Y466">
            <v>3.544034276787817</v>
          </cell>
          <cell r="Z466">
            <v>3.6401965464080788</v>
          </cell>
          <cell r="AA466">
            <v>3.7258795243458893</v>
          </cell>
          <cell r="AB466">
            <v>3.8136648917126141</v>
          </cell>
          <cell r="AC466">
            <v>3.9036252901561821</v>
          </cell>
          <cell r="AD466">
            <v>3.9954751876133736</v>
          </cell>
          <cell r="AE466">
            <v>4.0892697062830559</v>
          </cell>
          <cell r="AF466">
            <v>4.1856696673172786</v>
          </cell>
          <cell r="AG466">
            <v>4.2847398494959466</v>
          </cell>
          <cell r="AH466">
            <v>4.386205502667222</v>
          </cell>
          <cell r="AI466">
            <v>4.4903669563114939</v>
          </cell>
          <cell r="AJ466">
            <v>4.613115115509582</v>
          </cell>
          <cell r="AK466">
            <v>4.7396443075121901</v>
          </cell>
          <cell r="AL466">
            <v>4.8699414756035049</v>
          </cell>
          <cell r="AM466">
            <v>5.0060289420968367</v>
          </cell>
        </row>
        <row r="467">
          <cell r="A467" t="str">
            <v>Clifty Creek 4.5</v>
          </cell>
          <cell r="B467" t="str">
            <v xml:space="preserve">Clifty Creek </v>
          </cell>
          <cell r="C467" t="str">
            <v>Clifty Creek</v>
          </cell>
          <cell r="D467" t="str">
            <v>Clifty Creek</v>
          </cell>
          <cell r="E467" t="str">
            <v>I-Basin</v>
          </cell>
          <cell r="F467" t="str">
            <v>ILB</v>
          </cell>
          <cell r="G467" t="str">
            <v>West</v>
          </cell>
          <cell r="H467" t="str">
            <v>4.5# 11200 Btu ILB Mine</v>
          </cell>
          <cell r="I467">
            <v>11200</v>
          </cell>
          <cell r="J467">
            <v>7.9999998211860657E-2</v>
          </cell>
          <cell r="K467">
            <v>4.5</v>
          </cell>
          <cell r="L467" t="str">
            <v>Evaluation</v>
          </cell>
          <cell r="M467" t="str">
            <v>BARGE</v>
          </cell>
          <cell r="N467">
            <v>2.2286754507628297</v>
          </cell>
          <cell r="O467">
            <v>2.3522256055459989</v>
          </cell>
          <cell r="P467">
            <v>2.4242268894238066</v>
          </cell>
          <cell r="Q467">
            <v>2.4300424607751889</v>
          </cell>
          <cell r="R467">
            <v>2.2360457443295343</v>
          </cell>
          <cell r="S467">
            <v>2.1580205645895556</v>
          </cell>
          <cell r="T467">
            <v>2.0840232993377654</v>
          </cell>
          <cell r="U467">
            <v>2.1353071066023057</v>
          </cell>
          <cell r="V467">
            <v>2.2742726233847539</v>
          </cell>
          <cell r="W467">
            <v>2.4224351615104247</v>
          </cell>
          <cell r="X467">
            <v>2.5074318271167448</v>
          </cell>
          <cell r="Y467">
            <v>2.5717383602444843</v>
          </cell>
          <cell r="Z467">
            <v>2.6388957183564252</v>
          </cell>
          <cell r="AA467">
            <v>2.6933627538636493</v>
          </cell>
          <cell r="AB467">
            <v>2.7490861097445882</v>
          </cell>
          <cell r="AC467">
            <v>2.805928452539705</v>
          </cell>
          <cell r="AD467">
            <v>2.8639073222905393</v>
          </cell>
          <cell r="AE467">
            <v>2.9228513072410047</v>
          </cell>
          <cell r="AF467">
            <v>2.9831437333839386</v>
          </cell>
          <cell r="AG467">
            <v>3.0448872952414989</v>
          </cell>
          <cell r="AH467">
            <v>3.1079209544502344</v>
          </cell>
          <cell r="AI467">
            <v>3.171850609973744</v>
          </cell>
          <cell r="AJ467">
            <v>3.2544285580803631</v>
          </cell>
          <cell r="AK467">
            <v>3.3394543421468299</v>
          </cell>
          <cell r="AL467">
            <v>3.4268839403408964</v>
          </cell>
          <cell r="AM467">
            <v>3.5184652269281984</v>
          </cell>
        </row>
        <row r="468">
          <cell r="A468" t="str">
            <v>Clifty Creek 4.5</v>
          </cell>
          <cell r="B468" t="str">
            <v xml:space="preserve">Clifty Creek </v>
          </cell>
          <cell r="C468" t="str">
            <v>Clifty Creek</v>
          </cell>
          <cell r="D468" t="str">
            <v>Clifty Creek</v>
          </cell>
          <cell r="E468" t="str">
            <v>NAPP Med Sulfur</v>
          </cell>
          <cell r="F468" t="str">
            <v>Cumberland</v>
          </cell>
          <cell r="G468" t="str">
            <v>East</v>
          </cell>
          <cell r="H468" t="str">
            <v>4.5# 13000 Btu Cumberland Barge</v>
          </cell>
          <cell r="I468">
            <v>13000</v>
          </cell>
          <cell r="J468">
            <v>7.9999998211860657E-2</v>
          </cell>
          <cell r="K468">
            <v>4.5</v>
          </cell>
          <cell r="L468" t="str">
            <v>Current and Post-Scrub</v>
          </cell>
          <cell r="M468" t="str">
            <v>BARGE</v>
          </cell>
          <cell r="N468">
            <v>2.50788911681131</v>
          </cell>
          <cell r="O468">
            <v>2.6242222402609725</v>
          </cell>
          <cell r="P468">
            <v>2.8607649801015063</v>
          </cell>
          <cell r="Q468">
            <v>2.8706077408621318</v>
          </cell>
          <cell r="R468">
            <v>2.637546585232835</v>
          </cell>
          <cell r="S468">
            <v>2.552826002741174</v>
          </cell>
          <cell r="T468">
            <v>2.4728543499261475</v>
          </cell>
          <cell r="U468">
            <v>2.5348688077803985</v>
          </cell>
          <cell r="V468">
            <v>2.6898455907474506</v>
          </cell>
          <cell r="W468">
            <v>2.8544999320089572</v>
          </cell>
          <cell r="X468">
            <v>2.9814062010493676</v>
          </cell>
          <cell r="Y468">
            <v>3.0589978619122946</v>
          </cell>
          <cell r="Z468">
            <v>3.1399992146751234</v>
          </cell>
          <cell r="AA468">
            <v>3.2100576958313471</v>
          </cell>
          <cell r="AB468">
            <v>3.2818602856703074</v>
          </cell>
          <cell r="AC468">
            <v>3.3552576020258882</v>
          </cell>
          <cell r="AD468">
            <v>3.4302976912651149</v>
          </cell>
          <cell r="AE468">
            <v>3.5067832542210748</v>
          </cell>
          <cell r="AF468">
            <v>3.5851645878587188</v>
          </cell>
          <cell r="AG468">
            <v>3.6655644895029837</v>
          </cell>
          <cell r="AH468">
            <v>3.7478230274587023</v>
          </cell>
          <cell r="AI468">
            <v>3.8311567662187969</v>
          </cell>
          <cell r="AJ468">
            <v>3.9323365995830724</v>
          </cell>
          <cell r="AK468">
            <v>4.0365284514145188</v>
          </cell>
          <cell r="AL468">
            <v>4.1436896881192977</v>
          </cell>
          <cell r="AM468">
            <v>4.2558118299963654</v>
          </cell>
        </row>
        <row r="469">
          <cell r="A469" t="str">
            <v>Clifty Creek 4.5</v>
          </cell>
          <cell r="B469" t="str">
            <v xml:space="preserve">Clifty Creek </v>
          </cell>
          <cell r="C469" t="str">
            <v>Clifty Creek</v>
          </cell>
          <cell r="D469" t="str">
            <v>Clifty Creek</v>
          </cell>
          <cell r="E469" t="str">
            <v>NAPP Med Sulfur</v>
          </cell>
          <cell r="F469" t="str">
            <v>Emerald/Federal/Blacksville</v>
          </cell>
          <cell r="G469" t="str">
            <v>East</v>
          </cell>
          <cell r="H469" t="str">
            <v>4.5# 13000 Btu Emerald/Federal/Blacksville Rail</v>
          </cell>
          <cell r="I469">
            <v>13000</v>
          </cell>
          <cell r="J469">
            <v>7.9999998211860657E-2</v>
          </cell>
          <cell r="K469">
            <v>4.5</v>
          </cell>
          <cell r="L469" t="str">
            <v>Evaluation</v>
          </cell>
          <cell r="M469" t="str">
            <v>RAIL</v>
          </cell>
          <cell r="N469">
            <v>2.6760112887570111</v>
          </cell>
          <cell r="O469">
            <v>2.7797258601704748</v>
          </cell>
          <cell r="P469">
            <v>3.0219135106897421</v>
          </cell>
          <cell r="Q469">
            <v>3.0392167425915977</v>
          </cell>
          <cell r="R469">
            <v>2.8124102666515181</v>
          </cell>
          <cell r="S469">
            <v>2.7334765684385074</v>
          </cell>
          <cell r="T469">
            <v>2.6593205213452</v>
          </cell>
          <cell r="U469">
            <v>2.7273884385999914</v>
          </cell>
          <cell r="V469">
            <v>2.888599469060491</v>
          </cell>
          <cell r="W469">
            <v>3.0596942274328929</v>
          </cell>
          <cell r="X469">
            <v>3.193484413403183</v>
          </cell>
          <cell r="Y469">
            <v>3.2779351760768858</v>
          </cell>
          <cell r="Z469">
            <v>3.3661943024060323</v>
          </cell>
          <cell r="AA469">
            <v>3.4437120134725818</v>
          </cell>
          <cell r="AB469">
            <v>3.5231170057663701</v>
          </cell>
          <cell r="AC469">
            <v>3.6044190772087394</v>
          </cell>
          <cell r="AD469">
            <v>3.6874124707626872</v>
          </cell>
          <cell r="AE469">
            <v>3.7720883330135893</v>
          </cell>
          <cell r="AF469">
            <v>3.8590362891243815</v>
          </cell>
          <cell r="AG469">
            <v>3.9483401332950829</v>
          </cell>
          <cell r="AH469">
            <v>4.0397474349519511</v>
          </cell>
          <cell r="AI469">
            <v>4.1335497923715367</v>
          </cell>
          <cell r="AJ469">
            <v>4.2456291183678205</v>
          </cell>
          <cell r="AK469">
            <v>4.3611704790558896</v>
          </cell>
          <cell r="AL469">
            <v>4.4801512796763605</v>
          </cell>
          <cell r="AM469">
            <v>4.6045840193114707</v>
          </cell>
        </row>
        <row r="470">
          <cell r="A470" t="str">
            <v>CONESVILLE 5-6 4.5</v>
          </cell>
          <cell r="B470" t="str">
            <v>Conesville 5</v>
          </cell>
          <cell r="C470" t="str">
            <v>Conesville</v>
          </cell>
          <cell r="D470" t="str">
            <v>Csvl5</v>
          </cell>
          <cell r="E470" t="str">
            <v>NAPP-Ohio</v>
          </cell>
          <cell r="F470" t="str">
            <v>Ohio_Conesville 1-4</v>
          </cell>
          <cell r="G470" t="str">
            <v>East</v>
          </cell>
          <cell r="H470" t="str">
            <v>4.5# 12500 Btu Ohio_Conesville 1-4 Rail - East</v>
          </cell>
          <cell r="I470">
            <v>12500</v>
          </cell>
          <cell r="J470">
            <v>0.10000000149011612</v>
          </cell>
          <cell r="K470">
            <v>4.5</v>
          </cell>
          <cell r="L470" t="str">
            <v>Evaluation</v>
          </cell>
          <cell r="M470" t="str">
            <v>RAIL</v>
          </cell>
          <cell r="N470">
            <v>2.2995999999999999</v>
          </cell>
          <cell r="O470">
            <v>2.4265680000000001</v>
          </cell>
          <cell r="P470">
            <v>2.7366118799999999</v>
          </cell>
          <cell r="Q470">
            <v>2.7501572957999993</v>
          </cell>
          <cell r="R470">
            <v>2.6416295966782717</v>
          </cell>
          <cell r="S470">
            <v>2.5570594225582619</v>
          </cell>
          <cell r="T470">
            <v>2.4770879704897801</v>
          </cell>
          <cell r="U470">
            <v>2.5390624197615561</v>
          </cell>
          <cell r="V470">
            <v>2.6939380965166686</v>
          </cell>
          <cell r="W470">
            <v>2.8584889207659159</v>
          </cell>
          <cell r="X470">
            <v>2.985266906629036</v>
          </cell>
          <cell r="Y470">
            <v>3.0627085068360054</v>
          </cell>
          <cell r="Z470">
            <v>3.1434021312998528</v>
          </cell>
          <cell r="AA470">
            <v>3.2130167893400774</v>
          </cell>
          <cell r="AB470">
            <v>3.2842953642644286</v>
          </cell>
          <cell r="AC470">
            <v>3.3571096412323316</v>
          </cell>
          <cell r="AD470">
            <v>3.4314522558616534</v>
          </cell>
          <cell r="AE470">
            <v>3.5071744058126524</v>
          </cell>
          <cell r="AF470">
            <v>3.5846833716687425</v>
          </cell>
          <cell r="AG470">
            <v>3.6641094214614887</v>
          </cell>
          <cell r="AH470">
            <v>3.7452685323090775</v>
          </cell>
          <cell r="AI470">
            <v>3.8284260631320808</v>
          </cell>
          <cell r="AJ470">
            <v>3.9294474059215205</v>
          </cell>
          <cell r="AK470">
            <v>4.0334899863542786</v>
          </cell>
          <cell r="AL470">
            <v>4.1405175080457406</v>
          </cell>
          <cell r="AM470">
            <v>4.252443205395676</v>
          </cell>
        </row>
        <row r="471">
          <cell r="A471" t="str">
            <v>CONESVILLE 5-6 4.5</v>
          </cell>
          <cell r="B471" t="str">
            <v>Conesville 6</v>
          </cell>
          <cell r="C471" t="str">
            <v>Conesville</v>
          </cell>
          <cell r="D471" t="str">
            <v>Csvl6</v>
          </cell>
          <cell r="E471" t="str">
            <v>NAPP-Ohio</v>
          </cell>
          <cell r="F471" t="str">
            <v>Ohio_Conesville 1-4</v>
          </cell>
          <cell r="G471" t="str">
            <v>East</v>
          </cell>
          <cell r="H471" t="str">
            <v>4.5# 12500 Btu Ohio_Conesville 1-4 Rail - East</v>
          </cell>
          <cell r="I471">
            <v>12500</v>
          </cell>
          <cell r="J471">
            <v>0.10000000149011612</v>
          </cell>
          <cell r="K471">
            <v>4.5</v>
          </cell>
          <cell r="L471" t="str">
            <v>Evaluation</v>
          </cell>
          <cell r="M471" t="str">
            <v>RAIL</v>
          </cell>
          <cell r="N471">
            <v>2.2995999999999999</v>
          </cell>
          <cell r="O471">
            <v>2.4265680000000001</v>
          </cell>
          <cell r="P471">
            <v>2.7366118799999999</v>
          </cell>
          <cell r="Q471">
            <v>2.7501572957999993</v>
          </cell>
          <cell r="R471">
            <v>2.6416295966782717</v>
          </cell>
          <cell r="S471">
            <v>2.5570594225582619</v>
          </cell>
          <cell r="T471">
            <v>2.4770879704897801</v>
          </cell>
          <cell r="U471">
            <v>2.5390624197615561</v>
          </cell>
          <cell r="V471">
            <v>2.6939380965166686</v>
          </cell>
          <cell r="W471">
            <v>2.8584889207659159</v>
          </cell>
          <cell r="X471">
            <v>2.985266906629036</v>
          </cell>
          <cell r="Y471">
            <v>3.0627085068360054</v>
          </cell>
          <cell r="Z471">
            <v>3.1434021312998528</v>
          </cell>
          <cell r="AA471">
            <v>3.2130167893400774</v>
          </cell>
          <cell r="AB471">
            <v>3.2842953642644286</v>
          </cell>
          <cell r="AC471">
            <v>3.3571096412323316</v>
          </cell>
          <cell r="AD471">
            <v>3.4314522558616534</v>
          </cell>
          <cell r="AE471">
            <v>3.5071744058126524</v>
          </cell>
          <cell r="AF471">
            <v>3.5846833716687425</v>
          </cell>
          <cell r="AG471">
            <v>3.6641094214614887</v>
          </cell>
          <cell r="AH471">
            <v>3.7452685323090775</v>
          </cell>
          <cell r="AI471">
            <v>3.8284260631320808</v>
          </cell>
          <cell r="AJ471">
            <v>3.9294474059215205</v>
          </cell>
          <cell r="AK471">
            <v>4.0334899863542786</v>
          </cell>
          <cell r="AL471">
            <v>4.1405175080457406</v>
          </cell>
          <cell r="AM471">
            <v>4.252443205395676</v>
          </cell>
        </row>
        <row r="472">
          <cell r="A472" t="str">
            <v>CONESVILLE 1-3 4.5</v>
          </cell>
          <cell r="B472" t="str">
            <v>Conesville 3</v>
          </cell>
          <cell r="C472" t="str">
            <v>Conesville</v>
          </cell>
          <cell r="D472" t="str">
            <v>Csvl3</v>
          </cell>
          <cell r="E472" t="str">
            <v>NAPP Med Sulfur</v>
          </cell>
          <cell r="F472" t="str">
            <v>Emerald/Federal/Blacksville</v>
          </cell>
          <cell r="G472" t="str">
            <v>East</v>
          </cell>
          <cell r="H472" t="str">
            <v>4.5# 13000 Btu Emerald/Federal/Blacksville Rail</v>
          </cell>
          <cell r="I472">
            <v>13000</v>
          </cell>
          <cell r="J472">
            <v>7.9999998211860657E-2</v>
          </cell>
          <cell r="K472">
            <v>4.5</v>
          </cell>
          <cell r="L472" t="str">
            <v>Evaluation</v>
          </cell>
          <cell r="M472" t="str">
            <v>RAIL</v>
          </cell>
          <cell r="N472">
            <v>2.9207322540662117</v>
          </cell>
          <cell r="O472">
            <v>3.0339419989336727</v>
          </cell>
          <cell r="P472">
            <v>3.2835781823187014</v>
          </cell>
          <cell r="Q472">
            <v>3.308574355566448</v>
          </cell>
          <cell r="R472">
            <v>3.0897139292091262</v>
          </cell>
          <cell r="S472">
            <v>3.0189606890415659</v>
          </cell>
          <cell r="T472">
            <v>2.9532264235060484</v>
          </cell>
          <cell r="U472">
            <v>3.0299645648745845</v>
          </cell>
          <cell r="V472">
            <v>3.200101591060184</v>
          </cell>
          <cell r="W472">
            <v>3.380385662031578</v>
          </cell>
          <cell r="X472">
            <v>3.5237645218963691</v>
          </cell>
          <cell r="Y472">
            <v>3.6178924917489215</v>
          </cell>
          <cell r="Z472">
            <v>3.7162483503535282</v>
          </cell>
          <cell r="AA472">
            <v>3.8041976720489132</v>
          </cell>
          <cell r="AB472">
            <v>3.8943090884024176</v>
          </cell>
          <cell r="AC472">
            <v>3.9866726839073423</v>
          </cell>
          <cell r="AD472">
            <v>4.0809807842195687</v>
          </cell>
          <cell r="AE472">
            <v>4.1773062685487927</v>
          </cell>
          <cell r="AF472">
            <v>4.2763297191385341</v>
          </cell>
          <cell r="AG472">
            <v>4.3781106368666594</v>
          </cell>
          <cell r="AH472">
            <v>4.4823680765803182</v>
          </cell>
          <cell r="AI472">
            <v>4.5894047911845917</v>
          </cell>
          <cell r="AJ472">
            <v>4.7151141816453856</v>
          </cell>
          <cell r="AK472">
            <v>4.8446931457254552</v>
          </cell>
          <cell r="AL472">
            <v>4.9781312740793453</v>
          </cell>
          <cell r="AM472">
            <v>5.1174536155471051</v>
          </cell>
        </row>
        <row r="473">
          <cell r="A473" t="str">
            <v>CONESVILLE 44.5</v>
          </cell>
          <cell r="B473" t="str">
            <v>Conesville 4</v>
          </cell>
          <cell r="C473" t="str">
            <v>Conesville</v>
          </cell>
          <cell r="D473" t="str">
            <v>Csvl4</v>
          </cell>
          <cell r="E473" t="str">
            <v>NAPP Med Sulfur</v>
          </cell>
          <cell r="F473" t="str">
            <v>Emerald/Federal/Blacksville</v>
          </cell>
          <cell r="G473" t="str">
            <v>East</v>
          </cell>
          <cell r="H473" t="str">
            <v>4.5# 13000 Btu Emerald/Federal/Blacksville Rail</v>
          </cell>
          <cell r="I473">
            <v>13000</v>
          </cell>
          <cell r="J473">
            <v>7.9999998211860657E-2</v>
          </cell>
          <cell r="K473">
            <v>4.5</v>
          </cell>
          <cell r="L473" t="str">
            <v>Evaluation</v>
          </cell>
          <cell r="M473" t="str">
            <v>RAIL</v>
          </cell>
          <cell r="N473">
            <v>2.9207322540662117</v>
          </cell>
          <cell r="O473">
            <v>3.0339419989336727</v>
          </cell>
          <cell r="P473">
            <v>3.2835781823187014</v>
          </cell>
          <cell r="Q473">
            <v>3.308574355566448</v>
          </cell>
          <cell r="R473">
            <v>3.0897139292091262</v>
          </cell>
          <cell r="S473">
            <v>3.0189606890415659</v>
          </cell>
          <cell r="T473">
            <v>2.9532264235060484</v>
          </cell>
          <cell r="U473">
            <v>3.0299645648745845</v>
          </cell>
          <cell r="V473">
            <v>3.200101591060184</v>
          </cell>
          <cell r="W473">
            <v>3.380385662031578</v>
          </cell>
          <cell r="X473">
            <v>3.5237645218963691</v>
          </cell>
          <cell r="Y473">
            <v>3.6178924917489215</v>
          </cell>
          <cell r="Z473">
            <v>3.7162483503535282</v>
          </cell>
          <cell r="AA473">
            <v>3.8041976720489132</v>
          </cell>
          <cell r="AB473">
            <v>3.8943090884024176</v>
          </cell>
          <cell r="AC473">
            <v>3.9866726839073423</v>
          </cell>
          <cell r="AD473">
            <v>4.0809807842195687</v>
          </cell>
          <cell r="AE473">
            <v>4.1773062685487927</v>
          </cell>
          <cell r="AF473">
            <v>4.2763297191385341</v>
          </cell>
          <cell r="AG473">
            <v>4.3781106368666594</v>
          </cell>
          <cell r="AH473">
            <v>4.4823680765803182</v>
          </cell>
          <cell r="AI473">
            <v>4.5894047911845917</v>
          </cell>
          <cell r="AJ473">
            <v>4.7151141816453856</v>
          </cell>
          <cell r="AK473">
            <v>4.8446931457254552</v>
          </cell>
          <cell r="AL473">
            <v>4.9781312740793453</v>
          </cell>
          <cell r="AM473">
            <v>5.1174536155471051</v>
          </cell>
        </row>
        <row r="474">
          <cell r="A474" t="str">
            <v>CONESVILLE 5-6 4.5</v>
          </cell>
          <cell r="B474" t="str">
            <v>Conesville 5</v>
          </cell>
          <cell r="C474" t="str">
            <v>Conesville</v>
          </cell>
          <cell r="D474" t="str">
            <v>Csvl5</v>
          </cell>
          <cell r="E474" t="str">
            <v>NAPP Med Sulfur</v>
          </cell>
          <cell r="F474" t="str">
            <v>Emerald/Federal/Blacksville</v>
          </cell>
          <cell r="G474" t="str">
            <v>East</v>
          </cell>
          <cell r="H474" t="str">
            <v>4.5# 13000 Btu Emerald/Federal/Blacksville Rail</v>
          </cell>
          <cell r="I474">
            <v>13000</v>
          </cell>
          <cell r="J474">
            <v>7.9999998211860657E-2</v>
          </cell>
          <cell r="K474">
            <v>4.5</v>
          </cell>
          <cell r="L474" t="str">
            <v>Evaluation</v>
          </cell>
          <cell r="M474" t="str">
            <v>RAIL</v>
          </cell>
          <cell r="N474">
            <v>2.9207322540662117</v>
          </cell>
          <cell r="O474">
            <v>3.0339419989336727</v>
          </cell>
          <cell r="P474">
            <v>3.2835781823187014</v>
          </cell>
          <cell r="Q474">
            <v>3.308574355566448</v>
          </cell>
          <cell r="R474">
            <v>3.0897139292091262</v>
          </cell>
          <cell r="S474">
            <v>3.0189606890415659</v>
          </cell>
          <cell r="T474">
            <v>2.9532264235060484</v>
          </cell>
          <cell r="U474">
            <v>3.0299645648745845</v>
          </cell>
          <cell r="V474">
            <v>3.200101591060184</v>
          </cell>
          <cell r="W474">
            <v>3.380385662031578</v>
          </cell>
          <cell r="X474">
            <v>3.5237645218963691</v>
          </cell>
          <cell r="Y474">
            <v>3.6178924917489215</v>
          </cell>
          <cell r="Z474">
            <v>3.7162483503535282</v>
          </cell>
          <cell r="AA474">
            <v>3.8041976720489132</v>
          </cell>
          <cell r="AB474">
            <v>3.8943090884024176</v>
          </cell>
          <cell r="AC474">
            <v>3.9866726839073423</v>
          </cell>
          <cell r="AD474">
            <v>4.0809807842195687</v>
          </cell>
          <cell r="AE474">
            <v>4.1773062685487927</v>
          </cell>
          <cell r="AF474">
            <v>4.2763297191385341</v>
          </cell>
          <cell r="AG474">
            <v>4.3781106368666594</v>
          </cell>
          <cell r="AH474">
            <v>4.4823680765803182</v>
          </cell>
          <cell r="AI474">
            <v>4.5894047911845917</v>
          </cell>
          <cell r="AJ474">
            <v>4.7151141816453856</v>
          </cell>
          <cell r="AK474">
            <v>4.8446931457254552</v>
          </cell>
          <cell r="AL474">
            <v>4.9781312740793453</v>
          </cell>
          <cell r="AM474">
            <v>5.1174536155471051</v>
          </cell>
        </row>
        <row r="475">
          <cell r="A475" t="str">
            <v>CONESVILLE 5-6 4.5</v>
          </cell>
          <cell r="B475" t="str">
            <v>Conesville 6</v>
          </cell>
          <cell r="C475" t="str">
            <v>Conesville</v>
          </cell>
          <cell r="D475" t="str">
            <v>Csvl6</v>
          </cell>
          <cell r="E475" t="str">
            <v>NAPP Med Sulfur</v>
          </cell>
          <cell r="F475" t="str">
            <v>Emerald/Federal/Blacksville</v>
          </cell>
          <cell r="G475" t="str">
            <v>East</v>
          </cell>
          <cell r="H475" t="str">
            <v>4.5# 13000 Btu Emerald/Federal/Blacksville Rail</v>
          </cell>
          <cell r="I475">
            <v>13000</v>
          </cell>
          <cell r="J475">
            <v>7.9999998211860657E-2</v>
          </cell>
          <cell r="K475">
            <v>4.5</v>
          </cell>
          <cell r="L475" t="str">
            <v>Evaluation</v>
          </cell>
          <cell r="M475" t="str">
            <v>RAIL</v>
          </cell>
          <cell r="N475">
            <v>2.9207322540662117</v>
          </cell>
          <cell r="O475">
            <v>3.0339419989336727</v>
          </cell>
          <cell r="P475">
            <v>3.2835781823187014</v>
          </cell>
          <cell r="Q475">
            <v>3.308574355566448</v>
          </cell>
          <cell r="R475">
            <v>3.0897139292091262</v>
          </cell>
          <cell r="S475">
            <v>3.0189606890415659</v>
          </cell>
          <cell r="T475">
            <v>2.9532264235060484</v>
          </cell>
          <cell r="U475">
            <v>3.0299645648745845</v>
          </cell>
          <cell r="V475">
            <v>3.200101591060184</v>
          </cell>
          <cell r="W475">
            <v>3.380385662031578</v>
          </cell>
          <cell r="X475">
            <v>3.5237645218963691</v>
          </cell>
          <cell r="Y475">
            <v>3.6178924917489215</v>
          </cell>
          <cell r="Z475">
            <v>3.7162483503535282</v>
          </cell>
          <cell r="AA475">
            <v>3.8041976720489132</v>
          </cell>
          <cell r="AB475">
            <v>3.8943090884024176</v>
          </cell>
          <cell r="AC475">
            <v>3.9866726839073423</v>
          </cell>
          <cell r="AD475">
            <v>4.0809807842195687</v>
          </cell>
          <cell r="AE475">
            <v>4.1773062685487927</v>
          </cell>
          <cell r="AF475">
            <v>4.2763297191385341</v>
          </cell>
          <cell r="AG475">
            <v>4.3781106368666594</v>
          </cell>
          <cell r="AH475">
            <v>4.4823680765803182</v>
          </cell>
          <cell r="AI475">
            <v>4.5894047911845917</v>
          </cell>
          <cell r="AJ475">
            <v>4.7151141816453856</v>
          </cell>
          <cell r="AK475">
            <v>4.8446931457254552</v>
          </cell>
          <cell r="AL475">
            <v>4.9781312740793453</v>
          </cell>
          <cell r="AM475">
            <v>5.1174536155471051</v>
          </cell>
        </row>
        <row r="476">
          <cell r="A476" t="str">
            <v>CONESVILLE 1-3 4.5</v>
          </cell>
          <cell r="B476" t="str">
            <v>Conesville 3</v>
          </cell>
          <cell r="C476" t="str">
            <v>Conesville</v>
          </cell>
          <cell r="D476" t="str">
            <v>Csvl3</v>
          </cell>
          <cell r="E476" t="str">
            <v>NAPP-Ohio</v>
          </cell>
          <cell r="F476" t="str">
            <v>Rob Run</v>
          </cell>
          <cell r="G476" t="str">
            <v>East</v>
          </cell>
          <cell r="H476" t="str">
            <v>4.5# 12500 Btu Rob Run Mine</v>
          </cell>
          <cell r="I476">
            <v>12900</v>
          </cell>
          <cell r="J476">
            <v>7.9999998211860657E-2</v>
          </cell>
          <cell r="K476">
            <v>4.5</v>
          </cell>
          <cell r="L476" t="str">
            <v>Evaluation</v>
          </cell>
          <cell r="M476" t="str">
            <v>TRUCK</v>
          </cell>
          <cell r="N476">
            <v>2.9547077011439344</v>
          </cell>
          <cell r="O476">
            <v>3.0622072990006441</v>
          </cell>
          <cell r="P476">
            <v>3.3082483051073042</v>
          </cell>
          <cell r="Q476">
            <v>3.3371362558477107</v>
          </cell>
          <cell r="R476">
            <v>3.1297519830594167</v>
          </cell>
          <cell r="S476">
            <v>3.0659765944442583</v>
          </cell>
          <cell r="T476">
            <v>3.0071589940117742</v>
          </cell>
          <cell r="U476">
            <v>3.0864906376940509</v>
          </cell>
          <cell r="V476">
            <v>3.256419671685812</v>
          </cell>
          <cell r="W476">
            <v>3.4362755687586</v>
          </cell>
          <cell r="X476">
            <v>3.5801071826234718</v>
          </cell>
          <cell r="Y476">
            <v>3.6768399079962593</v>
          </cell>
          <cell r="Z476">
            <v>3.7773939060339949</v>
          </cell>
          <cell r="AA476">
            <v>3.8678472524671217</v>
          </cell>
          <cell r="AB476">
            <v>3.960569532317844</v>
          </cell>
          <cell r="AC476">
            <v>4.0554479655028812</v>
          </cell>
          <cell r="AD476">
            <v>4.1524927344403029</v>
          </cell>
          <cell r="AE476">
            <v>4.2515713368590147</v>
          </cell>
          <cell r="AF476">
            <v>4.3531149115794134</v>
          </cell>
          <cell r="AG476">
            <v>4.457274536194749</v>
          </cell>
          <cell r="AH476">
            <v>4.563883665191117</v>
          </cell>
          <cell r="AI476">
            <v>4.6732312737238111</v>
          </cell>
          <cell r="AJ476">
            <v>4.8007131261053804</v>
          </cell>
          <cell r="AK476">
            <v>4.9319798573320854</v>
          </cell>
          <cell r="AL476">
            <v>5.0670156221795448</v>
          </cell>
          <cell r="AM476">
            <v>5.2077764027130131</v>
          </cell>
        </row>
        <row r="477">
          <cell r="A477" t="str">
            <v>CONESVILLE 44.5</v>
          </cell>
          <cell r="B477" t="str">
            <v>Conesville 4</v>
          </cell>
          <cell r="C477" t="str">
            <v>Conesville</v>
          </cell>
          <cell r="D477" t="str">
            <v>Csvl4</v>
          </cell>
          <cell r="E477" t="str">
            <v>NAPP-Ohio</v>
          </cell>
          <cell r="F477" t="str">
            <v>Rob Run</v>
          </cell>
          <cell r="G477" t="str">
            <v>East</v>
          </cell>
          <cell r="H477" t="str">
            <v>4.5# 12500 Btu Rob Run Mine</v>
          </cell>
          <cell r="I477">
            <v>12900</v>
          </cell>
          <cell r="J477">
            <v>7.9999998211860657E-2</v>
          </cell>
          <cell r="K477">
            <v>4.5</v>
          </cell>
          <cell r="L477" t="str">
            <v>Evaluation</v>
          </cell>
          <cell r="M477" t="str">
            <v>TRUCK</v>
          </cell>
          <cell r="N477">
            <v>2.9547077011439344</v>
          </cell>
          <cell r="O477">
            <v>3.0622072990006441</v>
          </cell>
          <cell r="P477">
            <v>3.3082483051073042</v>
          </cell>
          <cell r="Q477">
            <v>3.3371362558477107</v>
          </cell>
          <cell r="R477">
            <v>3.1297519830594167</v>
          </cell>
          <cell r="S477">
            <v>3.0659765944442583</v>
          </cell>
          <cell r="T477">
            <v>3.0071589940117742</v>
          </cell>
          <cell r="U477">
            <v>3.0864906376940509</v>
          </cell>
          <cell r="V477">
            <v>3.256419671685812</v>
          </cell>
          <cell r="W477">
            <v>3.4362755687586</v>
          </cell>
          <cell r="X477">
            <v>3.5801071826234718</v>
          </cell>
          <cell r="Y477">
            <v>3.6768399079962593</v>
          </cell>
          <cell r="Z477">
            <v>3.7773939060339949</v>
          </cell>
          <cell r="AA477">
            <v>3.8678472524671217</v>
          </cell>
          <cell r="AB477">
            <v>3.960569532317844</v>
          </cell>
          <cell r="AC477">
            <v>4.0554479655028812</v>
          </cell>
          <cell r="AD477">
            <v>4.1524927344403029</v>
          </cell>
          <cell r="AE477">
            <v>4.2515713368590147</v>
          </cell>
          <cell r="AF477">
            <v>4.3531149115794134</v>
          </cell>
          <cell r="AG477">
            <v>4.457274536194749</v>
          </cell>
          <cell r="AH477">
            <v>4.563883665191117</v>
          </cell>
          <cell r="AI477">
            <v>4.6732312737238111</v>
          </cell>
          <cell r="AJ477">
            <v>4.8007131261053804</v>
          </cell>
          <cell r="AK477">
            <v>4.9319798573320854</v>
          </cell>
          <cell r="AL477">
            <v>5.0670156221795448</v>
          </cell>
          <cell r="AM477">
            <v>5.2077764027130131</v>
          </cell>
        </row>
        <row r="478">
          <cell r="A478" t="str">
            <v>CONESVILLE 5-6 4.5</v>
          </cell>
          <cell r="B478" t="str">
            <v>Conesville 5</v>
          </cell>
          <cell r="C478" t="str">
            <v>Conesville</v>
          </cell>
          <cell r="D478" t="str">
            <v>Csvl5</v>
          </cell>
          <cell r="E478" t="str">
            <v>NAPP-Ohio</v>
          </cell>
          <cell r="F478" t="str">
            <v>Rob Run</v>
          </cell>
          <cell r="G478" t="str">
            <v>East</v>
          </cell>
          <cell r="H478" t="str">
            <v>4.5# 12500 Btu Rob Run Mine</v>
          </cell>
          <cell r="I478">
            <v>12900</v>
          </cell>
          <cell r="J478">
            <v>7.9999998211860657E-2</v>
          </cell>
          <cell r="K478">
            <v>4.5</v>
          </cell>
          <cell r="L478" t="str">
            <v>Evaluation</v>
          </cell>
          <cell r="M478" t="str">
            <v>TRUCK</v>
          </cell>
          <cell r="N478">
            <v>2.9547077011439344</v>
          </cell>
          <cell r="O478">
            <v>3.0622072990006441</v>
          </cell>
          <cell r="P478">
            <v>3.3082483051073042</v>
          </cell>
          <cell r="Q478">
            <v>3.3371362558477107</v>
          </cell>
          <cell r="R478">
            <v>3.1297519830594167</v>
          </cell>
          <cell r="S478">
            <v>3.0659765944442583</v>
          </cell>
          <cell r="T478">
            <v>3.0071589940117742</v>
          </cell>
          <cell r="U478">
            <v>3.0864906376940509</v>
          </cell>
          <cell r="V478">
            <v>3.256419671685812</v>
          </cell>
          <cell r="W478">
            <v>3.4362755687586</v>
          </cell>
          <cell r="X478">
            <v>3.5801071826234718</v>
          </cell>
          <cell r="Y478">
            <v>3.6768399079962593</v>
          </cell>
          <cell r="Z478">
            <v>3.7773939060339949</v>
          </cell>
          <cell r="AA478">
            <v>3.8678472524671217</v>
          </cell>
          <cell r="AB478">
            <v>3.960569532317844</v>
          </cell>
          <cell r="AC478">
            <v>4.0554479655028812</v>
          </cell>
          <cell r="AD478">
            <v>4.1524927344403029</v>
          </cell>
          <cell r="AE478">
            <v>4.2515713368590147</v>
          </cell>
          <cell r="AF478">
            <v>4.3531149115794134</v>
          </cell>
          <cell r="AG478">
            <v>4.457274536194749</v>
          </cell>
          <cell r="AH478">
            <v>4.563883665191117</v>
          </cell>
          <cell r="AI478">
            <v>4.6732312737238111</v>
          </cell>
          <cell r="AJ478">
            <v>4.8007131261053804</v>
          </cell>
          <cell r="AK478">
            <v>4.9319798573320854</v>
          </cell>
          <cell r="AL478">
            <v>5.0670156221795448</v>
          </cell>
          <cell r="AM478">
            <v>5.2077764027130131</v>
          </cell>
        </row>
        <row r="479">
          <cell r="A479" t="str">
            <v>CONESVILLE 5-6 4.5</v>
          </cell>
          <cell r="B479" t="str">
            <v>Conesville 6</v>
          </cell>
          <cell r="C479" t="str">
            <v>Conesville</v>
          </cell>
          <cell r="D479" t="str">
            <v>Csvl6</v>
          </cell>
          <cell r="E479" t="str">
            <v>NAPP-Ohio</v>
          </cell>
          <cell r="F479" t="str">
            <v>Rob Run</v>
          </cell>
          <cell r="G479" t="str">
            <v>East</v>
          </cell>
          <cell r="H479" t="str">
            <v>4.5# 12500 Btu Rob Run Mine</v>
          </cell>
          <cell r="I479">
            <v>12900</v>
          </cell>
          <cell r="J479">
            <v>7.9999998211860657E-2</v>
          </cell>
          <cell r="K479">
            <v>4.5</v>
          </cell>
          <cell r="L479" t="str">
            <v>Evaluation</v>
          </cell>
          <cell r="M479" t="str">
            <v>TRUCK</v>
          </cell>
          <cell r="N479">
            <v>2.9547077011439344</v>
          </cell>
          <cell r="O479">
            <v>3.0622072990006441</v>
          </cell>
          <cell r="P479">
            <v>3.3082483051073042</v>
          </cell>
          <cell r="Q479">
            <v>3.3371362558477107</v>
          </cell>
          <cell r="R479">
            <v>3.1297519830594167</v>
          </cell>
          <cell r="S479">
            <v>3.0659765944442583</v>
          </cell>
          <cell r="T479">
            <v>3.0071589940117742</v>
          </cell>
          <cell r="U479">
            <v>3.0864906376940509</v>
          </cell>
          <cell r="V479">
            <v>3.256419671685812</v>
          </cell>
          <cell r="W479">
            <v>3.4362755687586</v>
          </cell>
          <cell r="X479">
            <v>3.5801071826234718</v>
          </cell>
          <cell r="Y479">
            <v>3.6768399079962593</v>
          </cell>
          <cell r="Z479">
            <v>3.7773939060339949</v>
          </cell>
          <cell r="AA479">
            <v>3.8678472524671217</v>
          </cell>
          <cell r="AB479">
            <v>3.960569532317844</v>
          </cell>
          <cell r="AC479">
            <v>4.0554479655028812</v>
          </cell>
          <cell r="AD479">
            <v>4.1524927344403029</v>
          </cell>
          <cell r="AE479">
            <v>4.2515713368590147</v>
          </cell>
          <cell r="AF479">
            <v>4.3531149115794134</v>
          </cell>
          <cell r="AG479">
            <v>4.457274536194749</v>
          </cell>
          <cell r="AH479">
            <v>4.563883665191117</v>
          </cell>
          <cell r="AI479">
            <v>4.6732312737238111</v>
          </cell>
          <cell r="AJ479">
            <v>4.8007131261053804</v>
          </cell>
          <cell r="AK479">
            <v>4.9319798573320854</v>
          </cell>
          <cell r="AL479">
            <v>5.0670156221795448</v>
          </cell>
          <cell r="AM479">
            <v>5.2077764027130131</v>
          </cell>
        </row>
        <row r="480">
          <cell r="A480" t="str">
            <v>KAMMER4.5</v>
          </cell>
          <cell r="B480" t="str">
            <v>Kammer 1</v>
          </cell>
          <cell r="C480" t="str">
            <v>Kammer</v>
          </cell>
          <cell r="D480" t="str">
            <v>Kammer1</v>
          </cell>
          <cell r="E480" t="str">
            <v>NAPP Med Sulfur</v>
          </cell>
          <cell r="F480" t="str">
            <v>Cumberland</v>
          </cell>
          <cell r="G480" t="str">
            <v>East</v>
          </cell>
          <cell r="H480" t="str">
            <v>4.5# 13000 Btu Cumberland Barge</v>
          </cell>
          <cell r="I480">
            <v>13000</v>
          </cell>
          <cell r="J480">
            <v>7.9999998211860657E-2</v>
          </cell>
          <cell r="K480">
            <v>4.5</v>
          </cell>
          <cell r="L480" t="str">
            <v>Evaluation</v>
          </cell>
          <cell r="M480" t="str">
            <v>BARGE</v>
          </cell>
          <cell r="N480">
            <v>2.2451968091190024</v>
          </cell>
          <cell r="O480">
            <v>2.3330434132798952</v>
          </cell>
          <cell r="P480">
            <v>2.5601459196162302</v>
          </cell>
          <cell r="Q480">
            <v>2.5626034965471138</v>
          </cell>
          <cell r="R480">
            <v>2.3207849439765007</v>
          </cell>
          <cell r="S480">
            <v>2.2265115567056206</v>
          </cell>
          <cell r="T480">
            <v>2.1365501991647569</v>
          </cell>
          <cell r="U480">
            <v>2.1882795928210905</v>
          </cell>
          <cell r="V480">
            <v>2.3326164562510399</v>
          </cell>
          <cell r="W480">
            <v>2.4862779951271503</v>
          </cell>
          <cell r="X480">
            <v>2.6018182325796424</v>
          </cell>
          <cell r="Y480">
            <v>2.6677501062079663</v>
          </cell>
          <cell r="Z480">
            <v>2.7366415535918258</v>
          </cell>
          <cell r="AA480">
            <v>2.794103256539703</v>
          </cell>
          <cell r="AB480">
            <v>2.8528549235807339</v>
          </cell>
          <cell r="AC480">
            <v>2.9127448960087499</v>
          </cell>
          <cell r="AD480">
            <v>2.9737650203285519</v>
          </cell>
          <cell r="AE480">
            <v>3.0357348245622431</v>
          </cell>
          <cell r="AF480">
            <v>3.0990709333410802</v>
          </cell>
          <cell r="AG480">
            <v>3.1638905552113403</v>
          </cell>
          <cell r="AH480">
            <v>3.2299933254767663</v>
          </cell>
          <cell r="AI480">
            <v>3.2973779094158169</v>
          </cell>
          <cell r="AJ480">
            <v>3.3821173539905609</v>
          </cell>
          <cell r="AK480">
            <v>3.4693624530577578</v>
          </cell>
          <cell r="AL480">
            <v>3.5590549770131488</v>
          </cell>
          <cell r="AM480">
            <v>3.6531703697881466</v>
          </cell>
        </row>
        <row r="481">
          <cell r="A481" t="str">
            <v>KAMMER4.5</v>
          </cell>
          <cell r="B481" t="str">
            <v>Kammer 2</v>
          </cell>
          <cell r="C481" t="str">
            <v>Kammer</v>
          </cell>
          <cell r="D481" t="str">
            <v>Kammer2</v>
          </cell>
          <cell r="E481" t="str">
            <v>NAPP Med Sulfur</v>
          </cell>
          <cell r="F481" t="str">
            <v>Cumberland</v>
          </cell>
          <cell r="G481" t="str">
            <v>East</v>
          </cell>
          <cell r="H481" t="str">
            <v>4.5# 13000 Btu Cumberland Barge</v>
          </cell>
          <cell r="I481">
            <v>13000</v>
          </cell>
          <cell r="J481">
            <v>7.9999998211860657E-2</v>
          </cell>
          <cell r="K481">
            <v>4.5</v>
          </cell>
          <cell r="L481" t="str">
            <v>Evaluation</v>
          </cell>
          <cell r="M481" t="str">
            <v>BARGE</v>
          </cell>
          <cell r="N481">
            <v>2.2451968091190024</v>
          </cell>
          <cell r="O481">
            <v>2.3330434132798952</v>
          </cell>
          <cell r="P481">
            <v>2.5601459196162302</v>
          </cell>
          <cell r="Q481">
            <v>2.5626034965471138</v>
          </cell>
          <cell r="R481">
            <v>2.3207849439765007</v>
          </cell>
          <cell r="S481">
            <v>2.2265115567056206</v>
          </cell>
          <cell r="T481">
            <v>2.1365501991647569</v>
          </cell>
          <cell r="U481">
            <v>2.1882795928210905</v>
          </cell>
          <cell r="V481">
            <v>2.3326164562510399</v>
          </cell>
          <cell r="W481">
            <v>2.4862779951271503</v>
          </cell>
          <cell r="X481">
            <v>2.6018182325796424</v>
          </cell>
          <cell r="Y481">
            <v>2.6677501062079663</v>
          </cell>
          <cell r="Z481">
            <v>2.7366415535918258</v>
          </cell>
          <cell r="AA481">
            <v>2.794103256539703</v>
          </cell>
          <cell r="AB481">
            <v>2.8528549235807339</v>
          </cell>
          <cell r="AC481">
            <v>2.9127448960087499</v>
          </cell>
          <cell r="AD481">
            <v>2.9737650203285519</v>
          </cell>
          <cell r="AE481">
            <v>3.0357348245622431</v>
          </cell>
          <cell r="AF481">
            <v>3.0990709333410802</v>
          </cell>
          <cell r="AG481">
            <v>3.1638905552113403</v>
          </cell>
          <cell r="AH481">
            <v>3.2299933254767663</v>
          </cell>
          <cell r="AI481">
            <v>3.2973779094158169</v>
          </cell>
          <cell r="AJ481">
            <v>3.3821173539905609</v>
          </cell>
          <cell r="AK481">
            <v>3.4693624530577578</v>
          </cell>
          <cell r="AL481">
            <v>3.5590549770131488</v>
          </cell>
          <cell r="AM481">
            <v>3.6531703697881466</v>
          </cell>
        </row>
        <row r="482">
          <cell r="A482" t="str">
            <v>KAMMER4.5</v>
          </cell>
          <cell r="B482" t="str">
            <v>Kammer 3</v>
          </cell>
          <cell r="C482" t="str">
            <v>Kammer</v>
          </cell>
          <cell r="D482" t="str">
            <v>Kammer3</v>
          </cell>
          <cell r="E482" t="str">
            <v>NAPP Med Sulfur</v>
          </cell>
          <cell r="F482" t="str">
            <v>Cumberland</v>
          </cell>
          <cell r="G482" t="str">
            <v>East</v>
          </cell>
          <cell r="H482" t="str">
            <v>4.5# 13000 Btu Cumberland Barge</v>
          </cell>
          <cell r="I482">
            <v>13000</v>
          </cell>
          <cell r="J482">
            <v>7.9999998211860657E-2</v>
          </cell>
          <cell r="K482">
            <v>4.5</v>
          </cell>
          <cell r="L482" t="str">
            <v>Evaluation</v>
          </cell>
          <cell r="M482" t="str">
            <v>BARGE</v>
          </cell>
          <cell r="N482">
            <v>2.2451968091190024</v>
          </cell>
          <cell r="O482">
            <v>2.3330434132798952</v>
          </cell>
          <cell r="P482">
            <v>2.5601459196162302</v>
          </cell>
          <cell r="Q482">
            <v>2.5626034965471138</v>
          </cell>
          <cell r="R482">
            <v>2.3207849439765007</v>
          </cell>
          <cell r="S482">
            <v>2.2265115567056206</v>
          </cell>
          <cell r="T482">
            <v>2.1365501991647569</v>
          </cell>
          <cell r="U482">
            <v>2.1882795928210905</v>
          </cell>
          <cell r="V482">
            <v>2.3326164562510399</v>
          </cell>
          <cell r="W482">
            <v>2.4862779951271503</v>
          </cell>
          <cell r="X482">
            <v>2.6018182325796424</v>
          </cell>
          <cell r="Y482">
            <v>2.6677501062079663</v>
          </cell>
          <cell r="Z482">
            <v>2.7366415535918258</v>
          </cell>
          <cell r="AA482">
            <v>2.794103256539703</v>
          </cell>
          <cell r="AB482">
            <v>2.8528549235807339</v>
          </cell>
          <cell r="AC482">
            <v>2.9127448960087499</v>
          </cell>
          <cell r="AD482">
            <v>2.9737650203285519</v>
          </cell>
          <cell r="AE482">
            <v>3.0357348245622431</v>
          </cell>
          <cell r="AF482">
            <v>3.0990709333410802</v>
          </cell>
          <cell r="AG482">
            <v>3.1638905552113403</v>
          </cell>
          <cell r="AH482">
            <v>3.2299933254767663</v>
          </cell>
          <cell r="AI482">
            <v>3.2973779094158169</v>
          </cell>
          <cell r="AJ482">
            <v>3.3821173539905609</v>
          </cell>
          <cell r="AK482">
            <v>3.4693624530577578</v>
          </cell>
          <cell r="AL482">
            <v>3.5590549770131488</v>
          </cell>
          <cell r="AM482">
            <v>3.6531703697881466</v>
          </cell>
        </row>
        <row r="483">
          <cell r="A483" t="str">
            <v>Kyger Creek 4.5</v>
          </cell>
          <cell r="B483" t="str">
            <v xml:space="preserve">Kyger Creek </v>
          </cell>
          <cell r="C483" t="str">
            <v>Kyger Creek</v>
          </cell>
          <cell r="D483" t="str">
            <v>Kyger Creek</v>
          </cell>
          <cell r="E483" t="str">
            <v>NAPP Med Sulfur</v>
          </cell>
          <cell r="F483" t="str">
            <v>Cumberland</v>
          </cell>
          <cell r="G483" t="str">
            <v>East</v>
          </cell>
          <cell r="H483" t="str">
            <v>4.5# 13000 Btu Cumberland Barge</v>
          </cell>
          <cell r="I483">
            <v>13000</v>
          </cell>
          <cell r="J483">
            <v>7.9999998211860657E-2</v>
          </cell>
          <cell r="K483">
            <v>4.5</v>
          </cell>
          <cell r="L483" t="str">
            <v>Current and Post-Scrub</v>
          </cell>
          <cell r="M483" t="str">
            <v>BARGE</v>
          </cell>
          <cell r="N483">
            <v>2.4105814245036172</v>
          </cell>
          <cell r="O483">
            <v>2.5074165086825375</v>
          </cell>
          <cell r="P483">
            <v>2.738309931215229</v>
          </cell>
          <cell r="Q483">
            <v>2.7451443895566885</v>
          </cell>
          <cell r="R483">
            <v>2.5085159701988902</v>
          </cell>
          <cell r="S483">
            <v>2.4199041202195586</v>
          </cell>
          <cell r="T483">
            <v>2.3358632318125268</v>
          </cell>
          <cell r="U483">
            <v>2.3936881414820377</v>
          </cell>
          <cell r="V483">
            <v>2.5443308284507897</v>
          </cell>
          <cell r="W483">
            <v>2.7045073293806556</v>
          </cell>
          <cell r="X483">
            <v>2.8267837258125401</v>
          </cell>
          <cell r="Y483">
            <v>2.8996258547811418</v>
          </cell>
          <cell r="Z483">
            <v>2.9756943232059117</v>
          </cell>
          <cell r="AA483">
            <v>3.0406215958192613</v>
          </cell>
          <cell r="AB483">
            <v>3.107107984527623</v>
          </cell>
          <cell r="AC483">
            <v>3.1750031798323843</v>
          </cell>
          <cell r="AD483">
            <v>3.2443323354840312</v>
          </cell>
          <cell r="AE483">
            <v>3.3149050067521273</v>
          </cell>
          <cell r="AF483">
            <v>3.3871577744145589</v>
          </cell>
          <cell r="AG483">
            <v>3.4612111592467905</v>
          </cell>
          <cell r="AH483">
            <v>3.5368887594565228</v>
          </cell>
          <cell r="AI483">
            <v>3.6137257227621506</v>
          </cell>
          <cell r="AJ483">
            <v>3.7082086799879619</v>
          </cell>
          <cell r="AK483">
            <v>3.8054973918958788</v>
          </cell>
          <cell r="AL483">
            <v>3.9055428719674836</v>
          </cell>
          <cell r="AM483">
            <v>4.0103300919070755</v>
          </cell>
        </row>
        <row r="484">
          <cell r="A484" t="str">
            <v>Kyger Creek 4.5</v>
          </cell>
          <cell r="B484" t="str">
            <v xml:space="preserve">Kyger Creek </v>
          </cell>
          <cell r="C484" t="str">
            <v>Kyger Creek</v>
          </cell>
          <cell r="D484" t="str">
            <v>Kyger Creek</v>
          </cell>
          <cell r="E484" t="str">
            <v>NAPP Med Sulfur</v>
          </cell>
          <cell r="F484" t="str">
            <v>Emerald/Federal/Blacksville</v>
          </cell>
          <cell r="G484" t="str">
            <v>East</v>
          </cell>
          <cell r="H484" t="str">
            <v>4.5# 13000 Btu Emerald/Federal/Blacksville Rail</v>
          </cell>
          <cell r="I484">
            <v>13000</v>
          </cell>
          <cell r="J484">
            <v>7.9999998211860657E-2</v>
          </cell>
          <cell r="K484">
            <v>4.5</v>
          </cell>
          <cell r="L484" t="str">
            <v>Evaluation</v>
          </cell>
          <cell r="M484" t="str">
            <v>RAIL</v>
          </cell>
          <cell r="N484">
            <v>2.6636583475805407</v>
          </cell>
          <cell r="O484">
            <v>2.7664370094917419</v>
          </cell>
          <cell r="P484">
            <v>3.0075343920707374</v>
          </cell>
          <cell r="Q484">
            <v>3.0239163452082716</v>
          </cell>
          <cell r="R484">
            <v>2.7961375892992293</v>
          </cell>
          <cell r="S484">
            <v>2.7161768829458657</v>
          </cell>
          <cell r="T484">
            <v>2.6409361827641402</v>
          </cell>
          <cell r="U484">
            <v>2.7078587340460856</v>
          </cell>
          <cell r="V484">
            <v>2.8678604588383068</v>
          </cell>
          <cell r="W484">
            <v>3.0376785780560183</v>
          </cell>
          <cell r="X484">
            <v>3.1701260369176021</v>
          </cell>
          <cell r="Y484">
            <v>3.2531522638097563</v>
          </cell>
          <cell r="Z484">
            <v>3.3399132127655173</v>
          </cell>
          <cell r="AA484">
            <v>3.4158514582630128</v>
          </cell>
          <cell r="AB484">
            <v>3.4935887493879232</v>
          </cell>
          <cell r="AC484">
            <v>3.5731329700599268</v>
          </cell>
          <cell r="AD484">
            <v>3.6542693639015371</v>
          </cell>
          <cell r="AE484">
            <v>3.7369867127015817</v>
          </cell>
          <cell r="AF484">
            <v>3.8218723514331754</v>
          </cell>
          <cell r="AG484">
            <v>3.9090031730091508</v>
          </cell>
          <cell r="AH484">
            <v>3.9981193876528209</v>
          </cell>
          <cell r="AI484">
            <v>4.0895064089624817</v>
          </cell>
          <cell r="AJ484">
            <v>4.1990396474243701</v>
          </cell>
          <cell r="AK484">
            <v>4.3118973330422428</v>
          </cell>
          <cell r="AL484">
            <v>4.4280496842134678</v>
          </cell>
          <cell r="AM484">
            <v>4.5495016446416292</v>
          </cell>
        </row>
        <row r="485">
          <cell r="A485" t="str">
            <v>MITCHELL4.5</v>
          </cell>
          <cell r="B485" t="str">
            <v>Mitchell 1</v>
          </cell>
          <cell r="C485" t="str">
            <v>Mitchell</v>
          </cell>
          <cell r="D485" t="str">
            <v>Mitchell1</v>
          </cell>
          <cell r="E485" t="str">
            <v>NAPP-Ohio</v>
          </cell>
          <cell r="F485" t="str">
            <v>Rob Run</v>
          </cell>
          <cell r="G485" t="str">
            <v>East</v>
          </cell>
          <cell r="H485" t="str">
            <v>4.5# 12500 Btu Rob Run Mine</v>
          </cell>
          <cell r="I485">
            <v>12900</v>
          </cell>
          <cell r="J485">
            <v>7.9999998211860657E-2</v>
          </cell>
          <cell r="K485">
            <v>4.5</v>
          </cell>
          <cell r="L485" t="str">
            <v>Evaluation</v>
          </cell>
          <cell r="M485" t="str">
            <v>CONVEYOR</v>
          </cell>
          <cell r="N485">
            <v>2.3105991239038204</v>
          </cell>
          <cell r="O485">
            <v>2.4007063649490776</v>
          </cell>
          <cell r="P485">
            <v>2.6313223598347562</v>
          </cell>
          <cell r="Q485">
            <v>2.7420996061925496</v>
          </cell>
          <cell r="R485">
            <v>2.5154288425126574</v>
          </cell>
          <cell r="S485">
            <v>2.4333191746634104</v>
          </cell>
          <cell r="T485">
            <v>2.3551146372663743</v>
          </cell>
          <cell r="U485">
            <v>2.4145000983156408</v>
          </cell>
          <cell r="V485">
            <v>2.5638746948393463</v>
          </cell>
          <cell r="W485">
            <v>2.7225423226108862</v>
          </cell>
          <cell r="X485">
            <v>2.8445386122558278</v>
          </cell>
          <cell r="Y485">
            <v>2.9188447916229872</v>
          </cell>
          <cell r="Z485">
            <v>2.9962866298818014</v>
          </cell>
          <cell r="AA485">
            <v>3.0628816929470921</v>
          </cell>
          <cell r="AB485">
            <v>3.1311831439268243</v>
          </cell>
          <cell r="AC485">
            <v>3.2007706544062313</v>
          </cell>
          <cell r="AD485">
            <v>3.2717947541175731</v>
          </cell>
          <cell r="AE485">
            <v>3.3440577474184212</v>
          </cell>
          <cell r="AF485">
            <v>3.4182467436887074</v>
          </cell>
          <cell r="AG485">
            <v>3.4939864047067068</v>
          </cell>
          <cell r="AH485">
            <v>3.571356215185499</v>
          </cell>
          <cell r="AI485">
            <v>3.6505171654170523</v>
          </cell>
          <cell r="AJ485">
            <v>3.7468982996164604</v>
          </cell>
          <cell r="AK485">
            <v>3.8461161997330522</v>
          </cell>
          <cell r="AL485">
            <v>3.9481303930297305</v>
          </cell>
          <cell r="AM485">
            <v>4.0548635652802725</v>
          </cell>
        </row>
        <row r="486">
          <cell r="A486" t="str">
            <v>MITCHELL4.5</v>
          </cell>
          <cell r="B486" t="str">
            <v>Mitchell 2</v>
          </cell>
          <cell r="C486" t="str">
            <v>Mitchell</v>
          </cell>
          <cell r="D486" t="str">
            <v>Mitchell2</v>
          </cell>
          <cell r="E486" t="str">
            <v>NAPP-Ohio</v>
          </cell>
          <cell r="F486" t="str">
            <v>Rob Run</v>
          </cell>
          <cell r="G486" t="str">
            <v>East</v>
          </cell>
          <cell r="H486" t="str">
            <v>4.5# 12500 Btu Rob Run Mine</v>
          </cell>
          <cell r="I486">
            <v>12900</v>
          </cell>
          <cell r="J486">
            <v>7.9999998211860657E-2</v>
          </cell>
          <cell r="K486">
            <v>4.5</v>
          </cell>
          <cell r="L486" t="str">
            <v>Evaluation</v>
          </cell>
          <cell r="M486" t="str">
            <v>CONVEYOR</v>
          </cell>
          <cell r="N486">
            <v>2.3105991239038204</v>
          </cell>
          <cell r="O486">
            <v>2.4007063649490776</v>
          </cell>
          <cell r="P486">
            <v>2.6313223598347562</v>
          </cell>
          <cell r="Q486">
            <v>2.7420996061925496</v>
          </cell>
          <cell r="R486">
            <v>2.5154288425126574</v>
          </cell>
          <cell r="S486">
            <v>2.4333191746634104</v>
          </cell>
          <cell r="T486">
            <v>2.3551146372663743</v>
          </cell>
          <cell r="U486">
            <v>2.4145000983156408</v>
          </cell>
          <cell r="V486">
            <v>2.5638746948393463</v>
          </cell>
          <cell r="W486">
            <v>2.7225423226108862</v>
          </cell>
          <cell r="X486">
            <v>2.8445386122558278</v>
          </cell>
          <cell r="Y486">
            <v>2.9188447916229872</v>
          </cell>
          <cell r="Z486">
            <v>2.9962866298818014</v>
          </cell>
          <cell r="AA486">
            <v>3.0628816929470921</v>
          </cell>
          <cell r="AB486">
            <v>3.1311831439268243</v>
          </cell>
          <cell r="AC486">
            <v>3.2007706544062313</v>
          </cell>
          <cell r="AD486">
            <v>3.2717947541175731</v>
          </cell>
          <cell r="AE486">
            <v>3.3440577474184212</v>
          </cell>
          <cell r="AF486">
            <v>3.4182467436887074</v>
          </cell>
          <cell r="AG486">
            <v>3.4939864047067068</v>
          </cell>
          <cell r="AH486">
            <v>3.571356215185499</v>
          </cell>
          <cell r="AI486">
            <v>3.6505171654170523</v>
          </cell>
          <cell r="AJ486">
            <v>3.7468982996164604</v>
          </cell>
          <cell r="AK486">
            <v>3.8461161997330522</v>
          </cell>
          <cell r="AL486">
            <v>3.9481303930297305</v>
          </cell>
          <cell r="AM486">
            <v>4.0548635652802725</v>
          </cell>
        </row>
        <row r="487">
          <cell r="A487" t="str">
            <v>MUSKINGUM 1-44.5</v>
          </cell>
          <cell r="B487" t="str">
            <v>Muskingum River 1</v>
          </cell>
          <cell r="C487" t="str">
            <v>Muskingum River</v>
          </cell>
          <cell r="D487" t="str">
            <v>MuskRvr1</v>
          </cell>
          <cell r="E487" t="str">
            <v>NAPP Med Sulfur</v>
          </cell>
          <cell r="F487" t="str">
            <v>Emerald/Federal/Blacksville</v>
          </cell>
          <cell r="G487" t="str">
            <v>East</v>
          </cell>
          <cell r="H487" t="str">
            <v>4.5# 13000 Btu Emerald/Federal/Blacksville Rail</v>
          </cell>
          <cell r="I487">
            <v>13000</v>
          </cell>
          <cell r="J487">
            <v>7.9999998211860657E-2</v>
          </cell>
          <cell r="K487">
            <v>4.5</v>
          </cell>
          <cell r="L487" t="str">
            <v>Evaluation</v>
          </cell>
          <cell r="M487" t="str">
            <v>RAIL</v>
          </cell>
          <cell r="N487">
            <v>2.5990429629651564</v>
          </cell>
          <cell r="O487">
            <v>2.6993797787225109</v>
          </cell>
          <cell r="P487">
            <v>2.9386125136707371</v>
          </cell>
          <cell r="Q487">
            <v>3.1115391348348367</v>
          </cell>
          <cell r="R487">
            <v>2.8864196681120871</v>
          </cell>
          <cell r="S487">
            <v>2.8092004208206247</v>
          </cell>
          <cell r="T487">
            <v>2.7367859596299744</v>
          </cell>
          <cell r="U487">
            <v>2.8066222261844205</v>
          </cell>
          <cell r="V487">
            <v>2.9696279281924274</v>
          </cell>
          <cell r="W487">
            <v>3.1425431646636768</v>
          </cell>
          <cell r="X487">
            <v>3.2782238545494486</v>
          </cell>
          <cell r="Y487">
            <v>3.3645230811197187</v>
          </cell>
          <cell r="Z487">
            <v>3.4547006183323083</v>
          </cell>
          <cell r="AA487">
            <v>3.5341732841010889</v>
          </cell>
          <cell r="AB487">
            <v>3.6155447681218407</v>
          </cell>
          <cell r="AC487">
            <v>3.6988486936850133</v>
          </cell>
          <cell r="AD487">
            <v>3.783839263080317</v>
          </cell>
          <cell r="AE487">
            <v>3.8705315205371629</v>
          </cell>
          <cell r="AF487">
            <v>3.9595419786985291</v>
          </cell>
          <cell r="AG487">
            <v>4.0509408108237031</v>
          </cell>
          <cell r="AH487">
            <v>4.1444602339666927</v>
          </cell>
          <cell r="AI487">
            <v>4.2403900833662362</v>
          </cell>
          <cell r="AJ487">
            <v>4.3546103423171489</v>
          </cell>
          <cell r="AK487">
            <v>4.4723039702678848</v>
          </cell>
          <cell r="AL487">
            <v>4.5934460773755044</v>
          </cell>
          <cell r="AM487">
            <v>4.7200466673167254</v>
          </cell>
        </row>
        <row r="488">
          <cell r="A488" t="str">
            <v>MUSKINGUM 1-44.5</v>
          </cell>
          <cell r="B488" t="str">
            <v>Muskingum River 2</v>
          </cell>
          <cell r="C488" t="str">
            <v>Muskingum River</v>
          </cell>
          <cell r="D488" t="str">
            <v>MuskRvr2</v>
          </cell>
          <cell r="E488" t="str">
            <v>NAPP Med Sulfur</v>
          </cell>
          <cell r="F488" t="str">
            <v>Emerald/Federal/Blacksville</v>
          </cell>
          <cell r="G488" t="str">
            <v>East</v>
          </cell>
          <cell r="H488" t="str">
            <v>4.5# 13000 Btu Emerald/Federal/Blacksville Rail</v>
          </cell>
          <cell r="I488">
            <v>13000</v>
          </cell>
          <cell r="J488">
            <v>7.9999998211860657E-2</v>
          </cell>
          <cell r="K488">
            <v>4.5</v>
          </cell>
          <cell r="L488" t="str">
            <v>Evaluation</v>
          </cell>
          <cell r="M488" t="str">
            <v>RAIL</v>
          </cell>
          <cell r="N488">
            <v>2.5990429629651564</v>
          </cell>
          <cell r="O488">
            <v>2.6993797787225109</v>
          </cell>
          <cell r="P488">
            <v>2.9386125136707371</v>
          </cell>
          <cell r="Q488">
            <v>3.1115391348348367</v>
          </cell>
          <cell r="R488">
            <v>2.8864196681120871</v>
          </cell>
          <cell r="S488">
            <v>2.8092004208206247</v>
          </cell>
          <cell r="T488">
            <v>2.7367859596299744</v>
          </cell>
          <cell r="U488">
            <v>2.8066222261844205</v>
          </cell>
          <cell r="V488">
            <v>2.9696279281924274</v>
          </cell>
          <cell r="W488">
            <v>3.1425431646636768</v>
          </cell>
          <cell r="X488">
            <v>3.2782238545494486</v>
          </cell>
          <cell r="Y488">
            <v>3.3645230811197187</v>
          </cell>
          <cell r="Z488">
            <v>3.4547006183323083</v>
          </cell>
          <cell r="AA488">
            <v>3.5341732841010889</v>
          </cell>
          <cell r="AB488">
            <v>3.6155447681218407</v>
          </cell>
          <cell r="AC488">
            <v>3.6988486936850133</v>
          </cell>
          <cell r="AD488">
            <v>3.783839263080317</v>
          </cell>
          <cell r="AE488">
            <v>3.8705315205371629</v>
          </cell>
          <cell r="AF488">
            <v>3.9595419786985291</v>
          </cell>
          <cell r="AG488">
            <v>4.0509408108237031</v>
          </cell>
          <cell r="AH488">
            <v>4.1444602339666927</v>
          </cell>
          <cell r="AI488">
            <v>4.2403900833662362</v>
          </cell>
          <cell r="AJ488">
            <v>4.3546103423171489</v>
          </cell>
          <cell r="AK488">
            <v>4.4723039702678848</v>
          </cell>
          <cell r="AL488">
            <v>4.5934460773755044</v>
          </cell>
          <cell r="AM488">
            <v>4.7200466673167254</v>
          </cell>
        </row>
        <row r="489">
          <cell r="A489" t="str">
            <v>MUSKINGUM 1-44.5</v>
          </cell>
          <cell r="B489" t="str">
            <v>Muskingum River 3</v>
          </cell>
          <cell r="C489" t="str">
            <v>Muskingum River</v>
          </cell>
          <cell r="D489" t="str">
            <v>MuskRvr3</v>
          </cell>
          <cell r="E489" t="str">
            <v>NAPP Med Sulfur</v>
          </cell>
          <cell r="F489" t="str">
            <v>Emerald/Federal/Blacksville</v>
          </cell>
          <cell r="G489" t="str">
            <v>East</v>
          </cell>
          <cell r="H489" t="str">
            <v>4.5# 13000 Btu Emerald/Federal/Blacksville Rail</v>
          </cell>
          <cell r="I489">
            <v>13000</v>
          </cell>
          <cell r="J489">
            <v>7.9999998211860657E-2</v>
          </cell>
          <cell r="K489">
            <v>4.5</v>
          </cell>
          <cell r="L489" t="str">
            <v>Evaluation</v>
          </cell>
          <cell r="M489" t="str">
            <v>RAIL</v>
          </cell>
          <cell r="N489">
            <v>2.5990429629651564</v>
          </cell>
          <cell r="O489">
            <v>2.6993797787225109</v>
          </cell>
          <cell r="P489">
            <v>2.9386125136707371</v>
          </cell>
          <cell r="Q489">
            <v>3.1115391348348367</v>
          </cell>
          <cell r="R489">
            <v>2.8864196681120871</v>
          </cell>
          <cell r="S489">
            <v>2.8092004208206247</v>
          </cell>
          <cell r="T489">
            <v>2.7367859596299744</v>
          </cell>
          <cell r="U489">
            <v>2.8066222261844205</v>
          </cell>
          <cell r="V489">
            <v>2.9696279281924274</v>
          </cell>
          <cell r="W489">
            <v>3.1425431646636768</v>
          </cell>
          <cell r="X489">
            <v>3.2782238545494486</v>
          </cell>
          <cell r="Y489">
            <v>3.3645230811197187</v>
          </cell>
          <cell r="Z489">
            <v>3.4547006183323083</v>
          </cell>
          <cell r="AA489">
            <v>3.5341732841010889</v>
          </cell>
          <cell r="AB489">
            <v>3.6155447681218407</v>
          </cell>
          <cell r="AC489">
            <v>3.6988486936850133</v>
          </cell>
          <cell r="AD489">
            <v>3.783839263080317</v>
          </cell>
          <cell r="AE489">
            <v>3.8705315205371629</v>
          </cell>
          <cell r="AF489">
            <v>3.9595419786985291</v>
          </cell>
          <cell r="AG489">
            <v>4.0509408108237031</v>
          </cell>
          <cell r="AH489">
            <v>4.1444602339666927</v>
          </cell>
          <cell r="AI489">
            <v>4.2403900833662362</v>
          </cell>
          <cell r="AJ489">
            <v>4.3546103423171489</v>
          </cell>
          <cell r="AK489">
            <v>4.4723039702678848</v>
          </cell>
          <cell r="AL489">
            <v>4.5934460773755044</v>
          </cell>
          <cell r="AM489">
            <v>4.7200466673167254</v>
          </cell>
        </row>
        <row r="490">
          <cell r="A490" t="str">
            <v>MUSKINGUM 1-44.5</v>
          </cell>
          <cell r="B490" t="str">
            <v>Muskingum River 4</v>
          </cell>
          <cell r="C490" t="str">
            <v>Muskingum River</v>
          </cell>
          <cell r="D490" t="str">
            <v>MuskRvr4</v>
          </cell>
          <cell r="E490" t="str">
            <v>NAPP Med Sulfur</v>
          </cell>
          <cell r="F490" t="str">
            <v>Emerald/Federal/Blacksville</v>
          </cell>
          <cell r="G490" t="str">
            <v>East</v>
          </cell>
          <cell r="H490" t="str">
            <v>4.5# 13000 Btu Emerald/Federal/Blacksville Rail</v>
          </cell>
          <cell r="I490">
            <v>13000</v>
          </cell>
          <cell r="J490">
            <v>7.9999998211860657E-2</v>
          </cell>
          <cell r="K490">
            <v>4.5</v>
          </cell>
          <cell r="L490" t="str">
            <v>Evaluation</v>
          </cell>
          <cell r="M490" t="str">
            <v>RAIL</v>
          </cell>
          <cell r="N490">
            <v>2.5990429629651564</v>
          </cell>
          <cell r="O490">
            <v>2.6993797787225109</v>
          </cell>
          <cell r="P490">
            <v>2.9386125136707371</v>
          </cell>
          <cell r="Q490">
            <v>3.1115391348348367</v>
          </cell>
          <cell r="R490">
            <v>2.8864196681120871</v>
          </cell>
          <cell r="S490">
            <v>2.8092004208206247</v>
          </cell>
          <cell r="T490">
            <v>2.7367859596299744</v>
          </cell>
          <cell r="U490">
            <v>2.8066222261844205</v>
          </cell>
          <cell r="V490">
            <v>2.9696279281924274</v>
          </cell>
          <cell r="W490">
            <v>3.1425431646636768</v>
          </cell>
          <cell r="X490">
            <v>3.2782238545494486</v>
          </cell>
          <cell r="Y490">
            <v>3.3645230811197187</v>
          </cell>
          <cell r="Z490">
            <v>3.4547006183323083</v>
          </cell>
          <cell r="AA490">
            <v>3.5341732841010889</v>
          </cell>
          <cell r="AB490">
            <v>3.6155447681218407</v>
          </cell>
          <cell r="AC490">
            <v>3.6988486936850133</v>
          </cell>
          <cell r="AD490">
            <v>3.783839263080317</v>
          </cell>
          <cell r="AE490">
            <v>3.8705315205371629</v>
          </cell>
          <cell r="AF490">
            <v>3.9595419786985291</v>
          </cell>
          <cell r="AG490">
            <v>4.0509408108237031</v>
          </cell>
          <cell r="AH490">
            <v>4.1444602339666927</v>
          </cell>
          <cell r="AI490">
            <v>4.2403900833662362</v>
          </cell>
          <cell r="AJ490">
            <v>4.3546103423171489</v>
          </cell>
          <cell r="AK490">
            <v>4.4723039702678848</v>
          </cell>
          <cell r="AL490">
            <v>4.5934460773755044</v>
          </cell>
          <cell r="AM490">
            <v>4.7200466673167254</v>
          </cell>
        </row>
        <row r="491">
          <cell r="A491" t="str">
            <v>MUSKINGUM 54.5</v>
          </cell>
          <cell r="B491" t="str">
            <v>Muskingum River 5</v>
          </cell>
          <cell r="C491" t="str">
            <v>Muskingum River</v>
          </cell>
          <cell r="D491" t="str">
            <v>MuskRvr5</v>
          </cell>
          <cell r="E491" t="str">
            <v>NAPP Med Sulfur</v>
          </cell>
          <cell r="F491" t="str">
            <v>Emerald/Federal/Blacksville</v>
          </cell>
          <cell r="G491" t="str">
            <v>East</v>
          </cell>
          <cell r="H491" t="str">
            <v>4.5# 13000 Btu Emerald/Federal/Blacksville Rail</v>
          </cell>
          <cell r="I491">
            <v>13000</v>
          </cell>
          <cell r="J491">
            <v>7.9999998211860657E-2</v>
          </cell>
          <cell r="K491">
            <v>4.5</v>
          </cell>
          <cell r="L491" t="str">
            <v>Evaluation</v>
          </cell>
          <cell r="M491" t="str">
            <v>RAIL</v>
          </cell>
          <cell r="N491">
            <v>2.5990429629651564</v>
          </cell>
          <cell r="O491">
            <v>2.6993797787225109</v>
          </cell>
          <cell r="P491">
            <v>2.9386125136707371</v>
          </cell>
          <cell r="Q491">
            <v>3.1115391348348367</v>
          </cell>
          <cell r="R491">
            <v>2.8864196681120871</v>
          </cell>
          <cell r="S491">
            <v>2.8092004208206247</v>
          </cell>
          <cell r="T491">
            <v>2.7367859596299744</v>
          </cell>
          <cell r="U491">
            <v>2.8066222261844205</v>
          </cell>
          <cell r="V491">
            <v>2.9696279281924274</v>
          </cell>
          <cell r="W491">
            <v>3.1425431646636768</v>
          </cell>
          <cell r="X491">
            <v>3.2782238545494486</v>
          </cell>
          <cell r="Y491">
            <v>3.3645230811197187</v>
          </cell>
          <cell r="Z491">
            <v>3.4547006183323083</v>
          </cell>
          <cell r="AA491">
            <v>3.5341732841010889</v>
          </cell>
          <cell r="AB491">
            <v>3.6155447681218407</v>
          </cell>
          <cell r="AC491">
            <v>3.6988486936850133</v>
          </cell>
          <cell r="AD491">
            <v>3.783839263080317</v>
          </cell>
          <cell r="AE491">
            <v>3.8705315205371629</v>
          </cell>
          <cell r="AF491">
            <v>3.9595419786985291</v>
          </cell>
          <cell r="AG491">
            <v>4.0509408108237031</v>
          </cell>
          <cell r="AH491">
            <v>4.1444602339666927</v>
          </cell>
          <cell r="AI491">
            <v>4.2403900833662362</v>
          </cell>
          <cell r="AJ491">
            <v>4.3546103423171489</v>
          </cell>
          <cell r="AK491">
            <v>4.4723039702678848</v>
          </cell>
          <cell r="AL491">
            <v>4.5934460773755044</v>
          </cell>
          <cell r="AM491">
            <v>4.7200466673167254</v>
          </cell>
        </row>
        <row r="492">
          <cell r="A492" t="str">
            <v>SPORN4.5</v>
          </cell>
          <cell r="B492" t="str">
            <v>Sporn 1</v>
          </cell>
          <cell r="C492" t="str">
            <v>Sporn</v>
          </cell>
          <cell r="D492" t="str">
            <v>Sporn1</v>
          </cell>
          <cell r="E492" t="str">
            <v>NAPP Med Sulfur</v>
          </cell>
          <cell r="F492" t="str">
            <v>Cumberland</v>
          </cell>
          <cell r="G492" t="str">
            <v>East</v>
          </cell>
          <cell r="H492" t="str">
            <v>4.5# 13000 Btu Cumberland Barge</v>
          </cell>
          <cell r="I492">
            <v>13000</v>
          </cell>
          <cell r="J492">
            <v>7.9999998211860657E-2</v>
          </cell>
          <cell r="K492">
            <v>4.5</v>
          </cell>
          <cell r="L492" t="str">
            <v>Evaluation</v>
          </cell>
          <cell r="M492" t="str">
            <v>BARGE</v>
          </cell>
          <cell r="N492">
            <v>2.3636583475805404</v>
          </cell>
          <cell r="O492">
            <v>2.4579432118473692</v>
          </cell>
          <cell r="P492">
            <v>2.6877610721103968</v>
          </cell>
          <cell r="Q492">
            <v>2.6933537175865294</v>
          </cell>
          <cell r="R492">
            <v>2.4552527488055609</v>
          </cell>
          <cell r="S492">
            <v>2.3650346021993247</v>
          </cell>
          <cell r="T492">
            <v>2.2793139527822293</v>
          </cell>
          <cell r="U492">
            <v>2.3354094369782334</v>
          </cell>
          <cell r="V492">
            <v>2.4842630298266744</v>
          </cell>
          <cell r="W492">
            <v>2.6425910996622193</v>
          </cell>
          <cell r="X492">
            <v>2.762956306802276</v>
          </cell>
          <cell r="Y492">
            <v>2.8338378516975897</v>
          </cell>
          <cell r="Z492">
            <v>2.9078700490363341</v>
          </cell>
          <cell r="AA492">
            <v>2.9706791832794797</v>
          </cell>
          <cell r="AB492">
            <v>3.0349710695612964</v>
          </cell>
          <cell r="AC492">
            <v>3.1005950155847484</v>
          </cell>
          <cell r="AD492">
            <v>3.1675667251375925</v>
          </cell>
          <cell r="AE492">
            <v>3.2356985829680203</v>
          </cell>
          <cell r="AF492">
            <v>3.3054215078774329</v>
          </cell>
          <cell r="AG492">
            <v>3.3768550808925464</v>
          </cell>
          <cell r="AH492">
            <v>3.4498161014436617</v>
          </cell>
          <cell r="AI492">
            <v>3.5239712268824928</v>
          </cell>
          <cell r="AJ492">
            <v>3.6156897456352106</v>
          </cell>
          <cell r="AK492">
            <v>3.7101288743650631</v>
          </cell>
          <cell r="AL492">
            <v>3.8072370040967183</v>
          </cell>
          <cell r="AM492">
            <v>3.908996403305891</v>
          </cell>
        </row>
        <row r="493">
          <cell r="A493" t="str">
            <v>SPORN4.5</v>
          </cell>
          <cell r="B493" t="str">
            <v>Sporn 2</v>
          </cell>
          <cell r="C493" t="str">
            <v>Sporn</v>
          </cell>
          <cell r="D493" t="str">
            <v>Sporn2</v>
          </cell>
          <cell r="E493" t="str">
            <v>NAPP Med Sulfur</v>
          </cell>
          <cell r="F493" t="str">
            <v>Cumberland</v>
          </cell>
          <cell r="G493" t="str">
            <v>East</v>
          </cell>
          <cell r="H493" t="str">
            <v>4.5# 13000 Btu Cumberland Barge</v>
          </cell>
          <cell r="I493">
            <v>13000</v>
          </cell>
          <cell r="J493">
            <v>7.9999998211860657E-2</v>
          </cell>
          <cell r="K493">
            <v>4.5</v>
          </cell>
          <cell r="L493" t="str">
            <v>Evaluation</v>
          </cell>
          <cell r="M493" t="str">
            <v>BARGE</v>
          </cell>
          <cell r="N493">
            <v>2.3636583475805404</v>
          </cell>
          <cell r="O493">
            <v>2.4579432118473692</v>
          </cell>
          <cell r="P493">
            <v>2.6877610721103968</v>
          </cell>
          <cell r="Q493">
            <v>2.6933537175865294</v>
          </cell>
          <cell r="R493">
            <v>2.4552527488055609</v>
          </cell>
          <cell r="S493">
            <v>2.3650346021993247</v>
          </cell>
          <cell r="T493">
            <v>2.2793139527822293</v>
          </cell>
          <cell r="U493">
            <v>2.3354094369782334</v>
          </cell>
          <cell r="V493">
            <v>2.4842630298266744</v>
          </cell>
          <cell r="W493">
            <v>2.6425910996622193</v>
          </cell>
          <cell r="X493">
            <v>2.762956306802276</v>
          </cell>
          <cell r="Y493">
            <v>2.8338378516975897</v>
          </cell>
          <cell r="Z493">
            <v>2.9078700490363341</v>
          </cell>
          <cell r="AA493">
            <v>2.9706791832794797</v>
          </cell>
          <cell r="AB493">
            <v>3.0349710695612964</v>
          </cell>
          <cell r="AC493">
            <v>3.1005950155847484</v>
          </cell>
          <cell r="AD493">
            <v>3.1675667251375925</v>
          </cell>
          <cell r="AE493">
            <v>3.2356985829680203</v>
          </cell>
          <cell r="AF493">
            <v>3.3054215078774329</v>
          </cell>
          <cell r="AG493">
            <v>3.3768550808925464</v>
          </cell>
          <cell r="AH493">
            <v>3.4498161014436617</v>
          </cell>
          <cell r="AI493">
            <v>3.5239712268824928</v>
          </cell>
          <cell r="AJ493">
            <v>3.6156897456352106</v>
          </cell>
          <cell r="AK493">
            <v>3.7101288743650631</v>
          </cell>
          <cell r="AL493">
            <v>3.8072370040967183</v>
          </cell>
          <cell r="AM493">
            <v>3.908996403305891</v>
          </cell>
        </row>
        <row r="494">
          <cell r="A494" t="str">
            <v>SPORN4.5</v>
          </cell>
          <cell r="B494" t="str">
            <v>Sporn 3</v>
          </cell>
          <cell r="C494" t="str">
            <v>Sporn</v>
          </cell>
          <cell r="D494" t="str">
            <v>Sporn3</v>
          </cell>
          <cell r="E494" t="str">
            <v>NAPP Med Sulfur</v>
          </cell>
          <cell r="F494" t="str">
            <v>Cumberland</v>
          </cell>
          <cell r="G494" t="str">
            <v>East</v>
          </cell>
          <cell r="H494" t="str">
            <v>4.5# 13000 Btu Cumberland Barge</v>
          </cell>
          <cell r="I494">
            <v>13000</v>
          </cell>
          <cell r="J494">
            <v>7.9999998211860657E-2</v>
          </cell>
          <cell r="K494">
            <v>4.5</v>
          </cell>
          <cell r="L494" t="str">
            <v>Evaluation</v>
          </cell>
          <cell r="M494" t="str">
            <v>BARGE</v>
          </cell>
          <cell r="N494">
            <v>2.3636583475805404</v>
          </cell>
          <cell r="O494">
            <v>2.4579432118473692</v>
          </cell>
          <cell r="P494">
            <v>2.6877610721103968</v>
          </cell>
          <cell r="Q494">
            <v>2.6933537175865294</v>
          </cell>
          <cell r="R494">
            <v>2.4552527488055609</v>
          </cell>
          <cell r="S494">
            <v>2.3650346021993247</v>
          </cell>
          <cell r="T494">
            <v>2.2793139527822293</v>
          </cell>
          <cell r="U494">
            <v>2.3354094369782334</v>
          </cell>
          <cell r="V494">
            <v>2.4842630298266744</v>
          </cell>
          <cell r="W494">
            <v>2.6425910996622193</v>
          </cell>
          <cell r="X494">
            <v>2.762956306802276</v>
          </cell>
          <cell r="Y494">
            <v>2.8338378516975897</v>
          </cell>
          <cell r="Z494">
            <v>2.9078700490363341</v>
          </cell>
          <cell r="AA494">
            <v>2.9706791832794797</v>
          </cell>
          <cell r="AB494">
            <v>3.0349710695612964</v>
          </cell>
          <cell r="AC494">
            <v>3.1005950155847484</v>
          </cell>
          <cell r="AD494">
            <v>3.1675667251375925</v>
          </cell>
          <cell r="AE494">
            <v>3.2356985829680203</v>
          </cell>
          <cell r="AF494">
            <v>3.3054215078774329</v>
          </cell>
          <cell r="AG494">
            <v>3.3768550808925464</v>
          </cell>
          <cell r="AH494">
            <v>3.4498161014436617</v>
          </cell>
          <cell r="AI494">
            <v>3.5239712268824928</v>
          </cell>
          <cell r="AJ494">
            <v>3.6156897456352106</v>
          </cell>
          <cell r="AK494">
            <v>3.7101288743650631</v>
          </cell>
          <cell r="AL494">
            <v>3.8072370040967183</v>
          </cell>
          <cell r="AM494">
            <v>3.908996403305891</v>
          </cell>
        </row>
        <row r="495">
          <cell r="A495" t="str">
            <v>SPORN4.5</v>
          </cell>
          <cell r="B495" t="str">
            <v>Sporn 4</v>
          </cell>
          <cell r="C495" t="str">
            <v>Sporn</v>
          </cell>
          <cell r="D495" t="str">
            <v>Sporn4</v>
          </cell>
          <cell r="E495" t="str">
            <v>NAPP Med Sulfur</v>
          </cell>
          <cell r="F495" t="str">
            <v>Cumberland</v>
          </cell>
          <cell r="G495" t="str">
            <v>East</v>
          </cell>
          <cell r="H495" t="str">
            <v>4.5# 13000 Btu Cumberland Barge</v>
          </cell>
          <cell r="I495">
            <v>13000</v>
          </cell>
          <cell r="J495">
            <v>7.9999998211860657E-2</v>
          </cell>
          <cell r="K495">
            <v>4.5</v>
          </cell>
          <cell r="L495" t="str">
            <v>Evaluation</v>
          </cell>
          <cell r="M495" t="str">
            <v>BARGE</v>
          </cell>
          <cell r="N495">
            <v>2.3636583475805404</v>
          </cell>
          <cell r="O495">
            <v>2.4579432118473692</v>
          </cell>
          <cell r="P495">
            <v>2.6877610721103968</v>
          </cell>
          <cell r="Q495">
            <v>2.6933537175865294</v>
          </cell>
          <cell r="R495">
            <v>2.4552527488055609</v>
          </cell>
          <cell r="S495">
            <v>2.3650346021993247</v>
          </cell>
          <cell r="T495">
            <v>2.2793139527822293</v>
          </cell>
          <cell r="U495">
            <v>2.3354094369782334</v>
          </cell>
          <cell r="V495">
            <v>2.4842630298266744</v>
          </cell>
          <cell r="W495">
            <v>2.6425910996622193</v>
          </cell>
          <cell r="X495">
            <v>2.762956306802276</v>
          </cell>
          <cell r="Y495">
            <v>2.8338378516975897</v>
          </cell>
          <cell r="Z495">
            <v>2.9078700490363341</v>
          </cell>
          <cell r="AA495">
            <v>2.9706791832794797</v>
          </cell>
          <cell r="AB495">
            <v>3.0349710695612964</v>
          </cell>
          <cell r="AC495">
            <v>3.1005950155847484</v>
          </cell>
          <cell r="AD495">
            <v>3.1675667251375925</v>
          </cell>
          <cell r="AE495">
            <v>3.2356985829680203</v>
          </cell>
          <cell r="AF495">
            <v>3.3054215078774329</v>
          </cell>
          <cell r="AG495">
            <v>3.3768550808925464</v>
          </cell>
          <cell r="AH495">
            <v>3.4498161014436617</v>
          </cell>
          <cell r="AI495">
            <v>3.5239712268824928</v>
          </cell>
          <cell r="AJ495">
            <v>3.6156897456352106</v>
          </cell>
          <cell r="AK495">
            <v>3.7101288743650631</v>
          </cell>
          <cell r="AL495">
            <v>3.8072370040967183</v>
          </cell>
          <cell r="AM495">
            <v>3.908996403305891</v>
          </cell>
        </row>
        <row r="496">
          <cell r="A496" t="str">
            <v>SPORN4.5</v>
          </cell>
          <cell r="B496" t="str">
            <v>Sporn 5</v>
          </cell>
          <cell r="C496" t="str">
            <v>Sporn</v>
          </cell>
          <cell r="D496" t="str">
            <v>Sporn5</v>
          </cell>
          <cell r="E496" t="str">
            <v>NAPP Med Sulfur</v>
          </cell>
          <cell r="F496" t="str">
            <v>Cumberland</v>
          </cell>
          <cell r="G496" t="str">
            <v>East</v>
          </cell>
          <cell r="H496" t="str">
            <v>4.5# 13000 Btu Cumberland Barge</v>
          </cell>
          <cell r="I496">
            <v>13000</v>
          </cell>
          <cell r="J496">
            <v>7.9999998211860657E-2</v>
          </cell>
          <cell r="K496">
            <v>4.5</v>
          </cell>
          <cell r="L496" t="str">
            <v>Evaluation</v>
          </cell>
          <cell r="M496" t="str">
            <v>BARGE</v>
          </cell>
          <cell r="N496">
            <v>2.3636583475805404</v>
          </cell>
          <cell r="O496">
            <v>2.4579432118473692</v>
          </cell>
          <cell r="P496">
            <v>2.6877610721103968</v>
          </cell>
          <cell r="Q496">
            <v>2.6933537175865294</v>
          </cell>
          <cell r="R496">
            <v>2.4552527488055609</v>
          </cell>
          <cell r="S496">
            <v>2.3650346021993247</v>
          </cell>
          <cell r="T496">
            <v>2.2793139527822293</v>
          </cell>
          <cell r="U496">
            <v>2.3354094369782334</v>
          </cell>
          <cell r="V496">
            <v>2.4842630298266744</v>
          </cell>
          <cell r="W496">
            <v>2.6425910996622193</v>
          </cell>
          <cell r="X496">
            <v>2.762956306802276</v>
          </cell>
          <cell r="Y496">
            <v>2.8338378516975897</v>
          </cell>
          <cell r="Z496">
            <v>2.9078700490363341</v>
          </cell>
          <cell r="AA496">
            <v>2.9706791832794797</v>
          </cell>
          <cell r="AB496">
            <v>3.0349710695612964</v>
          </cell>
          <cell r="AC496">
            <v>3.1005950155847484</v>
          </cell>
          <cell r="AD496">
            <v>3.1675667251375925</v>
          </cell>
          <cell r="AE496">
            <v>3.2356985829680203</v>
          </cell>
          <cell r="AF496">
            <v>3.3054215078774329</v>
          </cell>
          <cell r="AG496">
            <v>3.3768550808925464</v>
          </cell>
          <cell r="AH496">
            <v>3.4498161014436617</v>
          </cell>
          <cell r="AI496">
            <v>3.5239712268824928</v>
          </cell>
          <cell r="AJ496">
            <v>3.6156897456352106</v>
          </cell>
          <cell r="AK496">
            <v>3.7101288743650631</v>
          </cell>
          <cell r="AL496">
            <v>3.8072370040967183</v>
          </cell>
          <cell r="AM496">
            <v>3.908996403305891</v>
          </cell>
        </row>
        <row r="497">
          <cell r="A497" t="str">
            <v>AMOS 15.5</v>
          </cell>
          <cell r="B497" t="str">
            <v>Amos 1</v>
          </cell>
          <cell r="C497" t="str">
            <v>Amos</v>
          </cell>
          <cell r="D497" t="str">
            <v>Amos1</v>
          </cell>
          <cell r="E497" t="str">
            <v>NAPP-Ohio</v>
          </cell>
          <cell r="F497" t="str">
            <v>Rob Run</v>
          </cell>
          <cell r="G497" t="str">
            <v>East</v>
          </cell>
          <cell r="H497" t="str">
            <v>5# 12500 Btu Rob Run Rail</v>
          </cell>
          <cell r="I497">
            <v>12900</v>
          </cell>
          <cell r="J497">
            <v>9.0000003576278687E-2</v>
          </cell>
          <cell r="K497">
            <v>5.5</v>
          </cell>
          <cell r="L497" t="str">
            <v>Evaluation</v>
          </cell>
          <cell r="M497" t="str">
            <v>RAIL</v>
          </cell>
          <cell r="N497">
            <v>2.7139130891134724</v>
          </cell>
          <cell r="O497">
            <v>2.8540733946021133</v>
          </cell>
          <cell r="P497">
            <v>3.0952208596279243</v>
          </cell>
          <cell r="Q497">
            <v>3.1186376949053449</v>
          </cell>
          <cell r="R497">
            <v>2.9057347901365</v>
          </cell>
          <cell r="S497">
            <v>2.8363245112278688</v>
          </cell>
          <cell r="T497">
            <v>2.7716185209033677</v>
          </cell>
          <cell r="U497">
            <v>2.8450704830223206</v>
          </cell>
          <cell r="V497">
            <v>3.0089936878096051</v>
          </cell>
          <cell r="W497">
            <v>3.182740126348591</v>
          </cell>
          <cell r="X497">
            <v>3.3207028528969231</v>
          </cell>
          <cell r="Y497">
            <v>3.4109288425017827</v>
          </cell>
          <cell r="Z497">
            <v>3.5052097193158551</v>
          </cell>
          <cell r="AA497">
            <v>3.5893651104978326</v>
          </cell>
          <cell r="AB497">
            <v>3.6755846501730831</v>
          </cell>
          <cell r="AC497">
            <v>3.763952592296901</v>
          </cell>
          <cell r="AD497">
            <v>3.854187063340107</v>
          </cell>
          <cell r="AE497">
            <v>3.9463505473579943</v>
          </cell>
          <cell r="AF497">
            <v>4.0410881375440404</v>
          </cell>
          <cell r="AG497">
            <v>4.1384620878070999</v>
          </cell>
          <cell r="AH497">
            <v>4.2382031112029308</v>
          </cell>
          <cell r="AI497">
            <v>4.3406038318031372</v>
          </cell>
          <cell r="AJ497">
            <v>4.461064088230394</v>
          </cell>
          <cell r="AK497">
            <v>4.5852390306491282</v>
          </cell>
          <cell r="AL497">
            <v>4.713117779753512</v>
          </cell>
          <cell r="AM497">
            <v>4.8466616541399699</v>
          </cell>
        </row>
        <row r="498">
          <cell r="A498" t="str">
            <v>AMOS 25.5</v>
          </cell>
          <cell r="B498" t="str">
            <v>Amos 2</v>
          </cell>
          <cell r="C498" t="str">
            <v>Amos</v>
          </cell>
          <cell r="D498" t="str">
            <v>Amos2</v>
          </cell>
          <cell r="E498" t="str">
            <v>NAPP-Ohio</v>
          </cell>
          <cell r="F498" t="str">
            <v>Rob Run</v>
          </cell>
          <cell r="G498" t="str">
            <v>East</v>
          </cell>
          <cell r="H498" t="str">
            <v>5# 12500 Btu Rob Run Rail</v>
          </cell>
          <cell r="I498">
            <v>12900</v>
          </cell>
          <cell r="J498">
            <v>9.0000003576278687E-2</v>
          </cell>
          <cell r="K498">
            <v>5.5</v>
          </cell>
          <cell r="L498" t="str">
            <v>Evaluation</v>
          </cell>
          <cell r="M498" t="str">
            <v>RAIL</v>
          </cell>
          <cell r="N498">
            <v>2.7139130891134724</v>
          </cell>
          <cell r="O498">
            <v>2.8540733946021133</v>
          </cell>
          <cell r="P498">
            <v>3.0952208596279243</v>
          </cell>
          <cell r="Q498">
            <v>3.1186376949053449</v>
          </cell>
          <cell r="R498">
            <v>2.9057347901365</v>
          </cell>
          <cell r="S498">
            <v>2.8363245112278688</v>
          </cell>
          <cell r="T498">
            <v>2.7716185209033677</v>
          </cell>
          <cell r="U498">
            <v>2.8450704830223206</v>
          </cell>
          <cell r="V498">
            <v>3.0089936878096051</v>
          </cell>
          <cell r="W498">
            <v>3.182740126348591</v>
          </cell>
          <cell r="X498">
            <v>3.3207028528969231</v>
          </cell>
          <cell r="Y498">
            <v>3.4109288425017827</v>
          </cell>
          <cell r="Z498">
            <v>3.5052097193158551</v>
          </cell>
          <cell r="AA498">
            <v>3.5893651104978326</v>
          </cell>
          <cell r="AB498">
            <v>3.6755846501730831</v>
          </cell>
          <cell r="AC498">
            <v>3.763952592296901</v>
          </cell>
          <cell r="AD498">
            <v>3.854187063340107</v>
          </cell>
          <cell r="AE498">
            <v>3.9463505473579943</v>
          </cell>
          <cell r="AF498">
            <v>4.0410881375440404</v>
          </cell>
          <cell r="AG498">
            <v>4.1384620878070999</v>
          </cell>
          <cell r="AH498">
            <v>4.2382031112029308</v>
          </cell>
          <cell r="AI498">
            <v>4.3406038318031372</v>
          </cell>
          <cell r="AJ498">
            <v>4.461064088230394</v>
          </cell>
          <cell r="AK498">
            <v>4.5852390306491282</v>
          </cell>
          <cell r="AL498">
            <v>4.713117779753512</v>
          </cell>
          <cell r="AM498">
            <v>4.8466616541399699</v>
          </cell>
        </row>
        <row r="499">
          <cell r="A499" t="str">
            <v>AMOS 35.5</v>
          </cell>
          <cell r="B499" t="str">
            <v>Amos 3</v>
          </cell>
          <cell r="C499" t="str">
            <v>Amos</v>
          </cell>
          <cell r="D499" t="str">
            <v>Amos3</v>
          </cell>
          <cell r="E499" t="str">
            <v>NAPP-Ohio</v>
          </cell>
          <cell r="F499" t="str">
            <v>Rob Run</v>
          </cell>
          <cell r="G499" t="str">
            <v>East</v>
          </cell>
          <cell r="H499" t="str">
            <v>5# 12500 Btu Rob Run Rail</v>
          </cell>
          <cell r="I499">
            <v>12900</v>
          </cell>
          <cell r="J499">
            <v>9.0000003576278687E-2</v>
          </cell>
          <cell r="K499">
            <v>5.5</v>
          </cell>
          <cell r="L499" t="str">
            <v>Evaluation</v>
          </cell>
          <cell r="M499" t="str">
            <v>RAIL</v>
          </cell>
          <cell r="N499">
            <v>2.7139130891134724</v>
          </cell>
          <cell r="O499">
            <v>2.8540733946021133</v>
          </cell>
          <cell r="P499">
            <v>3.0952208596279243</v>
          </cell>
          <cell r="Q499">
            <v>3.1186376949053449</v>
          </cell>
          <cell r="R499">
            <v>2.9057347901365</v>
          </cell>
          <cell r="S499">
            <v>2.8363245112278688</v>
          </cell>
          <cell r="T499">
            <v>2.7716185209033677</v>
          </cell>
          <cell r="U499">
            <v>2.8450704830223206</v>
          </cell>
          <cell r="V499">
            <v>3.0089936878096051</v>
          </cell>
          <cell r="W499">
            <v>3.182740126348591</v>
          </cell>
          <cell r="X499">
            <v>3.3207028528969231</v>
          </cell>
          <cell r="Y499">
            <v>3.4109288425017827</v>
          </cell>
          <cell r="Z499">
            <v>3.5052097193158551</v>
          </cell>
          <cell r="AA499">
            <v>3.5893651104978326</v>
          </cell>
          <cell r="AB499">
            <v>3.6755846501730831</v>
          </cell>
          <cell r="AC499">
            <v>3.763952592296901</v>
          </cell>
          <cell r="AD499">
            <v>3.854187063340107</v>
          </cell>
          <cell r="AE499">
            <v>3.9463505473579943</v>
          </cell>
          <cell r="AF499">
            <v>4.0410881375440404</v>
          </cell>
          <cell r="AG499">
            <v>4.1384620878070999</v>
          </cell>
          <cell r="AH499">
            <v>4.2382031112029308</v>
          </cell>
          <cell r="AI499">
            <v>4.3406038318031372</v>
          </cell>
          <cell r="AJ499">
            <v>4.461064088230394</v>
          </cell>
          <cell r="AK499">
            <v>4.5852390306491282</v>
          </cell>
          <cell r="AL499">
            <v>4.713117779753512</v>
          </cell>
          <cell r="AM499">
            <v>4.8466616541399699</v>
          </cell>
        </row>
        <row r="500">
          <cell r="A500" t="str">
            <v>Beckjord5.5</v>
          </cell>
          <cell r="B500" t="str">
            <v>Beckjord 6</v>
          </cell>
          <cell r="C500" t="str">
            <v>Beckjord</v>
          </cell>
          <cell r="D500" t="str">
            <v>Beckjord6</v>
          </cell>
          <cell r="E500" t="str">
            <v>NAPP-Ohio</v>
          </cell>
          <cell r="F500" t="str">
            <v>Rob Run</v>
          </cell>
          <cell r="G500" t="str">
            <v>East</v>
          </cell>
          <cell r="H500" t="str">
            <v>5# 12500 Btu Rob Run Rail-Barge</v>
          </cell>
          <cell r="I500">
            <v>12900</v>
          </cell>
          <cell r="J500">
            <v>9.0000003576278687E-2</v>
          </cell>
          <cell r="K500">
            <v>5.5</v>
          </cell>
          <cell r="L500" t="str">
            <v>Evaluation</v>
          </cell>
          <cell r="M500" t="str">
            <v>RAIL-BARGE</v>
          </cell>
          <cell r="N500">
            <v>2.9778743294235492</v>
          </cell>
          <cell r="O500">
            <v>3.1303846095468457</v>
          </cell>
          <cell r="P500">
            <v>3.3786126248589778</v>
          </cell>
          <cell r="Q500">
            <v>3.4098004682292218</v>
          </cell>
          <cell r="R500">
            <v>3.2055867616208138</v>
          </cell>
          <cell r="S500">
            <v>3.1454455234117917</v>
          </cell>
          <cell r="T500">
            <v>3.0903830508700301</v>
          </cell>
          <cell r="U500">
            <v>3.1737743367376985</v>
          </cell>
          <cell r="V500">
            <v>3.3479714049728124</v>
          </cell>
          <cell r="W500">
            <v>3.5323292542695692</v>
          </cell>
          <cell r="X500">
            <v>3.6812849411448862</v>
          </cell>
          <cell r="Y500">
            <v>3.7827743243417102</v>
          </cell>
          <cell r="Z500">
            <v>3.8887548695498304</v>
          </cell>
          <cell r="AA500">
            <v>3.9850521681720172</v>
          </cell>
          <cell r="AB500">
            <v>4.0838267208073287</v>
          </cell>
          <cell r="AC500">
            <v>4.1851846317359271</v>
          </cell>
          <cell r="AD500">
            <v>4.2888579017355362</v>
          </cell>
          <cell r="AE500">
            <v>4.3949202553278344</v>
          </cell>
          <cell r="AF500">
            <v>4.5040596037043352</v>
          </cell>
          <cell r="AG500">
            <v>4.6163397448900536</v>
          </cell>
          <cell r="AH500">
            <v>4.7315124712164529</v>
          </cell>
          <cell r="AI500">
            <v>4.849420388976533</v>
          </cell>
          <cell r="AJ500">
            <v>4.9858768695439801</v>
          </cell>
          <cell r="AK500">
            <v>5.1265525374828131</v>
          </cell>
          <cell r="AL500">
            <v>5.2714524793253776</v>
          </cell>
          <cell r="AM500">
            <v>5.4225544866118813</v>
          </cell>
        </row>
        <row r="501">
          <cell r="A501" t="str">
            <v>BIG SANDY 15.5</v>
          </cell>
          <cell r="B501" t="str">
            <v>Big Sandy 1</v>
          </cell>
          <cell r="C501" t="str">
            <v>Big Sandy</v>
          </cell>
          <cell r="D501" t="str">
            <v>BigSandy1</v>
          </cell>
          <cell r="E501" t="str">
            <v>NAPP-Ohio</v>
          </cell>
          <cell r="F501" t="str">
            <v>Rob Run</v>
          </cell>
          <cell r="G501" t="str">
            <v>East</v>
          </cell>
          <cell r="H501" t="str">
            <v>5# 12500 Btu Rob Run Rail</v>
          </cell>
          <cell r="I501">
            <v>12900</v>
          </cell>
          <cell r="J501">
            <v>9.0000003576278687E-2</v>
          </cell>
          <cell r="K501">
            <v>5.5</v>
          </cell>
          <cell r="L501" t="str">
            <v>Evaluation</v>
          </cell>
          <cell r="M501" t="str">
            <v>RAIL</v>
          </cell>
          <cell r="N501">
            <v>2.7205099883382782</v>
          </cell>
          <cell r="O501">
            <v>2.8609262535168423</v>
          </cell>
          <cell r="P501">
            <v>3.102274507308854</v>
          </cell>
          <cell r="Q501">
            <v>3.1258987198280948</v>
          </cell>
          <cell r="R501">
            <v>2.9132100152944709</v>
          </cell>
          <cell r="S501">
            <v>2.8440202555279996</v>
          </cell>
          <cell r="T501">
            <v>2.7795412896603526</v>
          </cell>
          <cell r="U501">
            <v>2.8532269734576361</v>
          </cell>
          <cell r="V501">
            <v>3.0173907947127629</v>
          </cell>
          <cell r="W501">
            <v>3.1913849479053917</v>
          </cell>
          <cell r="X501">
            <v>3.3296061546182725</v>
          </cell>
          <cell r="Y501">
            <v>3.420093010963567</v>
          </cell>
          <cell r="Z501">
            <v>3.5146460635809551</v>
          </cell>
          <cell r="AA501">
            <v>3.5990826578220321</v>
          </cell>
          <cell r="AB501">
            <v>3.6855908086528113</v>
          </cell>
          <cell r="AC501">
            <v>3.7742569342993244</v>
          </cell>
          <cell r="AD501">
            <v>3.8647964138658026</v>
          </cell>
          <cell r="AE501">
            <v>3.9572739346592507</v>
          </cell>
          <cell r="AF501">
            <v>4.052337041786874</v>
          </cell>
          <cell r="AG501">
            <v>4.1500473342867945</v>
          </cell>
          <cell r="AH501">
            <v>4.2501347565523684</v>
          </cell>
          <cell r="AI501">
            <v>4.3528922333485216</v>
          </cell>
          <cell r="AJ501">
            <v>4.4737199129819869</v>
          </cell>
          <cell r="AK501">
            <v>4.5982732645607927</v>
          </cell>
          <cell r="AL501">
            <v>4.7265417372591356</v>
          </cell>
          <cell r="AM501">
            <v>4.8604869879750128</v>
          </cell>
        </row>
        <row r="502">
          <cell r="A502" t="str">
            <v>BIG SANDY 25.5</v>
          </cell>
          <cell r="B502" t="str">
            <v>Big Sandy 2</v>
          </cell>
          <cell r="C502" t="str">
            <v>Big Sandy</v>
          </cell>
          <cell r="D502" t="str">
            <v>BigSandy2</v>
          </cell>
          <cell r="E502" t="str">
            <v>NAPP-Ohio</v>
          </cell>
          <cell r="F502" t="str">
            <v>Rob Run</v>
          </cell>
          <cell r="G502" t="str">
            <v>East</v>
          </cell>
          <cell r="H502" t="str">
            <v>5# 12500 Btu Rob Run Rail</v>
          </cell>
          <cell r="I502">
            <v>12900</v>
          </cell>
          <cell r="J502">
            <v>9.0000003576278687E-2</v>
          </cell>
          <cell r="K502">
            <v>5.5</v>
          </cell>
          <cell r="L502" t="str">
            <v>Evaluation</v>
          </cell>
          <cell r="M502" t="str">
            <v>RAIL</v>
          </cell>
          <cell r="N502">
            <v>2.7205099883382782</v>
          </cell>
          <cell r="O502">
            <v>2.8609262535168423</v>
          </cell>
          <cell r="P502">
            <v>3.102274507308854</v>
          </cell>
          <cell r="Q502">
            <v>3.1258987198280948</v>
          </cell>
          <cell r="R502">
            <v>2.9132100152944709</v>
          </cell>
          <cell r="S502">
            <v>2.8440202555279996</v>
          </cell>
          <cell r="T502">
            <v>2.7795412896603526</v>
          </cell>
          <cell r="U502">
            <v>2.8532269734576361</v>
          </cell>
          <cell r="V502">
            <v>3.0173907947127629</v>
          </cell>
          <cell r="W502">
            <v>3.1913849479053917</v>
          </cell>
          <cell r="X502">
            <v>3.3296061546182725</v>
          </cell>
          <cell r="Y502">
            <v>3.420093010963567</v>
          </cell>
          <cell r="Z502">
            <v>3.5146460635809551</v>
          </cell>
          <cell r="AA502">
            <v>3.5990826578220321</v>
          </cell>
          <cell r="AB502">
            <v>3.6855908086528113</v>
          </cell>
          <cell r="AC502">
            <v>3.7742569342993244</v>
          </cell>
          <cell r="AD502">
            <v>3.8647964138658026</v>
          </cell>
          <cell r="AE502">
            <v>3.9572739346592507</v>
          </cell>
          <cell r="AF502">
            <v>4.052337041786874</v>
          </cell>
          <cell r="AG502">
            <v>4.1500473342867945</v>
          </cell>
          <cell r="AH502">
            <v>4.2501347565523684</v>
          </cell>
          <cell r="AI502">
            <v>4.3528922333485216</v>
          </cell>
          <cell r="AJ502">
            <v>4.4737199129819869</v>
          </cell>
          <cell r="AK502">
            <v>4.5982732645607927</v>
          </cell>
          <cell r="AL502">
            <v>4.7265417372591356</v>
          </cell>
          <cell r="AM502">
            <v>4.8604869879750128</v>
          </cell>
        </row>
        <row r="503">
          <cell r="A503" t="str">
            <v>CARDINAL 15.5</v>
          </cell>
          <cell r="B503" t="str">
            <v>Cardinal 1</v>
          </cell>
          <cell r="C503" t="str">
            <v>Cardinal</v>
          </cell>
          <cell r="D503" t="str">
            <v>Cardinal1</v>
          </cell>
          <cell r="E503" t="str">
            <v>NAPP-Ohio</v>
          </cell>
          <cell r="F503" t="str">
            <v>Rob Run</v>
          </cell>
          <cell r="G503" t="str">
            <v>East</v>
          </cell>
          <cell r="H503" t="str">
            <v>5# 12500 Btu Rob Run Rail</v>
          </cell>
          <cell r="I503">
            <v>12900</v>
          </cell>
          <cell r="J503">
            <v>9.0000003576278687E-2</v>
          </cell>
          <cell r="K503">
            <v>5.5</v>
          </cell>
          <cell r="L503" t="str">
            <v>Evaluation</v>
          </cell>
          <cell r="M503" t="str">
            <v>RAIL</v>
          </cell>
          <cell r="N503">
            <v>3.0377922500801842</v>
          </cell>
          <cell r="O503">
            <v>3.1905190670143342</v>
          </cell>
          <cell r="P503">
            <v>3.4415243902418227</v>
          </cell>
          <cell r="Q503">
            <v>3.4751225493192925</v>
          </cell>
          <cell r="R503">
            <v>3.2727359477556592</v>
          </cell>
          <cell r="S503">
            <v>3.2141522029967931</v>
          </cell>
          <cell r="T503">
            <v>3.160592129579475</v>
          </cell>
          <cell r="U503">
            <v>3.2455188131543729</v>
          </cell>
          <cell r="V503">
            <v>3.4212552436805534</v>
          </cell>
          <cell r="W503">
            <v>3.607163398117732</v>
          </cell>
          <cell r="X503">
            <v>3.7578163804919624</v>
          </cell>
          <cell r="Y503">
            <v>3.8608497964553559</v>
          </cell>
          <cell r="Z503">
            <v>3.9684933256018495</v>
          </cell>
          <cell r="AA503">
            <v>4.0664545682511495</v>
          </cell>
          <cell r="AB503">
            <v>4.1668436648216733</v>
          </cell>
          <cell r="AC503">
            <v>4.2698511255820195</v>
          </cell>
          <cell r="AD503">
            <v>4.3750601932104649</v>
          </cell>
          <cell r="AE503">
            <v>4.4826415218725151</v>
          </cell>
          <cell r="AF503">
            <v>4.593360583099094</v>
          </cell>
          <cell r="AG503">
            <v>4.7072474794842494</v>
          </cell>
          <cell r="AH503">
            <v>4.8239951860912269</v>
          </cell>
          <cell r="AI503">
            <v>4.9439110897305936</v>
          </cell>
          <cell r="AJ503">
            <v>5.0824102331698819</v>
          </cell>
          <cell r="AK503">
            <v>5.2251634253223056</v>
          </cell>
          <cell r="AL503">
            <v>5.3721759138274185</v>
          </cell>
          <cell r="AM503">
            <v>5.5254256264226855</v>
          </cell>
        </row>
        <row r="504">
          <cell r="A504" t="str">
            <v>CARDINAL 25.5</v>
          </cell>
          <cell r="B504" t="str">
            <v>Cardinal 2</v>
          </cell>
          <cell r="C504" t="str">
            <v>Cardinal</v>
          </cell>
          <cell r="D504" t="str">
            <v>Cardinal2</v>
          </cell>
          <cell r="E504" t="str">
            <v>NAPP-Ohio</v>
          </cell>
          <cell r="F504" t="str">
            <v>Rob Run</v>
          </cell>
          <cell r="G504" t="str">
            <v>East</v>
          </cell>
          <cell r="H504" t="str">
            <v>5# 12500 Btu Rob Run Rail</v>
          </cell>
          <cell r="I504">
            <v>12900</v>
          </cell>
          <cell r="J504">
            <v>9.0000003576278687E-2</v>
          </cell>
          <cell r="K504">
            <v>5.5</v>
          </cell>
          <cell r="L504" t="str">
            <v>Evaluation</v>
          </cell>
          <cell r="M504" t="str">
            <v>RAIL</v>
          </cell>
          <cell r="N504">
            <v>3.0377922500801842</v>
          </cell>
          <cell r="O504">
            <v>3.1905190670143342</v>
          </cell>
          <cell r="P504">
            <v>3.4415243902418227</v>
          </cell>
          <cell r="Q504">
            <v>3.4751225493192925</v>
          </cell>
          <cell r="R504">
            <v>3.2727359477556592</v>
          </cell>
          <cell r="S504">
            <v>3.2141522029967931</v>
          </cell>
          <cell r="T504">
            <v>3.160592129579475</v>
          </cell>
          <cell r="U504">
            <v>3.2455188131543729</v>
          </cell>
          <cell r="V504">
            <v>3.4212552436805534</v>
          </cell>
          <cell r="W504">
            <v>3.607163398117732</v>
          </cell>
          <cell r="X504">
            <v>3.7578163804919624</v>
          </cell>
          <cell r="Y504">
            <v>3.8608497964553559</v>
          </cell>
          <cell r="Z504">
            <v>3.9684933256018495</v>
          </cell>
          <cell r="AA504">
            <v>4.0664545682511495</v>
          </cell>
          <cell r="AB504">
            <v>4.1668436648216733</v>
          </cell>
          <cell r="AC504">
            <v>4.2698511255820195</v>
          </cell>
          <cell r="AD504">
            <v>4.3750601932104649</v>
          </cell>
          <cell r="AE504">
            <v>4.4826415218725151</v>
          </cell>
          <cell r="AF504">
            <v>4.593360583099094</v>
          </cell>
          <cell r="AG504">
            <v>4.7072474794842494</v>
          </cell>
          <cell r="AH504">
            <v>4.8239951860912269</v>
          </cell>
          <cell r="AI504">
            <v>4.9439110897305936</v>
          </cell>
          <cell r="AJ504">
            <v>5.0824102331698819</v>
          </cell>
          <cell r="AK504">
            <v>5.2251634253223056</v>
          </cell>
          <cell r="AL504">
            <v>5.3721759138274185</v>
          </cell>
          <cell r="AM504">
            <v>5.5254256264226855</v>
          </cell>
        </row>
        <row r="505">
          <cell r="A505" t="str">
            <v>CARDINAL 35.5</v>
          </cell>
          <cell r="B505" t="str">
            <v>Cardinal 3</v>
          </cell>
          <cell r="C505" t="str">
            <v>Cardinal</v>
          </cell>
          <cell r="D505" t="str">
            <v>Cardinal3</v>
          </cell>
          <cell r="E505" t="str">
            <v>NAPP-Ohio</v>
          </cell>
          <cell r="F505" t="str">
            <v>Rob Run</v>
          </cell>
          <cell r="G505" t="str">
            <v>East</v>
          </cell>
          <cell r="H505" t="str">
            <v>5# 12500 Btu Rob Run Rail</v>
          </cell>
          <cell r="I505">
            <v>12900</v>
          </cell>
          <cell r="J505">
            <v>9.0000003576278687E-2</v>
          </cell>
          <cell r="K505">
            <v>5.5</v>
          </cell>
          <cell r="L505" t="str">
            <v>Evaluation</v>
          </cell>
          <cell r="M505" t="str">
            <v>RAIL</v>
          </cell>
          <cell r="N505">
            <v>3.0377922500801842</v>
          </cell>
          <cell r="O505">
            <v>3.1905190670143342</v>
          </cell>
          <cell r="P505">
            <v>3.4415243902418227</v>
          </cell>
          <cell r="Q505">
            <v>3.4751225493192925</v>
          </cell>
          <cell r="R505">
            <v>3.2727359477556592</v>
          </cell>
          <cell r="S505">
            <v>3.2141522029967931</v>
          </cell>
          <cell r="T505">
            <v>3.160592129579475</v>
          </cell>
          <cell r="U505">
            <v>3.2455188131543729</v>
          </cell>
          <cell r="V505">
            <v>3.4212552436805534</v>
          </cell>
          <cell r="W505">
            <v>3.607163398117732</v>
          </cell>
          <cell r="X505">
            <v>3.7578163804919624</v>
          </cell>
          <cell r="Y505">
            <v>3.8608497964553559</v>
          </cell>
          <cell r="Z505">
            <v>3.9684933256018495</v>
          </cell>
          <cell r="AA505">
            <v>4.0664545682511495</v>
          </cell>
          <cell r="AB505">
            <v>4.1668436648216733</v>
          </cell>
          <cell r="AC505">
            <v>4.2698511255820195</v>
          </cell>
          <cell r="AD505">
            <v>4.3750601932104649</v>
          </cell>
          <cell r="AE505">
            <v>4.4826415218725151</v>
          </cell>
          <cell r="AF505">
            <v>4.593360583099094</v>
          </cell>
          <cell r="AG505">
            <v>4.7072474794842494</v>
          </cell>
          <cell r="AH505">
            <v>4.8239951860912269</v>
          </cell>
          <cell r="AI505">
            <v>4.9439110897305936</v>
          </cell>
          <cell r="AJ505">
            <v>5.0824102331698819</v>
          </cell>
          <cell r="AK505">
            <v>5.2251634253223056</v>
          </cell>
          <cell r="AL505">
            <v>5.3721759138274185</v>
          </cell>
          <cell r="AM505">
            <v>5.5254256264226855</v>
          </cell>
        </row>
        <row r="506">
          <cell r="A506" t="str">
            <v>CONESVILLE 1-3 5.5</v>
          </cell>
          <cell r="B506" t="str">
            <v>Conesville 3</v>
          </cell>
          <cell r="C506" t="str">
            <v>Conesville</v>
          </cell>
          <cell r="D506" t="str">
            <v>Csvl3</v>
          </cell>
          <cell r="E506" t="str">
            <v>NAPP-Ohio</v>
          </cell>
          <cell r="F506" t="str">
            <v>Rob Run</v>
          </cell>
          <cell r="G506" t="str">
            <v>East</v>
          </cell>
          <cell r="H506" t="str">
            <v>5# 12500 Btu Rob Run Rail</v>
          </cell>
          <cell r="I506">
            <v>12900</v>
          </cell>
          <cell r="J506">
            <v>9.0000003576278687E-2</v>
          </cell>
          <cell r="K506">
            <v>5.5</v>
          </cell>
          <cell r="L506" t="str">
            <v>Evaluation</v>
          </cell>
          <cell r="M506" t="str">
            <v>RAIL</v>
          </cell>
          <cell r="N506">
            <v>2.969993192472645</v>
          </cell>
          <cell r="O506">
            <v>3.1203277005452663</v>
          </cell>
          <cell r="P506">
            <v>3.3696421989057534</v>
          </cell>
          <cell r="Q506">
            <v>3.401387191573447</v>
          </cell>
          <cell r="R506">
            <v>3.1970972493632872</v>
          </cell>
          <cell r="S506">
            <v>3.1365676080291722</v>
          </cell>
          <cell r="T506">
            <v>3.0810185063390012</v>
          </cell>
          <cell r="U506">
            <v>3.1639124711709314</v>
          </cell>
          <cell r="V506">
            <v>3.3375719529083585</v>
          </cell>
          <cell r="W506">
            <v>3.5213584104825024</v>
          </cell>
          <cell r="X506">
            <v>3.669803023498742</v>
          </cell>
          <cell r="Y506">
            <v>3.7706439036769113</v>
          </cell>
          <cell r="Z506">
            <v>3.8760060490916644</v>
          </cell>
          <cell r="AA506">
            <v>3.9716267315181515</v>
          </cell>
          <cell r="AB506">
            <v>4.0696379400780707</v>
          </cell>
          <cell r="AC506">
            <v>4.1702068258215093</v>
          </cell>
          <cell r="AD506">
            <v>4.2729522485400784</v>
          </cell>
          <cell r="AE506">
            <v>4.3780212997210706</v>
          </cell>
          <cell r="AF506">
            <v>4.4861530506813576</v>
          </cell>
          <cell r="AG506">
            <v>4.5973885759327375</v>
          </cell>
          <cell r="AH506">
            <v>4.711433342113315</v>
          </cell>
          <cell r="AI506">
            <v>4.8285945794470209</v>
          </cell>
          <cell r="AJ506">
            <v>4.9642872386995753</v>
          </cell>
          <cell r="AK506">
            <v>5.1041821067616162</v>
          </cell>
          <cell r="AL506">
            <v>5.2482844849582602</v>
          </cell>
          <cell r="AM506">
            <v>5.3985724365026595</v>
          </cell>
        </row>
        <row r="507">
          <cell r="A507" t="str">
            <v>CONESVILLE 45.5</v>
          </cell>
          <cell r="B507" t="str">
            <v>Conesville 4</v>
          </cell>
          <cell r="C507" t="str">
            <v>Conesville</v>
          </cell>
          <cell r="D507" t="str">
            <v>Csvl4</v>
          </cell>
          <cell r="E507" t="str">
            <v>NAPP-Ohio</v>
          </cell>
          <cell r="F507" t="str">
            <v>Rob Run</v>
          </cell>
          <cell r="G507" t="str">
            <v>East</v>
          </cell>
          <cell r="H507" t="str">
            <v>5# 12500 Btu Rob Run Rail</v>
          </cell>
          <cell r="I507">
            <v>12900</v>
          </cell>
          <cell r="J507">
            <v>9.0000003576278687E-2</v>
          </cell>
          <cell r="K507">
            <v>5.5</v>
          </cell>
          <cell r="L507" t="str">
            <v>Evaluation</v>
          </cell>
          <cell r="M507" t="str">
            <v>RAIL</v>
          </cell>
          <cell r="N507">
            <v>2.969993192472645</v>
          </cell>
          <cell r="O507">
            <v>3.1203277005452663</v>
          </cell>
          <cell r="P507">
            <v>3.3696421989057534</v>
          </cell>
          <cell r="Q507">
            <v>3.401387191573447</v>
          </cell>
          <cell r="R507">
            <v>3.1970972493632872</v>
          </cell>
          <cell r="S507">
            <v>3.1365676080291722</v>
          </cell>
          <cell r="T507">
            <v>3.0810185063390012</v>
          </cell>
          <cell r="U507">
            <v>3.1639124711709314</v>
          </cell>
          <cell r="V507">
            <v>3.3375719529083585</v>
          </cell>
          <cell r="W507">
            <v>3.5213584104825024</v>
          </cell>
          <cell r="X507">
            <v>3.669803023498742</v>
          </cell>
          <cell r="Y507">
            <v>3.7706439036769113</v>
          </cell>
          <cell r="Z507">
            <v>3.8760060490916644</v>
          </cell>
          <cell r="AA507">
            <v>3.9716267315181515</v>
          </cell>
          <cell r="AB507">
            <v>4.0696379400780707</v>
          </cell>
          <cell r="AC507">
            <v>4.1702068258215093</v>
          </cell>
          <cell r="AD507">
            <v>4.2729522485400784</v>
          </cell>
          <cell r="AE507">
            <v>4.3780212997210706</v>
          </cell>
          <cell r="AF507">
            <v>4.4861530506813576</v>
          </cell>
          <cell r="AG507">
            <v>4.5973885759327375</v>
          </cell>
          <cell r="AH507">
            <v>4.711433342113315</v>
          </cell>
          <cell r="AI507">
            <v>4.8285945794470209</v>
          </cell>
          <cell r="AJ507">
            <v>4.9642872386995753</v>
          </cell>
          <cell r="AK507">
            <v>5.1041821067616162</v>
          </cell>
          <cell r="AL507">
            <v>5.2482844849582602</v>
          </cell>
          <cell r="AM507">
            <v>5.3985724365026595</v>
          </cell>
        </row>
        <row r="508">
          <cell r="A508" t="str">
            <v>CONESVILLE 5-6 5.5</v>
          </cell>
          <cell r="B508" t="str">
            <v>Conesville 5</v>
          </cell>
          <cell r="C508" t="str">
            <v>Conesville</v>
          </cell>
          <cell r="D508" t="str">
            <v>Csvl5</v>
          </cell>
          <cell r="E508" t="str">
            <v>NAPP-Ohio</v>
          </cell>
          <cell r="F508" t="str">
            <v>Rob Run</v>
          </cell>
          <cell r="G508" t="str">
            <v>East</v>
          </cell>
          <cell r="H508" t="str">
            <v>5# 12500 Btu Rob Run Rail</v>
          </cell>
          <cell r="I508">
            <v>12900</v>
          </cell>
          <cell r="J508">
            <v>9.0000003576278687E-2</v>
          </cell>
          <cell r="K508">
            <v>5.5</v>
          </cell>
          <cell r="L508" t="str">
            <v>Evaluation</v>
          </cell>
          <cell r="M508" t="str">
            <v>RAIL</v>
          </cell>
          <cell r="N508">
            <v>2.969993192472645</v>
          </cell>
          <cell r="O508">
            <v>3.1203277005452663</v>
          </cell>
          <cell r="P508">
            <v>3.3696421989057534</v>
          </cell>
          <cell r="Q508">
            <v>3.401387191573447</v>
          </cell>
          <cell r="R508">
            <v>3.1970972493632872</v>
          </cell>
          <cell r="S508">
            <v>3.1365676080291722</v>
          </cell>
          <cell r="T508">
            <v>3.0810185063390012</v>
          </cell>
          <cell r="U508">
            <v>3.1639124711709314</v>
          </cell>
          <cell r="V508">
            <v>3.3375719529083585</v>
          </cell>
          <cell r="W508">
            <v>3.5213584104825024</v>
          </cell>
          <cell r="X508">
            <v>3.669803023498742</v>
          </cell>
          <cell r="Y508">
            <v>3.7706439036769113</v>
          </cell>
          <cell r="Z508">
            <v>3.8760060490916644</v>
          </cell>
          <cell r="AA508">
            <v>3.9716267315181515</v>
          </cell>
          <cell r="AB508">
            <v>4.0696379400780707</v>
          </cell>
          <cell r="AC508">
            <v>4.1702068258215093</v>
          </cell>
          <cell r="AD508">
            <v>4.2729522485400784</v>
          </cell>
          <cell r="AE508">
            <v>4.3780212997210706</v>
          </cell>
          <cell r="AF508">
            <v>4.4861530506813576</v>
          </cell>
          <cell r="AG508">
            <v>4.5973885759327375</v>
          </cell>
          <cell r="AH508">
            <v>4.711433342113315</v>
          </cell>
          <cell r="AI508">
            <v>4.8285945794470209</v>
          </cell>
          <cell r="AJ508">
            <v>4.9642872386995753</v>
          </cell>
          <cell r="AK508">
            <v>5.1041821067616162</v>
          </cell>
          <cell r="AL508">
            <v>5.2482844849582602</v>
          </cell>
          <cell r="AM508">
            <v>5.3985724365026595</v>
          </cell>
        </row>
        <row r="509">
          <cell r="A509" t="str">
            <v>CONESVILLE 5-6 5.5</v>
          </cell>
          <cell r="B509" t="str">
            <v>Conesville 6</v>
          </cell>
          <cell r="C509" t="str">
            <v>Conesville</v>
          </cell>
          <cell r="D509" t="str">
            <v>Csvl6</v>
          </cell>
          <cell r="E509" t="str">
            <v>NAPP-Ohio</v>
          </cell>
          <cell r="F509" t="str">
            <v>Rob Run</v>
          </cell>
          <cell r="G509" t="str">
            <v>East</v>
          </cell>
          <cell r="H509" t="str">
            <v>5# 12500 Btu Rob Run Rail</v>
          </cell>
          <cell r="I509">
            <v>12900</v>
          </cell>
          <cell r="J509">
            <v>9.0000003576278687E-2</v>
          </cell>
          <cell r="K509">
            <v>5.5</v>
          </cell>
          <cell r="L509" t="str">
            <v>Evaluation</v>
          </cell>
          <cell r="M509" t="str">
            <v>RAIL</v>
          </cell>
          <cell r="N509">
            <v>2.969993192472645</v>
          </cell>
          <cell r="O509">
            <v>3.1203277005452663</v>
          </cell>
          <cell r="P509">
            <v>3.3696421989057534</v>
          </cell>
          <cell r="Q509">
            <v>3.401387191573447</v>
          </cell>
          <cell r="R509">
            <v>3.1970972493632872</v>
          </cell>
          <cell r="S509">
            <v>3.1365676080291722</v>
          </cell>
          <cell r="T509">
            <v>3.0810185063390012</v>
          </cell>
          <cell r="U509">
            <v>3.1639124711709314</v>
          </cell>
          <cell r="V509">
            <v>3.3375719529083585</v>
          </cell>
          <cell r="W509">
            <v>3.5213584104825024</v>
          </cell>
          <cell r="X509">
            <v>3.669803023498742</v>
          </cell>
          <cell r="Y509">
            <v>3.7706439036769113</v>
          </cell>
          <cell r="Z509">
            <v>3.8760060490916644</v>
          </cell>
          <cell r="AA509">
            <v>3.9716267315181515</v>
          </cell>
          <cell r="AB509">
            <v>4.0696379400780707</v>
          </cell>
          <cell r="AC509">
            <v>4.1702068258215093</v>
          </cell>
          <cell r="AD509">
            <v>4.2729522485400784</v>
          </cell>
          <cell r="AE509">
            <v>4.3780212997210706</v>
          </cell>
          <cell r="AF509">
            <v>4.4861530506813576</v>
          </cell>
          <cell r="AG509">
            <v>4.5973885759327375</v>
          </cell>
          <cell r="AH509">
            <v>4.711433342113315</v>
          </cell>
          <cell r="AI509">
            <v>4.8285945794470209</v>
          </cell>
          <cell r="AJ509">
            <v>4.9642872386995753</v>
          </cell>
          <cell r="AK509">
            <v>5.1041821067616162</v>
          </cell>
          <cell r="AL509">
            <v>5.2482844849582602</v>
          </cell>
          <cell r="AM509">
            <v>5.3985724365026595</v>
          </cell>
        </row>
        <row r="510">
          <cell r="A510" t="str">
            <v>GAVIN5.5</v>
          </cell>
          <cell r="B510" t="str">
            <v>Gavin 1</v>
          </cell>
          <cell r="C510" t="str">
            <v>Gavin</v>
          </cell>
          <cell r="D510" t="str">
            <v>Gavin1</v>
          </cell>
          <cell r="E510" t="str">
            <v>NYMEX</v>
          </cell>
          <cell r="F510" t="str">
            <v>Shoemaker</v>
          </cell>
          <cell r="G510" t="str">
            <v>East</v>
          </cell>
          <cell r="H510" t="str">
            <v>5.5# 12200 Btu Shoemaker Barge - East</v>
          </cell>
          <cell r="I510">
            <v>12200</v>
          </cell>
          <cell r="J510">
            <v>7.9999998211860657E-2</v>
          </cell>
          <cell r="K510">
            <v>5.5</v>
          </cell>
          <cell r="L510" t="str">
            <v>Evaluation</v>
          </cell>
          <cell r="M510" t="str">
            <v>BARGE</v>
          </cell>
          <cell r="N510">
            <v>2.0160200887372399</v>
          </cell>
          <cell r="O510">
            <v>2.1007916295038966</v>
          </cell>
          <cell r="P510">
            <v>2.3027131597537287</v>
          </cell>
          <cell r="Q510">
            <v>2.3049016182446769</v>
          </cell>
          <cell r="R510">
            <v>2.1855107148240274</v>
          </cell>
          <cell r="S510">
            <v>2.0899457676193132</v>
          </cell>
          <cell r="T510">
            <v>1.9986739120877264</v>
          </cell>
          <cell r="U510">
            <v>2.0490166763194213</v>
          </cell>
          <cell r="V510">
            <v>2.1919186185323407</v>
          </cell>
          <cell r="W510">
            <v>2.3441247829842027</v>
          </cell>
          <cell r="X510">
            <v>2.4581818659380392</v>
          </cell>
          <cell r="Y510">
            <v>2.5225263841270591</v>
          </cell>
          <cell r="Z510">
            <v>2.58975939501464</v>
          </cell>
          <cell r="AA510">
            <v>2.6455266805424782</v>
          </cell>
          <cell r="AB510">
            <v>2.7025459581193632</v>
          </cell>
          <cell r="AC510">
            <v>2.7606701243453382</v>
          </cell>
          <cell r="AD510">
            <v>2.8198904614945524</v>
          </cell>
          <cell r="AE510">
            <v>2.8800321527549761</v>
          </cell>
          <cell r="AF510">
            <v>2.9414994403165351</v>
          </cell>
          <cell r="AG510">
            <v>3.0044063123614406</v>
          </cell>
          <cell r="AH510">
            <v>3.0685576515555031</v>
          </cell>
          <cell r="AI510">
            <v>3.1339661533425698</v>
          </cell>
          <cell r="AJ510">
            <v>3.2166859870632503</v>
          </cell>
          <cell r="AK510">
            <v>3.3018605895388231</v>
          </cell>
          <cell r="AL510">
            <v>3.3894342111309905</v>
          </cell>
          <cell r="AM510">
            <v>3.4813283053398978</v>
          </cell>
        </row>
        <row r="511">
          <cell r="A511" t="str">
            <v>GAVIN5.5</v>
          </cell>
          <cell r="B511" t="str">
            <v>Gavin 2</v>
          </cell>
          <cell r="C511" t="str">
            <v>Gavin</v>
          </cell>
          <cell r="D511" t="str">
            <v>Gavin2</v>
          </cell>
          <cell r="E511" t="str">
            <v>NYMEX</v>
          </cell>
          <cell r="F511" t="str">
            <v>Shoemaker</v>
          </cell>
          <cell r="G511" t="str">
            <v>East</v>
          </cell>
          <cell r="H511" t="str">
            <v>5.5# 12200 Btu Shoemaker Barge - East</v>
          </cell>
          <cell r="I511">
            <v>12200</v>
          </cell>
          <cell r="J511">
            <v>7.9999998211860657E-2</v>
          </cell>
          <cell r="K511">
            <v>5.5</v>
          </cell>
          <cell r="L511" t="str">
            <v>Evaluation</v>
          </cell>
          <cell r="M511" t="str">
            <v>BARGE</v>
          </cell>
          <cell r="N511">
            <v>2.0160200887372399</v>
          </cell>
          <cell r="O511">
            <v>2.1007916295038966</v>
          </cell>
          <cell r="P511">
            <v>2.3027131597537287</v>
          </cell>
          <cell r="Q511">
            <v>2.3049016182446769</v>
          </cell>
          <cell r="R511">
            <v>2.1855107148240274</v>
          </cell>
          <cell r="S511">
            <v>2.0899457676193132</v>
          </cell>
          <cell r="T511">
            <v>1.9986739120877264</v>
          </cell>
          <cell r="U511">
            <v>2.0490166763194213</v>
          </cell>
          <cell r="V511">
            <v>2.1919186185323407</v>
          </cell>
          <cell r="W511">
            <v>2.3441247829842027</v>
          </cell>
          <cell r="X511">
            <v>2.4581818659380392</v>
          </cell>
          <cell r="Y511">
            <v>2.5225263841270591</v>
          </cell>
          <cell r="Z511">
            <v>2.58975939501464</v>
          </cell>
          <cell r="AA511">
            <v>2.6455266805424782</v>
          </cell>
          <cell r="AB511">
            <v>2.7025459581193632</v>
          </cell>
          <cell r="AC511">
            <v>2.7606701243453382</v>
          </cell>
          <cell r="AD511">
            <v>2.8198904614945524</v>
          </cell>
          <cell r="AE511">
            <v>2.8800321527549761</v>
          </cell>
          <cell r="AF511">
            <v>2.9414994403165351</v>
          </cell>
          <cell r="AG511">
            <v>3.0044063123614406</v>
          </cell>
          <cell r="AH511">
            <v>3.0685576515555031</v>
          </cell>
          <cell r="AI511">
            <v>3.1339661533425698</v>
          </cell>
          <cell r="AJ511">
            <v>3.2166859870632503</v>
          </cell>
          <cell r="AK511">
            <v>3.3018605895388231</v>
          </cell>
          <cell r="AL511">
            <v>3.3894342111309905</v>
          </cell>
          <cell r="AM511">
            <v>3.4813283053398978</v>
          </cell>
        </row>
        <row r="512">
          <cell r="A512" t="str">
            <v>MOUNTAINEER5.5</v>
          </cell>
          <cell r="B512" t="str">
            <v xml:space="preserve">Mountaineer </v>
          </cell>
          <cell r="C512" t="str">
            <v>Mountaineer</v>
          </cell>
          <cell r="D512" t="str">
            <v>Mountnr</v>
          </cell>
          <cell r="E512" t="str">
            <v>NAPP-Ohio</v>
          </cell>
          <cell r="F512" t="str">
            <v>Rob Run</v>
          </cell>
          <cell r="G512" t="str">
            <v>East</v>
          </cell>
          <cell r="H512" t="str">
            <v>5# 12500 Btu Rob Run Rail</v>
          </cell>
          <cell r="I512">
            <v>12900</v>
          </cell>
          <cell r="J512">
            <v>9.0000003576278687E-2</v>
          </cell>
          <cell r="K512">
            <v>5.5</v>
          </cell>
          <cell r="L512" t="str">
            <v>Evaluation</v>
          </cell>
          <cell r="M512" t="str">
            <v>RAIL</v>
          </cell>
          <cell r="N512">
            <v>2.4922154146948676</v>
          </cell>
          <cell r="O512">
            <v>2.6233136953773073</v>
          </cell>
          <cell r="P512">
            <v>2.8569935632313346</v>
          </cell>
          <cell r="Q512">
            <v>2.8729041187233788</v>
          </cell>
          <cell r="R512">
            <v>2.6522271170850722</v>
          </cell>
          <cell r="S512">
            <v>2.5747871576307269</v>
          </cell>
          <cell r="T512">
            <v>2.5017870509748774</v>
          </cell>
          <cell r="U512">
            <v>2.5666712821106947</v>
          </cell>
          <cell r="V512">
            <v>2.7217436227198304</v>
          </cell>
          <cell r="W512">
            <v>2.8863461921998481</v>
          </cell>
          <cell r="X512">
            <v>3.0147569750395835</v>
          </cell>
          <cell r="Y512">
            <v>3.0952728775893634</v>
          </cell>
          <cell r="Z512">
            <v>3.1794107394216877</v>
          </cell>
          <cell r="AA512">
            <v>3.2530548591213484</v>
          </cell>
          <cell r="AB512">
            <v>3.3284392281424227</v>
          </cell>
          <cell r="AC512">
            <v>3.4055775224654052</v>
          </cell>
          <cell r="AD512">
            <v>3.484265943981947</v>
          </cell>
          <cell r="AE512">
            <v>3.5644947080341987</v>
          </cell>
          <cell r="AF512">
            <v>3.6468288269044651</v>
          </cell>
          <cell r="AG512">
            <v>3.731344371752201</v>
          </cell>
          <cell r="AH512">
            <v>3.8177890208094305</v>
          </cell>
          <cell r="AI512">
            <v>3.9064396277468827</v>
          </cell>
          <cell r="AJ512">
            <v>4.0126796554948703</v>
          </cell>
          <cell r="AK512">
            <v>4.1221472484479245</v>
          </cell>
          <cell r="AL512">
            <v>4.2348138655912617</v>
          </cell>
          <cell r="AM512">
            <v>4.3526224808873746</v>
          </cell>
        </row>
        <row r="513">
          <cell r="A513" t="str">
            <v>MUSKINGUM 1-45.5</v>
          </cell>
          <cell r="B513" t="str">
            <v>Muskingum River 1</v>
          </cell>
          <cell r="C513" t="str">
            <v>Muskingum River</v>
          </cell>
          <cell r="D513" t="str">
            <v>MuskRvr1</v>
          </cell>
          <cell r="E513" t="str">
            <v>NAPP-Ohio</v>
          </cell>
          <cell r="F513" t="str">
            <v>Rob Run</v>
          </cell>
          <cell r="G513" t="str">
            <v>East</v>
          </cell>
          <cell r="H513" t="str">
            <v>5# 12500 Btu Rob Run Rail</v>
          </cell>
          <cell r="I513">
            <v>12900</v>
          </cell>
          <cell r="J513">
            <v>9.0000003576278687E-2</v>
          </cell>
          <cell r="K513">
            <v>5.5</v>
          </cell>
          <cell r="L513" t="str">
            <v>Evaluation</v>
          </cell>
          <cell r="M513" t="str">
            <v>RAIL</v>
          </cell>
          <cell r="N513">
            <v>2.3459479728344026</v>
          </cell>
          <cell r="O513">
            <v>2.4709273558424241</v>
          </cell>
          <cell r="P513">
            <v>2.6994611923201721</v>
          </cell>
          <cell r="Q513">
            <v>2.8370924291035249</v>
          </cell>
          <cell r="R513">
            <v>2.6148527746911996</v>
          </cell>
          <cell r="S513">
            <v>2.5357787538094905</v>
          </cell>
          <cell r="T513">
            <v>2.461069804997833</v>
          </cell>
          <cell r="U513">
            <v>2.5241668784220925</v>
          </cell>
          <cell r="V513">
            <v>2.6773700402194178</v>
          </cell>
          <cell r="W513">
            <v>2.8400175251675255</v>
          </cell>
          <cell r="X513">
            <v>2.966377950252499</v>
          </cell>
          <cell r="Y513">
            <v>3.0447571128576554</v>
          </cell>
          <cell r="Z513">
            <v>3.126654053397306</v>
          </cell>
          <cell r="AA513">
            <v>3.1979522213248797</v>
          </cell>
          <cell r="AB513">
            <v>3.2708835271075434</v>
          </cell>
          <cell r="AC513">
            <v>3.3454535442519475</v>
          </cell>
          <cell r="AD513">
            <v>3.4214576538201356</v>
          </cell>
          <cell r="AE513">
            <v>3.4988774181806996</v>
          </cell>
          <cell r="AF513">
            <v>3.5782685519131139</v>
          </cell>
          <cell r="AG513">
            <v>3.6597023086552376</v>
          </cell>
          <cell r="AH513">
            <v>3.7429214323483264</v>
          </cell>
          <cell r="AI513">
            <v>3.8281958993293745</v>
          </cell>
          <cell r="AJ513">
            <v>3.9309019605831907</v>
          </cell>
          <cell r="AK513">
            <v>4.0366701974931729</v>
          </cell>
          <cell r="AL513">
            <v>4.1454641376994896</v>
          </cell>
          <cell r="AM513">
            <v>4.2592184373624926</v>
          </cell>
        </row>
        <row r="514">
          <cell r="A514" t="str">
            <v>MUSKINGUM 1-45.5</v>
          </cell>
          <cell r="B514" t="str">
            <v>Muskingum River 2</v>
          </cell>
          <cell r="C514" t="str">
            <v>Muskingum River</v>
          </cell>
          <cell r="D514" t="str">
            <v>MuskRvr2</v>
          </cell>
          <cell r="E514" t="str">
            <v>NAPP-Ohio</v>
          </cell>
          <cell r="F514" t="str">
            <v>Rob Run</v>
          </cell>
          <cell r="G514" t="str">
            <v>East</v>
          </cell>
          <cell r="H514" t="str">
            <v>5# 12500 Btu Rob Run Rail</v>
          </cell>
          <cell r="I514">
            <v>12900</v>
          </cell>
          <cell r="J514">
            <v>9.0000003576278687E-2</v>
          </cell>
          <cell r="K514">
            <v>5.5</v>
          </cell>
          <cell r="L514" t="str">
            <v>Evaluation</v>
          </cell>
          <cell r="M514" t="str">
            <v>RAIL</v>
          </cell>
          <cell r="N514">
            <v>2.3459479728344026</v>
          </cell>
          <cell r="O514">
            <v>2.4709273558424241</v>
          </cell>
          <cell r="P514">
            <v>2.6994611923201721</v>
          </cell>
          <cell r="Q514">
            <v>2.8370924291035249</v>
          </cell>
          <cell r="R514">
            <v>2.6148527746911996</v>
          </cell>
          <cell r="S514">
            <v>2.5357787538094905</v>
          </cell>
          <cell r="T514">
            <v>2.461069804997833</v>
          </cell>
          <cell r="U514">
            <v>2.5241668784220925</v>
          </cell>
          <cell r="V514">
            <v>2.6773700402194178</v>
          </cell>
          <cell r="W514">
            <v>2.8400175251675255</v>
          </cell>
          <cell r="X514">
            <v>2.966377950252499</v>
          </cell>
          <cell r="Y514">
            <v>3.0447571128576554</v>
          </cell>
          <cell r="Z514">
            <v>3.126654053397306</v>
          </cell>
          <cell r="AA514">
            <v>3.1979522213248797</v>
          </cell>
          <cell r="AB514">
            <v>3.2708835271075434</v>
          </cell>
          <cell r="AC514">
            <v>3.3454535442519475</v>
          </cell>
          <cell r="AD514">
            <v>3.4214576538201356</v>
          </cell>
          <cell r="AE514">
            <v>3.4988774181806996</v>
          </cell>
          <cell r="AF514">
            <v>3.5782685519131139</v>
          </cell>
          <cell r="AG514">
            <v>3.6597023086552376</v>
          </cell>
          <cell r="AH514">
            <v>3.7429214323483264</v>
          </cell>
          <cell r="AI514">
            <v>3.8281958993293745</v>
          </cell>
          <cell r="AJ514">
            <v>3.9309019605831907</v>
          </cell>
          <cell r="AK514">
            <v>4.0366701974931729</v>
          </cell>
          <cell r="AL514">
            <v>4.1454641376994896</v>
          </cell>
          <cell r="AM514">
            <v>4.2592184373624926</v>
          </cell>
        </row>
        <row r="515">
          <cell r="A515" t="str">
            <v>MUSKINGUM 1-45.5</v>
          </cell>
          <cell r="B515" t="str">
            <v>Muskingum River 3</v>
          </cell>
          <cell r="C515" t="str">
            <v>Muskingum River</v>
          </cell>
          <cell r="D515" t="str">
            <v>MuskRvr3</v>
          </cell>
          <cell r="E515" t="str">
            <v>NAPP-Ohio</v>
          </cell>
          <cell r="F515" t="str">
            <v>Rob Run</v>
          </cell>
          <cell r="G515" t="str">
            <v>East</v>
          </cell>
          <cell r="H515" t="str">
            <v>5# 12500 Btu Rob Run Rail</v>
          </cell>
          <cell r="I515">
            <v>12900</v>
          </cell>
          <cell r="J515">
            <v>9.0000003576278687E-2</v>
          </cell>
          <cell r="K515">
            <v>5.5</v>
          </cell>
          <cell r="L515" t="str">
            <v>Evaluation</v>
          </cell>
          <cell r="M515" t="str">
            <v>RAIL</v>
          </cell>
          <cell r="N515">
            <v>2.3459479728344026</v>
          </cell>
          <cell r="O515">
            <v>2.4709273558424241</v>
          </cell>
          <cell r="P515">
            <v>2.6994611923201721</v>
          </cell>
          <cell r="Q515">
            <v>2.8370924291035249</v>
          </cell>
          <cell r="R515">
            <v>2.6148527746911996</v>
          </cell>
          <cell r="S515">
            <v>2.5357787538094905</v>
          </cell>
          <cell r="T515">
            <v>2.461069804997833</v>
          </cell>
          <cell r="U515">
            <v>2.5241668784220925</v>
          </cell>
          <cell r="V515">
            <v>2.6773700402194178</v>
          </cell>
          <cell r="W515">
            <v>2.8400175251675255</v>
          </cell>
          <cell r="X515">
            <v>2.966377950252499</v>
          </cell>
          <cell r="Y515">
            <v>3.0447571128576554</v>
          </cell>
          <cell r="Z515">
            <v>3.126654053397306</v>
          </cell>
          <cell r="AA515">
            <v>3.1979522213248797</v>
          </cell>
          <cell r="AB515">
            <v>3.2708835271075434</v>
          </cell>
          <cell r="AC515">
            <v>3.3454535442519475</v>
          </cell>
          <cell r="AD515">
            <v>3.4214576538201356</v>
          </cell>
          <cell r="AE515">
            <v>3.4988774181806996</v>
          </cell>
          <cell r="AF515">
            <v>3.5782685519131139</v>
          </cell>
          <cell r="AG515">
            <v>3.6597023086552376</v>
          </cell>
          <cell r="AH515">
            <v>3.7429214323483264</v>
          </cell>
          <cell r="AI515">
            <v>3.8281958993293745</v>
          </cell>
          <cell r="AJ515">
            <v>3.9309019605831907</v>
          </cell>
          <cell r="AK515">
            <v>4.0366701974931729</v>
          </cell>
          <cell r="AL515">
            <v>4.1454641376994896</v>
          </cell>
          <cell r="AM515">
            <v>4.2592184373624926</v>
          </cell>
        </row>
        <row r="516">
          <cell r="A516" t="str">
            <v>MUSKINGUM 1-45.5</v>
          </cell>
          <cell r="B516" t="str">
            <v>Muskingum River 4</v>
          </cell>
          <cell r="C516" t="str">
            <v>Muskingum River</v>
          </cell>
          <cell r="D516" t="str">
            <v>MuskRvr4</v>
          </cell>
          <cell r="E516" t="str">
            <v>NAPP-Ohio</v>
          </cell>
          <cell r="F516" t="str">
            <v>Rob Run</v>
          </cell>
          <cell r="G516" t="str">
            <v>East</v>
          </cell>
          <cell r="H516" t="str">
            <v>5# 12500 Btu Rob Run Rail</v>
          </cell>
          <cell r="I516">
            <v>12900</v>
          </cell>
          <cell r="J516">
            <v>9.0000003576278687E-2</v>
          </cell>
          <cell r="K516">
            <v>5.5</v>
          </cell>
          <cell r="L516" t="str">
            <v>Evaluation</v>
          </cell>
          <cell r="M516" t="str">
            <v>RAIL</v>
          </cell>
          <cell r="N516">
            <v>2.3459479728344026</v>
          </cell>
          <cell r="O516">
            <v>2.4709273558424241</v>
          </cell>
          <cell r="P516">
            <v>2.6994611923201721</v>
          </cell>
          <cell r="Q516">
            <v>2.8370924291035249</v>
          </cell>
          <cell r="R516">
            <v>2.6148527746911996</v>
          </cell>
          <cell r="S516">
            <v>2.5357787538094905</v>
          </cell>
          <cell r="T516">
            <v>2.461069804997833</v>
          </cell>
          <cell r="U516">
            <v>2.5241668784220925</v>
          </cell>
          <cell r="V516">
            <v>2.6773700402194178</v>
          </cell>
          <cell r="W516">
            <v>2.8400175251675255</v>
          </cell>
          <cell r="X516">
            <v>2.966377950252499</v>
          </cell>
          <cell r="Y516">
            <v>3.0447571128576554</v>
          </cell>
          <cell r="Z516">
            <v>3.126654053397306</v>
          </cell>
          <cell r="AA516">
            <v>3.1979522213248797</v>
          </cell>
          <cell r="AB516">
            <v>3.2708835271075434</v>
          </cell>
          <cell r="AC516">
            <v>3.3454535442519475</v>
          </cell>
          <cell r="AD516">
            <v>3.4214576538201356</v>
          </cell>
          <cell r="AE516">
            <v>3.4988774181806996</v>
          </cell>
          <cell r="AF516">
            <v>3.5782685519131139</v>
          </cell>
          <cell r="AG516">
            <v>3.6597023086552376</v>
          </cell>
          <cell r="AH516">
            <v>3.7429214323483264</v>
          </cell>
          <cell r="AI516">
            <v>3.8281958993293745</v>
          </cell>
          <cell r="AJ516">
            <v>3.9309019605831907</v>
          </cell>
          <cell r="AK516">
            <v>4.0366701974931729</v>
          </cell>
          <cell r="AL516">
            <v>4.1454641376994896</v>
          </cell>
          <cell r="AM516">
            <v>4.2592184373624926</v>
          </cell>
        </row>
        <row r="517">
          <cell r="A517" t="str">
            <v>MUSKINGUM 55.5</v>
          </cell>
          <cell r="B517" t="str">
            <v>Muskingum River 5</v>
          </cell>
          <cell r="C517" t="str">
            <v>Muskingum River</v>
          </cell>
          <cell r="D517" t="str">
            <v>MuskRvr5</v>
          </cell>
          <cell r="E517" t="str">
            <v>NAPP-Ohio</v>
          </cell>
          <cell r="F517" t="str">
            <v>Rob Run</v>
          </cell>
          <cell r="G517" t="str">
            <v>East</v>
          </cell>
          <cell r="H517" t="str">
            <v>5# 12500 Btu Rob Run Rail</v>
          </cell>
          <cell r="I517">
            <v>12900</v>
          </cell>
          <cell r="J517">
            <v>9.0000003576278687E-2</v>
          </cell>
          <cell r="K517">
            <v>5.5</v>
          </cell>
          <cell r="L517" t="str">
            <v>Evaluation</v>
          </cell>
          <cell r="M517" t="str">
            <v>RAIL</v>
          </cell>
          <cell r="N517">
            <v>2.3459479728344026</v>
          </cell>
          <cell r="O517">
            <v>2.4709273558424241</v>
          </cell>
          <cell r="P517">
            <v>2.6994611923201721</v>
          </cell>
          <cell r="Q517">
            <v>2.8370924291035249</v>
          </cell>
          <cell r="R517">
            <v>2.6148527746911996</v>
          </cell>
          <cell r="S517">
            <v>2.5357787538094905</v>
          </cell>
          <cell r="T517">
            <v>2.461069804997833</v>
          </cell>
          <cell r="U517">
            <v>2.5241668784220925</v>
          </cell>
          <cell r="V517">
            <v>2.6773700402194178</v>
          </cell>
          <cell r="W517">
            <v>2.8400175251675255</v>
          </cell>
          <cell r="X517">
            <v>2.966377950252499</v>
          </cell>
          <cell r="Y517">
            <v>3.0447571128576554</v>
          </cell>
          <cell r="Z517">
            <v>3.126654053397306</v>
          </cell>
          <cell r="AA517">
            <v>3.1979522213248797</v>
          </cell>
          <cell r="AB517">
            <v>3.2708835271075434</v>
          </cell>
          <cell r="AC517">
            <v>3.3454535442519475</v>
          </cell>
          <cell r="AD517">
            <v>3.4214576538201356</v>
          </cell>
          <cell r="AE517">
            <v>3.4988774181806996</v>
          </cell>
          <cell r="AF517">
            <v>3.5782685519131139</v>
          </cell>
          <cell r="AG517">
            <v>3.6597023086552376</v>
          </cell>
          <cell r="AH517">
            <v>3.7429214323483264</v>
          </cell>
          <cell r="AI517">
            <v>3.8281958993293745</v>
          </cell>
          <cell r="AJ517">
            <v>3.9309019605831907</v>
          </cell>
          <cell r="AK517">
            <v>4.0366701974931729</v>
          </cell>
          <cell r="AL517">
            <v>4.1454641376994896</v>
          </cell>
          <cell r="AM517">
            <v>4.2592184373624926</v>
          </cell>
        </row>
        <row r="518">
          <cell r="A518" t="str">
            <v>Stuart5.5</v>
          </cell>
          <cell r="B518" t="str">
            <v>Stuart 3</v>
          </cell>
          <cell r="C518" t="str">
            <v>Stuart</v>
          </cell>
          <cell r="D518" t="str">
            <v>Stuart3</v>
          </cell>
          <cell r="E518" t="str">
            <v>NAPP-Ohio</v>
          </cell>
          <cell r="F518" t="str">
            <v>Rob Run</v>
          </cell>
          <cell r="G518" t="str">
            <v>East</v>
          </cell>
          <cell r="H518" t="str">
            <v>5# 12500 Btu Rob Run Rail-Barge</v>
          </cell>
          <cell r="I518">
            <v>12900</v>
          </cell>
          <cell r="J518">
            <v>9.0000003576278687E-2</v>
          </cell>
          <cell r="K518">
            <v>5.5</v>
          </cell>
          <cell r="L518" t="str">
            <v>Evaluation</v>
          </cell>
          <cell r="M518" t="str">
            <v>RAIL-BARGE</v>
          </cell>
          <cell r="N518">
            <v>2.8720603759351779</v>
          </cell>
          <cell r="O518">
            <v>3.0188368073261924</v>
          </cell>
          <cell r="P518">
            <v>3.2632661821361562</v>
          </cell>
          <cell r="Q518">
            <v>3.2906538473420337</v>
          </cell>
          <cell r="R518">
            <v>3.0822305624734381</v>
          </cell>
          <cell r="S518">
            <v>3.0175964231258736</v>
          </cell>
          <cell r="T518">
            <v>2.9578334067182426</v>
          </cell>
          <cell r="U518">
            <v>3.0363431236322698</v>
          </cell>
          <cell r="V518">
            <v>3.2054587257080152</v>
          </cell>
          <cell r="W518">
            <v>3.3845299036966807</v>
          </cell>
          <cell r="X518">
            <v>3.5279778218058828</v>
          </cell>
          <cell r="Y518">
            <v>3.6237630247530279</v>
          </cell>
          <cell r="Z518">
            <v>3.7237878700965861</v>
          </cell>
          <cell r="AA518">
            <v>3.8138665566351837</v>
          </cell>
          <cell r="AB518">
            <v>3.9061624855066932</v>
          </cell>
          <cell r="AC518">
            <v>4.0007706600405015</v>
          </cell>
          <cell r="AD518">
            <v>4.097406987186627</v>
          </cell>
          <cell r="AE518">
            <v>4.1961375861830987</v>
          </cell>
          <cell r="AF518">
            <v>4.2976306204449077</v>
          </cell>
          <cell r="AG518">
            <v>4.4019407856821537</v>
          </cell>
          <cell r="AH518">
            <v>4.508802664871463</v>
          </cell>
          <cell r="AI518">
            <v>4.618224637999238</v>
          </cell>
          <cell r="AJ518">
            <v>4.7458523463968154</v>
          </cell>
          <cell r="AK518">
            <v>4.8773417794285541</v>
          </cell>
          <cell r="AL518">
            <v>5.0126827337995721</v>
          </cell>
          <cell r="AM518">
            <v>5.1538370262390556</v>
          </cell>
        </row>
        <row r="519">
          <cell r="A519" t="str">
            <v>Stuart5.5</v>
          </cell>
          <cell r="B519" t="str">
            <v>Stuart 4</v>
          </cell>
          <cell r="C519" t="str">
            <v>Stuart</v>
          </cell>
          <cell r="D519" t="str">
            <v>Stuart4</v>
          </cell>
          <cell r="E519" t="str">
            <v>NAPP-Ohio</v>
          </cell>
          <cell r="F519" t="str">
            <v>Rob Run</v>
          </cell>
          <cell r="G519" t="str">
            <v>East</v>
          </cell>
          <cell r="H519" t="str">
            <v>5# 12500 Btu Rob Run Rail-Barge</v>
          </cell>
          <cell r="I519">
            <v>12900</v>
          </cell>
          <cell r="J519">
            <v>9.0000003576278687E-2</v>
          </cell>
          <cell r="K519">
            <v>5.5</v>
          </cell>
          <cell r="L519" t="str">
            <v>Evaluation</v>
          </cell>
          <cell r="M519" t="str">
            <v>RAIL-BARGE</v>
          </cell>
          <cell r="N519">
            <v>2.8720603759351779</v>
          </cell>
          <cell r="O519">
            <v>3.0188368073261924</v>
          </cell>
          <cell r="P519">
            <v>3.2632661821361562</v>
          </cell>
          <cell r="Q519">
            <v>3.2906538473420337</v>
          </cell>
          <cell r="R519">
            <v>3.0822305624734381</v>
          </cell>
          <cell r="S519">
            <v>3.0175964231258736</v>
          </cell>
          <cell r="T519">
            <v>2.9578334067182426</v>
          </cell>
          <cell r="U519">
            <v>3.0363431236322698</v>
          </cell>
          <cell r="V519">
            <v>3.2054587257080152</v>
          </cell>
          <cell r="W519">
            <v>3.3845299036966807</v>
          </cell>
          <cell r="X519">
            <v>3.5279778218058828</v>
          </cell>
          <cell r="Y519">
            <v>3.6237630247530279</v>
          </cell>
          <cell r="Z519">
            <v>3.7237878700965861</v>
          </cell>
          <cell r="AA519">
            <v>3.8138665566351837</v>
          </cell>
          <cell r="AB519">
            <v>3.9061624855066932</v>
          </cell>
          <cell r="AC519">
            <v>4.0007706600405015</v>
          </cell>
          <cell r="AD519">
            <v>4.097406987186627</v>
          </cell>
          <cell r="AE519">
            <v>4.1961375861830987</v>
          </cell>
          <cell r="AF519">
            <v>4.2976306204449077</v>
          </cell>
          <cell r="AG519">
            <v>4.4019407856821537</v>
          </cell>
          <cell r="AH519">
            <v>4.508802664871463</v>
          </cell>
          <cell r="AI519">
            <v>4.618224637999238</v>
          </cell>
          <cell r="AJ519">
            <v>4.7458523463968154</v>
          </cell>
          <cell r="AK519">
            <v>4.8773417794285541</v>
          </cell>
          <cell r="AL519">
            <v>5.0126827337995721</v>
          </cell>
          <cell r="AM519">
            <v>5.1538370262390556</v>
          </cell>
        </row>
        <row r="520">
          <cell r="A520" t="str">
            <v>Stuart5.5</v>
          </cell>
          <cell r="B520" t="str">
            <v>Stuart 1</v>
          </cell>
          <cell r="C520" t="str">
            <v>Stuart</v>
          </cell>
          <cell r="D520" t="str">
            <v>Stuart1</v>
          </cell>
          <cell r="E520" t="str">
            <v>NAPP-Ohio</v>
          </cell>
          <cell r="F520" t="str">
            <v>Rob Run</v>
          </cell>
          <cell r="G520" t="str">
            <v>East</v>
          </cell>
          <cell r="H520" t="str">
            <v>5# 12500 Btu Rob Run Rail-Barge</v>
          </cell>
          <cell r="I520">
            <v>12900</v>
          </cell>
          <cell r="J520">
            <v>9.0000003576278687E-2</v>
          </cell>
          <cell r="K520">
            <v>5.5</v>
          </cell>
          <cell r="L520" t="str">
            <v>Evaluation</v>
          </cell>
          <cell r="M520" t="str">
            <v>RAIL-BARGE</v>
          </cell>
          <cell r="N520">
            <v>2.90833697531159</v>
          </cell>
          <cell r="O520">
            <v>3.0526977560363364</v>
          </cell>
          <cell r="P520">
            <v>3.3101495654238695</v>
          </cell>
          <cell r="Q520">
            <v>3.3380209047768234</v>
          </cell>
          <cell r="R520">
            <v>3.1276736870099473</v>
          </cell>
          <cell r="S520">
            <v>3.0640630888071629</v>
          </cell>
          <cell r="T520">
            <v>3.0042023401842393</v>
          </cell>
          <cell r="U520">
            <v>3.0826080338507857</v>
          </cell>
          <cell r="V520">
            <v>3.2516417267215423</v>
          </cell>
          <cell r="W520">
            <v>3.4305442913024273</v>
          </cell>
          <cell r="X520">
            <v>3.5732966506680581</v>
          </cell>
          <cell r="Y520">
            <v>3.6689513303523711</v>
          </cell>
          <cell r="Z520">
            <v>3.7683462158485854</v>
          </cell>
          <cell r="AA520">
            <v>3.85749704241517</v>
          </cell>
          <cell r="AB520">
            <v>3.9491675592093256</v>
          </cell>
          <cell r="AC520">
            <v>4.0427009491991566</v>
          </cell>
          <cell r="AD520">
            <v>4.1384470722078621</v>
          </cell>
          <cell r="AE520">
            <v>4.236162804478953</v>
          </cell>
          <cell r="AF520">
            <v>4.3368383057800726</v>
          </cell>
          <cell r="AG520">
            <v>4.4395495008182166</v>
          </cell>
          <cell r="AH520">
            <v>4.5447026794633993</v>
          </cell>
          <cell r="AI520">
            <v>4.6523480288413461</v>
          </cell>
          <cell r="AJ520">
            <v>4.7780354899287678</v>
          </cell>
          <cell r="AK520">
            <v>4.9073980459258273</v>
          </cell>
          <cell r="AL520">
            <v>5.0404255549945427</v>
          </cell>
          <cell r="AM520">
            <v>5.1790590240406669</v>
          </cell>
        </row>
        <row r="521">
          <cell r="A521" t="str">
            <v>Stuart5.5</v>
          </cell>
          <cell r="B521" t="str">
            <v>Stuart 2</v>
          </cell>
          <cell r="C521" t="str">
            <v>Stuart</v>
          </cell>
          <cell r="D521" t="str">
            <v>Stuart2</v>
          </cell>
          <cell r="E521" t="str">
            <v>NAPP-Ohio</v>
          </cell>
          <cell r="F521" t="str">
            <v>Rob Run</v>
          </cell>
          <cell r="G521" t="str">
            <v>East</v>
          </cell>
          <cell r="H521" t="str">
            <v>5# 12500 Btu Rob Run Rail-Barge</v>
          </cell>
          <cell r="I521">
            <v>12900</v>
          </cell>
          <cell r="J521">
            <v>9.0000003576278687E-2</v>
          </cell>
          <cell r="K521">
            <v>5.5</v>
          </cell>
          <cell r="L521" t="str">
            <v>Evaluation</v>
          </cell>
          <cell r="M521" t="str">
            <v>RAIL-BARGE</v>
          </cell>
          <cell r="N521">
            <v>2.90833697531159</v>
          </cell>
          <cell r="O521">
            <v>3.0526977560363364</v>
          </cell>
          <cell r="P521">
            <v>3.3101495654238695</v>
          </cell>
          <cell r="Q521">
            <v>3.3380209047768234</v>
          </cell>
          <cell r="R521">
            <v>3.1276736870099473</v>
          </cell>
          <cell r="S521">
            <v>3.0640630888071629</v>
          </cell>
          <cell r="T521">
            <v>3.0042023401842393</v>
          </cell>
          <cell r="U521">
            <v>3.0826080338507857</v>
          </cell>
          <cell r="V521">
            <v>3.2516417267215423</v>
          </cell>
          <cell r="W521">
            <v>3.4305442913024273</v>
          </cell>
          <cell r="X521">
            <v>3.5732966506680581</v>
          </cell>
          <cell r="Y521">
            <v>3.6689513303523711</v>
          </cell>
          <cell r="Z521">
            <v>3.7683462158485854</v>
          </cell>
          <cell r="AA521">
            <v>3.85749704241517</v>
          </cell>
          <cell r="AB521">
            <v>3.9491675592093256</v>
          </cell>
          <cell r="AC521">
            <v>4.0427009491991566</v>
          </cell>
          <cell r="AD521">
            <v>4.1384470722078621</v>
          </cell>
          <cell r="AE521">
            <v>4.236162804478953</v>
          </cell>
          <cell r="AF521">
            <v>4.3368383057800726</v>
          </cell>
          <cell r="AG521">
            <v>4.4395495008182166</v>
          </cell>
          <cell r="AH521">
            <v>4.5447026794633993</v>
          </cell>
          <cell r="AI521">
            <v>4.6523480288413461</v>
          </cell>
          <cell r="AJ521">
            <v>4.7780354899287678</v>
          </cell>
          <cell r="AK521">
            <v>4.9073980459258273</v>
          </cell>
          <cell r="AL521">
            <v>5.0404255549945427</v>
          </cell>
          <cell r="AM521">
            <v>5.1790590240406669</v>
          </cell>
        </row>
        <row r="522">
          <cell r="A522" t="str">
            <v>TANNERS 45.5</v>
          </cell>
          <cell r="B522" t="str">
            <v>Tanners Creek 4</v>
          </cell>
          <cell r="C522" t="str">
            <v>Tanners Creek</v>
          </cell>
          <cell r="D522" t="str">
            <v>TannCrk4</v>
          </cell>
          <cell r="E522" t="str">
            <v>NYMEX</v>
          </cell>
          <cell r="F522" t="str">
            <v>Shoemaker</v>
          </cell>
          <cell r="G522" t="str">
            <v>East</v>
          </cell>
          <cell r="H522" t="str">
            <v>5.5# 12200 Btu Shoemaker Barge - East</v>
          </cell>
          <cell r="I522">
            <v>12200</v>
          </cell>
          <cell r="J522">
            <v>7.9999998211860657E-2</v>
          </cell>
          <cell r="K522">
            <v>5.5</v>
          </cell>
          <cell r="L522" t="str">
            <v>Evaluation</v>
          </cell>
          <cell r="M522" t="str">
            <v>BARGE</v>
          </cell>
          <cell r="N522">
            <v>2.1172495969339615</v>
          </cell>
          <cell r="O522">
            <v>2.2075228550734516</v>
          </cell>
          <cell r="P522">
            <v>2.4117647497736265</v>
          </cell>
          <cell r="Q522">
            <v>2.4166322334665118</v>
          </cell>
          <cell r="R522">
            <v>2.3004181348011703</v>
          </cell>
          <cell r="S522">
            <v>2.2083185319051033</v>
          </cell>
          <cell r="T522">
            <v>2.1206705090820064</v>
          </cell>
          <cell r="U522">
            <v>2.1747442496610727</v>
          </cell>
          <cell r="V522">
            <v>2.3215058943869722</v>
          </cell>
          <cell r="W522">
            <v>2.4776997719830605</v>
          </cell>
          <cell r="X522">
            <v>2.5958799594894759</v>
          </cell>
          <cell r="Y522">
            <v>2.6644541440714864</v>
          </cell>
          <cell r="Z522">
            <v>2.7360801047422094</v>
          </cell>
          <cell r="AA522">
            <v>2.7964169564530126</v>
          </cell>
          <cell r="AB522">
            <v>2.8581705442231495</v>
          </cell>
          <cell r="AC522">
            <v>2.9211945904829077</v>
          </cell>
          <cell r="AD522">
            <v>2.9855007643851827</v>
          </cell>
          <cell r="AE522">
            <v>3.0509081449417312</v>
          </cell>
          <cell r="AF522">
            <v>3.1178331892084414</v>
          </cell>
          <cell r="AG522">
            <v>3.1863919127346452</v>
          </cell>
          <cell r="AH522">
            <v>3.2564038655297689</v>
          </cell>
          <cell r="AI522">
            <v>3.3275980307072435</v>
          </cell>
          <cell r="AJ522">
            <v>3.4162817262507561</v>
          </cell>
          <cell r="AK522">
            <v>3.5076038774933038</v>
          </cell>
          <cell r="AL522">
            <v>3.6015143923544688</v>
          </cell>
          <cell r="AM522">
            <v>3.6999405561450596</v>
          </cell>
        </row>
        <row r="523">
          <cell r="A523" t="str">
            <v>AMOS 16</v>
          </cell>
          <cell r="B523" t="str">
            <v>Amos 1</v>
          </cell>
          <cell r="C523" t="str">
            <v>Amos</v>
          </cell>
          <cell r="D523" t="str">
            <v>Amos1</v>
          </cell>
          <cell r="E523" t="str">
            <v>NAPP High Sulfur</v>
          </cell>
          <cell r="F523" t="str">
            <v>McElroy</v>
          </cell>
          <cell r="G523" t="str">
            <v>East</v>
          </cell>
          <cell r="H523" t="str">
            <v>6# 12500 Btu McElroy Barge</v>
          </cell>
          <cell r="I523">
            <v>12500</v>
          </cell>
          <cell r="J523">
            <v>7.9999998211860657E-2</v>
          </cell>
          <cell r="K523">
            <v>6</v>
          </cell>
          <cell r="L523" t="str">
            <v>Post-Scrub</v>
          </cell>
          <cell r="M523" t="str">
            <v>BARGE</v>
          </cell>
          <cell r="N523">
            <v>2.0384000000000002</v>
          </cell>
          <cell r="O523">
            <v>2.1248349155552315</v>
          </cell>
          <cell r="P523">
            <v>2.3275488589084552</v>
          </cell>
          <cell r="Q523">
            <v>2.3306822988466687</v>
          </cell>
          <cell r="R523">
            <v>2.2119099669492259</v>
          </cell>
          <cell r="S523">
            <v>2.1170050281349786</v>
          </cell>
          <cell r="T523">
            <v>2.026443432526738</v>
          </cell>
          <cell r="U523">
            <v>2.0774987641294365</v>
          </cell>
          <cell r="V523">
            <v>2.2211376335682145</v>
          </cell>
          <cell r="W523">
            <v>2.3741187347704038</v>
          </cell>
          <cell r="X523">
            <v>2.4889878817415538</v>
          </cell>
          <cell r="Y523">
            <v>2.5541325174126839</v>
          </cell>
          <cell r="Z523">
            <v>2.6221916326320751</v>
          </cell>
          <cell r="AA523">
            <v>2.6788335834654484</v>
          </cell>
          <cell r="AB523">
            <v>2.7367706180853166</v>
          </cell>
          <cell r="AC523">
            <v>2.7958582219287744</v>
          </cell>
          <cell r="AD523">
            <v>2.8560950772048388</v>
          </cell>
          <cell r="AE523">
            <v>2.9173068945486893</v>
          </cell>
          <cell r="AF523">
            <v>2.9798963276554207</v>
          </cell>
          <cell r="AG523">
            <v>3.0439765184644143</v>
          </cell>
          <cell r="AH523">
            <v>3.1093605001749216</v>
          </cell>
          <cell r="AI523">
            <v>3.1759610766903856</v>
          </cell>
          <cell r="AJ523">
            <v>3.2599183683551995</v>
          </cell>
          <cell r="AK523">
            <v>3.3463742016179578</v>
          </cell>
          <cell r="AL523">
            <v>3.4352761986672675</v>
          </cell>
          <cell r="AM523">
            <v>3.5285210152923554</v>
          </cell>
        </row>
        <row r="524">
          <cell r="A524" t="str">
            <v>AMOS 26</v>
          </cell>
          <cell r="B524" t="str">
            <v>Amos 2</v>
          </cell>
          <cell r="C524" t="str">
            <v>Amos</v>
          </cell>
          <cell r="D524" t="str">
            <v>Amos2</v>
          </cell>
          <cell r="E524" t="str">
            <v>NAPP High Sulfur</v>
          </cell>
          <cell r="F524" t="str">
            <v>McElroy</v>
          </cell>
          <cell r="G524" t="str">
            <v>East</v>
          </cell>
          <cell r="H524" t="str">
            <v>6# 12500 Btu McElroy Barge</v>
          </cell>
          <cell r="I524">
            <v>12500</v>
          </cell>
          <cell r="J524">
            <v>7.9999998211860657E-2</v>
          </cell>
          <cell r="K524">
            <v>6</v>
          </cell>
          <cell r="L524" t="str">
            <v>Post-Scrub</v>
          </cell>
          <cell r="M524" t="str">
            <v>BARGE</v>
          </cell>
          <cell r="N524">
            <v>2.0384000000000002</v>
          </cell>
          <cell r="O524">
            <v>2.1248349155552315</v>
          </cell>
          <cell r="P524">
            <v>2.3275488589084552</v>
          </cell>
          <cell r="Q524">
            <v>2.3306822988466687</v>
          </cell>
          <cell r="R524">
            <v>2.2119099669492259</v>
          </cell>
          <cell r="S524">
            <v>2.1170050281349786</v>
          </cell>
          <cell r="T524">
            <v>2.026443432526738</v>
          </cell>
          <cell r="U524">
            <v>2.0774987641294365</v>
          </cell>
          <cell r="V524">
            <v>2.2211376335682145</v>
          </cell>
          <cell r="W524">
            <v>2.3741187347704038</v>
          </cell>
          <cell r="X524">
            <v>2.4889878817415538</v>
          </cell>
          <cell r="Y524">
            <v>2.5541325174126839</v>
          </cell>
          <cell r="Z524">
            <v>2.6221916326320751</v>
          </cell>
          <cell r="AA524">
            <v>2.6788335834654484</v>
          </cell>
          <cell r="AB524">
            <v>2.7367706180853166</v>
          </cell>
          <cell r="AC524">
            <v>2.7958582219287744</v>
          </cell>
          <cell r="AD524">
            <v>2.8560950772048388</v>
          </cell>
          <cell r="AE524">
            <v>2.9173068945486893</v>
          </cell>
          <cell r="AF524">
            <v>2.9798963276554207</v>
          </cell>
          <cell r="AG524">
            <v>3.0439765184644143</v>
          </cell>
          <cell r="AH524">
            <v>3.1093605001749216</v>
          </cell>
          <cell r="AI524">
            <v>3.1759610766903856</v>
          </cell>
          <cell r="AJ524">
            <v>3.2599183683551995</v>
          </cell>
          <cell r="AK524">
            <v>3.3463742016179578</v>
          </cell>
          <cell r="AL524">
            <v>3.4352761986672675</v>
          </cell>
          <cell r="AM524">
            <v>3.5285210152923554</v>
          </cell>
        </row>
        <row r="525">
          <cell r="A525" t="str">
            <v>AMOS 36</v>
          </cell>
          <cell r="B525" t="str">
            <v>Amos 3</v>
          </cell>
          <cell r="C525" t="str">
            <v>Amos</v>
          </cell>
          <cell r="D525" t="str">
            <v>Amos3</v>
          </cell>
          <cell r="E525" t="str">
            <v>NAPP High Sulfur</v>
          </cell>
          <cell r="F525" t="str">
            <v>McElroy</v>
          </cell>
          <cell r="G525" t="str">
            <v>East</v>
          </cell>
          <cell r="H525" t="str">
            <v>6# 12500 Btu McElroy Barge</v>
          </cell>
          <cell r="I525">
            <v>12500</v>
          </cell>
          <cell r="J525">
            <v>7.9999998211860657E-2</v>
          </cell>
          <cell r="K525">
            <v>6</v>
          </cell>
          <cell r="L525" t="str">
            <v>Post-Scrub</v>
          </cell>
          <cell r="M525" t="str">
            <v>BARGE</v>
          </cell>
          <cell r="N525">
            <v>2.0384000000000002</v>
          </cell>
          <cell r="O525">
            <v>2.1248349155552315</v>
          </cell>
          <cell r="P525">
            <v>2.3275488589084552</v>
          </cell>
          <cell r="Q525">
            <v>2.3306822988466687</v>
          </cell>
          <cell r="R525">
            <v>2.2119099669492259</v>
          </cell>
          <cell r="S525">
            <v>2.1170050281349786</v>
          </cell>
          <cell r="T525">
            <v>2.026443432526738</v>
          </cell>
          <cell r="U525">
            <v>2.0774987641294365</v>
          </cell>
          <cell r="V525">
            <v>2.2211376335682145</v>
          </cell>
          <cell r="W525">
            <v>2.3741187347704038</v>
          </cell>
          <cell r="X525">
            <v>2.4889878817415538</v>
          </cell>
          <cell r="Y525">
            <v>2.5541325174126839</v>
          </cell>
          <cell r="Z525">
            <v>2.6221916326320751</v>
          </cell>
          <cell r="AA525">
            <v>2.6788335834654484</v>
          </cell>
          <cell r="AB525">
            <v>2.7367706180853166</v>
          </cell>
          <cell r="AC525">
            <v>2.7958582219287744</v>
          </cell>
          <cell r="AD525">
            <v>2.8560950772048388</v>
          </cell>
          <cell r="AE525">
            <v>2.9173068945486893</v>
          </cell>
          <cell r="AF525">
            <v>2.9798963276554207</v>
          </cell>
          <cell r="AG525">
            <v>3.0439765184644143</v>
          </cell>
          <cell r="AH525">
            <v>3.1093605001749216</v>
          </cell>
          <cell r="AI525">
            <v>3.1759610766903856</v>
          </cell>
          <cell r="AJ525">
            <v>3.2599183683551995</v>
          </cell>
          <cell r="AK525">
            <v>3.3463742016179578</v>
          </cell>
          <cell r="AL525">
            <v>3.4352761986672675</v>
          </cell>
          <cell r="AM525">
            <v>3.5285210152923554</v>
          </cell>
        </row>
        <row r="526">
          <cell r="A526" t="str">
            <v>Beckjord6</v>
          </cell>
          <cell r="B526" t="str">
            <v>Beckjord 6</v>
          </cell>
          <cell r="C526" t="str">
            <v>Beckjord</v>
          </cell>
          <cell r="D526" t="str">
            <v>Beckjord6</v>
          </cell>
          <cell r="E526" t="str">
            <v>NAPP High Sulfur</v>
          </cell>
          <cell r="F526" t="str">
            <v>McElroy</v>
          </cell>
          <cell r="G526" t="str">
            <v>East</v>
          </cell>
          <cell r="H526" t="str">
            <v>6# 12500 Btu McElroy Barge</v>
          </cell>
          <cell r="I526">
            <v>12500</v>
          </cell>
          <cell r="J526">
            <v>7.9999998211860657E-2</v>
          </cell>
          <cell r="K526">
            <v>6</v>
          </cell>
          <cell r="L526" t="str">
            <v>Evaluation</v>
          </cell>
          <cell r="M526" t="str">
            <v>BARGE</v>
          </cell>
          <cell r="N526">
            <v>2.0931999999999999</v>
          </cell>
          <cell r="O526">
            <v>2.1826132379574834</v>
          </cell>
          <cell r="P526">
            <v>2.3865832969843286</v>
          </cell>
          <cell r="Q526">
            <v>2.3911670114885388</v>
          </cell>
          <cell r="R526">
            <v>2.2741144241961235</v>
          </cell>
          <cell r="S526">
            <v>2.1810854291802477</v>
          </cell>
          <cell r="T526">
            <v>2.0924855741352366</v>
          </cell>
          <cell r="U526">
            <v>2.145560647881092</v>
          </cell>
          <cell r="V526">
            <v>2.2912889446170994</v>
          </cell>
          <cell r="W526">
            <v>2.4464287709202632</v>
          </cell>
          <cell r="X526">
            <v>2.563529936336491</v>
          </cell>
          <cell r="Y526">
            <v>2.6309642770794426</v>
          </cell>
          <cell r="Z526">
            <v>2.7014014898753658</v>
          </cell>
          <cell r="AA526">
            <v>2.7605171485364988</v>
          </cell>
          <cell r="AB526">
            <v>2.8210170741869747</v>
          </cell>
          <cell r="AC526">
            <v>2.8827571993222425</v>
          </cell>
          <cell r="AD526">
            <v>2.9457472424684492</v>
          </cell>
          <cell r="AE526">
            <v>3.0098096098008167</v>
          </cell>
          <cell r="AF526">
            <v>3.0753535674604189</v>
          </cell>
          <cell r="AG526">
            <v>3.1424933548899285</v>
          </cell>
          <cell r="AH526">
            <v>3.2110499453689587</v>
          </cell>
          <cell r="AI526">
            <v>3.2807825567963982</v>
          </cell>
          <cell r="AJ526">
            <v>3.3679683500484785</v>
          </cell>
          <cell r="AK526">
            <v>3.4577521227473893</v>
          </cell>
          <cell r="AL526">
            <v>3.5500845597674857</v>
          </cell>
          <cell r="AM526">
            <v>3.6468654739144597</v>
          </cell>
        </row>
        <row r="527">
          <cell r="A527" t="str">
            <v>BIG SANDY 16</v>
          </cell>
          <cell r="B527" t="str">
            <v>Big Sandy 1</v>
          </cell>
          <cell r="C527" t="str">
            <v>Big Sandy</v>
          </cell>
          <cell r="D527" t="str">
            <v>BigSandy1</v>
          </cell>
          <cell r="E527" t="str">
            <v>NAPP High Sulfur</v>
          </cell>
          <cell r="F527" t="str">
            <v>McElroy</v>
          </cell>
          <cell r="G527" t="str">
            <v>East</v>
          </cell>
          <cell r="H527" t="str">
            <v>6# 12500 Btu McElroy Barge</v>
          </cell>
          <cell r="I527">
            <v>12500</v>
          </cell>
          <cell r="J527">
            <v>7.9999998211860657E-2</v>
          </cell>
          <cell r="K527">
            <v>6</v>
          </cell>
          <cell r="L527" t="str">
            <v>Evaluation</v>
          </cell>
          <cell r="M527" t="str">
            <v>BARGE</v>
          </cell>
          <cell r="N527">
            <v>2.0771999999999999</v>
          </cell>
          <cell r="O527">
            <v>2.1657436547743445</v>
          </cell>
          <cell r="P527">
            <v>2.3693469646994019</v>
          </cell>
          <cell r="Q527">
            <v>2.3735072413741243</v>
          </cell>
          <cell r="R527">
            <v>2.255952538868562</v>
          </cell>
          <cell r="S527">
            <v>2.1623758230356436</v>
          </cell>
          <cell r="T527">
            <v>2.0732031970232661</v>
          </cell>
          <cell r="U527">
            <v>2.1256885650338933</v>
          </cell>
          <cell r="V527">
            <v>2.2708068100042862</v>
          </cell>
          <cell r="W527">
            <v>2.4253163516064355</v>
          </cell>
          <cell r="X527">
            <v>2.5417658328051225</v>
          </cell>
          <cell r="Y527">
            <v>2.6085316465198045</v>
          </cell>
          <cell r="Z527">
            <v>2.6782745242568868</v>
          </cell>
          <cell r="AA527">
            <v>2.7366679324573604</v>
          </cell>
          <cell r="AB527">
            <v>2.7964195687558333</v>
          </cell>
          <cell r="AC527">
            <v>2.8573852351197706</v>
          </cell>
          <cell r="AD527">
            <v>2.9195714277929428</v>
          </cell>
          <cell r="AE527">
            <v>2.9828015177563998</v>
          </cell>
          <cell r="AF527">
            <v>3.0474828405100545</v>
          </cell>
          <cell r="AG527">
            <v>3.1137293150576615</v>
          </cell>
          <cell r="AH527">
            <v>3.1813595964071961</v>
          </cell>
          <cell r="AI527">
            <v>3.2501777450866141</v>
          </cell>
          <cell r="AJ527">
            <v>3.3364209101380324</v>
          </cell>
          <cell r="AK527">
            <v>3.4252330216877009</v>
          </cell>
          <cell r="AL527">
            <v>3.5165638703951592</v>
          </cell>
          <cell r="AM527">
            <v>3.6123123473094658</v>
          </cell>
        </row>
        <row r="528">
          <cell r="A528" t="str">
            <v>BIG SANDY 26</v>
          </cell>
          <cell r="B528" t="str">
            <v>Big Sandy 2</v>
          </cell>
          <cell r="C528" t="str">
            <v>Big Sandy</v>
          </cell>
          <cell r="D528" t="str">
            <v>BigSandy2</v>
          </cell>
          <cell r="E528" t="str">
            <v>NAPP High Sulfur</v>
          </cell>
          <cell r="F528" t="str">
            <v>McElroy</v>
          </cell>
          <cell r="G528" t="str">
            <v>East</v>
          </cell>
          <cell r="H528" t="str">
            <v>6# 12500 Btu McElroy Barge</v>
          </cell>
          <cell r="I528">
            <v>12500</v>
          </cell>
          <cell r="J528">
            <v>7.9999998211860657E-2</v>
          </cell>
          <cell r="K528">
            <v>6</v>
          </cell>
          <cell r="L528" t="str">
            <v>Evaluation</v>
          </cell>
          <cell r="M528" t="str">
            <v>BARGE</v>
          </cell>
          <cell r="N528">
            <v>2.0771999999999999</v>
          </cell>
          <cell r="O528">
            <v>2.1657436547743445</v>
          </cell>
          <cell r="P528">
            <v>2.3693469646994019</v>
          </cell>
          <cell r="Q528">
            <v>2.3735072413741243</v>
          </cell>
          <cell r="R528">
            <v>2.255952538868562</v>
          </cell>
          <cell r="S528">
            <v>2.1623758230356436</v>
          </cell>
          <cell r="T528">
            <v>2.0732031970232661</v>
          </cell>
          <cell r="U528">
            <v>2.1256885650338933</v>
          </cell>
          <cell r="V528">
            <v>2.2708068100042862</v>
          </cell>
          <cell r="W528">
            <v>2.4253163516064355</v>
          </cell>
          <cell r="X528">
            <v>2.5417658328051225</v>
          </cell>
          <cell r="Y528">
            <v>2.6085316465198045</v>
          </cell>
          <cell r="Z528">
            <v>2.6782745242568868</v>
          </cell>
          <cell r="AA528">
            <v>2.7366679324573604</v>
          </cell>
          <cell r="AB528">
            <v>2.7964195687558333</v>
          </cell>
          <cell r="AC528">
            <v>2.8573852351197706</v>
          </cell>
          <cell r="AD528">
            <v>2.9195714277929428</v>
          </cell>
          <cell r="AE528">
            <v>2.9828015177563998</v>
          </cell>
          <cell r="AF528">
            <v>3.0474828405100545</v>
          </cell>
          <cell r="AG528">
            <v>3.1137293150576615</v>
          </cell>
          <cell r="AH528">
            <v>3.1813595964071961</v>
          </cell>
          <cell r="AI528">
            <v>3.2501777450866141</v>
          </cell>
          <cell r="AJ528">
            <v>3.3364209101380324</v>
          </cell>
          <cell r="AK528">
            <v>3.4252330216877009</v>
          </cell>
          <cell r="AL528">
            <v>3.5165638703951592</v>
          </cell>
          <cell r="AM528">
            <v>3.6123123473094658</v>
          </cell>
        </row>
        <row r="529">
          <cell r="A529" t="str">
            <v>Clifty Creek 6</v>
          </cell>
          <cell r="B529" t="str">
            <v xml:space="preserve">Clifty Creek </v>
          </cell>
          <cell r="C529" t="str">
            <v>Clifty Creek</v>
          </cell>
          <cell r="D529" t="str">
            <v>Clifty Creek</v>
          </cell>
          <cell r="E529" t="str">
            <v>NAPP High Sulfur</v>
          </cell>
          <cell r="F529" t="str">
            <v>McElroy</v>
          </cell>
          <cell r="G529" t="str">
            <v>East</v>
          </cell>
          <cell r="H529" t="str">
            <v>6# 12500 Btu McElroy Barge</v>
          </cell>
          <cell r="I529">
            <v>12500</v>
          </cell>
          <cell r="J529">
            <v>7.9999998211860657E-2</v>
          </cell>
          <cell r="K529">
            <v>6</v>
          </cell>
          <cell r="L529" t="str">
            <v>Evaluation</v>
          </cell>
          <cell r="M529" t="str">
            <v>BARGE</v>
          </cell>
          <cell r="N529">
            <v>2.1228000000000002</v>
          </cell>
          <cell r="O529">
            <v>2.2138219668462913</v>
          </cell>
          <cell r="P529">
            <v>2.4184705117114427</v>
          </cell>
          <cell r="Q529">
            <v>2.4238375862002064</v>
          </cell>
          <cell r="R529">
            <v>2.3077139120521122</v>
          </cell>
          <cell r="S529">
            <v>2.2156982005477657</v>
          </cell>
          <cell r="T529">
            <v>2.1281579717923815</v>
          </cell>
          <cell r="U529">
            <v>2.1823240011484093</v>
          </cell>
          <cell r="V529">
            <v>2.3291808936508032</v>
          </cell>
          <cell r="W529">
            <v>2.4854867466508437</v>
          </cell>
          <cell r="X529">
            <v>2.6037935278695237</v>
          </cell>
          <cell r="Y529">
            <v>2.6724646436147719</v>
          </cell>
          <cell r="Z529">
            <v>2.744186376269552</v>
          </cell>
          <cell r="AA529">
            <v>2.8046381982829054</v>
          </cell>
          <cell r="AB529">
            <v>2.8665224592345853</v>
          </cell>
          <cell r="AC529">
            <v>2.929695333096817</v>
          </cell>
          <cell r="AD529">
            <v>2.9941724996181374</v>
          </cell>
          <cell r="AE529">
            <v>3.0597745800829874</v>
          </cell>
          <cell r="AF529">
            <v>3.1269144123185937</v>
          </cell>
          <cell r="AG529">
            <v>3.1957068285796222</v>
          </cell>
          <cell r="AH529">
            <v>3.2659770909482191</v>
          </cell>
          <cell r="AI529">
            <v>3.3374014584595009</v>
          </cell>
          <cell r="AJ529">
            <v>3.4263311138828039</v>
          </cell>
          <cell r="AK529">
            <v>3.5179124597078122</v>
          </cell>
          <cell r="AL529">
            <v>3.6120978351062893</v>
          </cell>
          <cell r="AM529">
            <v>3.7107887581336989</v>
          </cell>
        </row>
        <row r="530">
          <cell r="A530" t="str">
            <v>Clifty Creek 6</v>
          </cell>
          <cell r="B530" t="str">
            <v xml:space="preserve">Clifty Creek </v>
          </cell>
          <cell r="C530" t="str">
            <v>Clifty Creek</v>
          </cell>
          <cell r="D530" t="str">
            <v>Clifty Creek</v>
          </cell>
          <cell r="E530" t="str">
            <v>I-Basin</v>
          </cell>
          <cell r="F530" t="str">
            <v>ILB</v>
          </cell>
          <cell r="G530" t="str">
            <v>West</v>
          </cell>
          <cell r="H530" t="str">
            <v>6# 11000 Btu ILB Barge</v>
          </cell>
          <cell r="I530">
            <v>11000</v>
          </cell>
          <cell r="J530">
            <v>7.9999998211860657E-2</v>
          </cell>
          <cell r="K530">
            <v>6</v>
          </cell>
          <cell r="L530" t="str">
            <v>Evaluation</v>
          </cell>
          <cell r="M530" t="str">
            <v>BARGE</v>
          </cell>
          <cell r="N530">
            <v>2.1782877316857903</v>
          </cell>
          <cell r="O530">
            <v>2.2813569801922897</v>
          </cell>
          <cell r="P530">
            <v>2.3190777032423271</v>
          </cell>
          <cell r="Q530">
            <v>2.3249990122546436</v>
          </cell>
          <cell r="R530">
            <v>2.12985136690935</v>
          </cell>
          <cell r="S530">
            <v>2.0504118692983524</v>
          </cell>
          <cell r="T530">
            <v>1.9749957996352385</v>
          </cell>
          <cell r="U530">
            <v>2.0247627764532021</v>
          </cell>
          <cell r="V530">
            <v>2.1621584536520007</v>
          </cell>
          <cell r="W530">
            <v>2.3087397929396012</v>
          </cell>
          <cell r="X530">
            <v>2.3921340241282514</v>
          </cell>
          <cell r="Y530">
            <v>2.4546979047325244</v>
          </cell>
          <cell r="Z530">
            <v>2.5200306329851543</v>
          </cell>
          <cell r="AA530">
            <v>2.5726457238390044</v>
          </cell>
          <cell r="AB530">
            <v>2.626485041700414</v>
          </cell>
          <cell r="AC530">
            <v>2.6814182107111519</v>
          </cell>
          <cell r="AD530">
            <v>2.7374650015443507</v>
          </cell>
          <cell r="AE530">
            <v>2.7944615638936101</v>
          </cell>
          <cell r="AF530">
            <v>2.8527744936710797</v>
          </cell>
          <cell r="AG530">
            <v>2.9125019608419431</v>
          </cell>
          <cell r="AH530">
            <v>2.9734930118179177</v>
          </cell>
          <cell r="AI530">
            <v>3.0353317703040612</v>
          </cell>
          <cell r="AJ530">
            <v>3.1157804236868678</v>
          </cell>
          <cell r="AK530">
            <v>3.1986283081671454</v>
          </cell>
          <cell r="AL530">
            <v>3.2838359757529028</v>
          </cell>
          <cell r="AM530">
            <v>3.373071195254036</v>
          </cell>
        </row>
        <row r="531">
          <cell r="A531" t="str">
            <v>CONESVILLE 1-3 6</v>
          </cell>
          <cell r="B531" t="str">
            <v>Conesville 3</v>
          </cell>
          <cell r="C531" t="str">
            <v>Conesville</v>
          </cell>
          <cell r="D531" t="str">
            <v>Csvl3</v>
          </cell>
          <cell r="E531" t="str">
            <v>NAPP High Sulfur</v>
          </cell>
          <cell r="F531" t="str">
            <v>Ohio_Conesville 5-6</v>
          </cell>
          <cell r="G531" t="str">
            <v>East</v>
          </cell>
          <cell r="H531" t="str">
            <v>6# 11500 Btu Ohio_Conesville 5-6 Rail</v>
          </cell>
          <cell r="I531">
            <v>11500</v>
          </cell>
          <cell r="J531">
            <v>0.11999999731779099</v>
          </cell>
          <cell r="K531">
            <v>6</v>
          </cell>
          <cell r="L531" t="str">
            <v>Post-Scrub</v>
          </cell>
          <cell r="M531" t="str">
            <v>RAIL</v>
          </cell>
          <cell r="N531">
            <v>2.2307743738453003</v>
          </cell>
          <cell r="O531">
            <v>2.3586018378397737</v>
          </cell>
          <cell r="P531">
            <v>2.6782275857894704</v>
          </cell>
          <cell r="Q531">
            <v>2.475664631377422</v>
          </cell>
          <cell r="R531">
            <v>2.5408825284224861</v>
          </cell>
          <cell r="S531">
            <v>2.4560123854016314</v>
          </cell>
          <cell r="T531">
            <v>2.3975076790778518</v>
          </cell>
          <cell r="U531">
            <v>2.4808861228391788</v>
          </cell>
          <cell r="V531">
            <v>2.6354092912716296</v>
          </cell>
          <cell r="W531">
            <v>2.7996331641777488</v>
          </cell>
          <cell r="X531">
            <v>2.9261008778523219</v>
          </cell>
          <cell r="Y531">
            <v>3.0031323699454271</v>
          </cell>
          <cell r="Z531">
            <v>3.0833734229956922</v>
          </cell>
          <cell r="AA531">
            <v>3.152548595480007</v>
          </cell>
          <cell r="AB531">
            <v>3.2233979171529956</v>
          </cell>
          <cell r="AC531">
            <v>3.2958015995400221</v>
          </cell>
          <cell r="AD531">
            <v>3.3697552519249205</v>
          </cell>
          <cell r="AE531">
            <v>3.4451194697730552</v>
          </cell>
          <cell r="AF531">
            <v>3.5222859661459158</v>
          </cell>
          <cell r="AG531">
            <v>3.6013820999214183</v>
          </cell>
          <cell r="AH531">
            <v>3.6822351018421853</v>
          </cell>
          <cell r="AI531">
            <v>3.765101555030153</v>
          </cell>
          <cell r="AJ531">
            <v>3.8658486084682595</v>
          </cell>
          <cell r="AK531">
            <v>3.9696251787024104</v>
          </cell>
          <cell r="AL531">
            <v>4.0764012936844836</v>
          </cell>
          <cell r="AM531">
            <v>4.188011886933146</v>
          </cell>
        </row>
        <row r="532">
          <cell r="A532" t="str">
            <v>CONESVILLE 46</v>
          </cell>
          <cell r="B532" t="str">
            <v>Conesville 4</v>
          </cell>
          <cell r="C532" t="str">
            <v>Conesville</v>
          </cell>
          <cell r="D532" t="str">
            <v>Csvl4</v>
          </cell>
          <cell r="E532" t="str">
            <v>NAPP High Sulfur</v>
          </cell>
          <cell r="F532" t="str">
            <v>Ohio_Conesville 5-6</v>
          </cell>
          <cell r="G532" t="str">
            <v>East</v>
          </cell>
          <cell r="H532" t="str">
            <v>6# 11500 Btu Ohio_Conesville 5-6 Rail</v>
          </cell>
          <cell r="I532">
            <v>11500</v>
          </cell>
          <cell r="J532">
            <v>0.11999999731779099</v>
          </cell>
          <cell r="K532">
            <v>6</v>
          </cell>
          <cell r="L532" t="str">
            <v>Post-Scrub</v>
          </cell>
          <cell r="M532" t="str">
            <v>RAIL</v>
          </cell>
          <cell r="N532">
            <v>2.2307743738453003</v>
          </cell>
          <cell r="O532">
            <v>2.3586018378397737</v>
          </cell>
          <cell r="P532">
            <v>2.6782275857894704</v>
          </cell>
          <cell r="Q532">
            <v>2.475664631377422</v>
          </cell>
          <cell r="R532">
            <v>2.5408825284224861</v>
          </cell>
          <cell r="S532">
            <v>2.4560123854016314</v>
          </cell>
          <cell r="T532">
            <v>2.3975076790778518</v>
          </cell>
          <cell r="U532">
            <v>2.4808861228391788</v>
          </cell>
          <cell r="V532">
            <v>2.6354092912716296</v>
          </cell>
          <cell r="W532">
            <v>2.7996331641777488</v>
          </cell>
          <cell r="X532">
            <v>2.9261008778523219</v>
          </cell>
          <cell r="Y532">
            <v>3.0031323699454271</v>
          </cell>
          <cell r="Z532">
            <v>3.0833734229956922</v>
          </cell>
          <cell r="AA532">
            <v>3.152548595480007</v>
          </cell>
          <cell r="AB532">
            <v>3.2233979171529956</v>
          </cell>
          <cell r="AC532">
            <v>3.2958015995400221</v>
          </cell>
          <cell r="AD532">
            <v>3.3697552519249205</v>
          </cell>
          <cell r="AE532">
            <v>3.4451194697730552</v>
          </cell>
          <cell r="AF532">
            <v>3.5222859661459158</v>
          </cell>
          <cell r="AG532">
            <v>3.6013820999214183</v>
          </cell>
          <cell r="AH532">
            <v>3.6822351018421853</v>
          </cell>
          <cell r="AI532">
            <v>3.765101555030153</v>
          </cell>
          <cell r="AJ532">
            <v>3.8658486084682595</v>
          </cell>
          <cell r="AK532">
            <v>3.9696251787024104</v>
          </cell>
          <cell r="AL532">
            <v>4.0764012936844836</v>
          </cell>
          <cell r="AM532">
            <v>4.188011886933146</v>
          </cell>
        </row>
        <row r="533">
          <cell r="A533" t="str">
            <v>CONESVILLE 5-6 6</v>
          </cell>
          <cell r="B533" t="str">
            <v>Conesville 5</v>
          </cell>
          <cell r="C533" t="str">
            <v>Conesville</v>
          </cell>
          <cell r="D533" t="str">
            <v>Csvl5</v>
          </cell>
          <cell r="E533" t="str">
            <v>NAPP High Sulfur</v>
          </cell>
          <cell r="F533" t="str">
            <v>Ohio_Conesville 5-6</v>
          </cell>
          <cell r="G533" t="str">
            <v>East</v>
          </cell>
          <cell r="H533" t="str">
            <v>6# 11500 Btu Ohio_Conesville 5-6 Rail</v>
          </cell>
          <cell r="I533">
            <v>11500</v>
          </cell>
          <cell r="J533">
            <v>0.11999999731779099</v>
          </cell>
          <cell r="K533">
            <v>6</v>
          </cell>
          <cell r="L533" t="str">
            <v>Current and Post-Scrub</v>
          </cell>
          <cell r="M533" t="str">
            <v>RAIL</v>
          </cell>
          <cell r="N533">
            <v>2.2307743738453003</v>
          </cell>
          <cell r="O533">
            <v>2.3586018378397737</v>
          </cell>
          <cell r="P533">
            <v>2.6782275857894704</v>
          </cell>
          <cell r="Q533">
            <v>2.475664631377422</v>
          </cell>
          <cell r="R533">
            <v>2.5408825284224861</v>
          </cell>
          <cell r="S533">
            <v>2.4560123854016314</v>
          </cell>
          <cell r="T533">
            <v>2.3975076790778518</v>
          </cell>
          <cell r="U533">
            <v>2.4808861228391788</v>
          </cell>
          <cell r="V533">
            <v>2.6354092912716296</v>
          </cell>
          <cell r="W533">
            <v>2.7996331641777488</v>
          </cell>
          <cell r="X533">
            <v>2.9261008778523219</v>
          </cell>
          <cell r="Y533">
            <v>3.0031323699454271</v>
          </cell>
          <cell r="Z533">
            <v>3.0833734229956922</v>
          </cell>
          <cell r="AA533">
            <v>3.152548595480007</v>
          </cell>
          <cell r="AB533">
            <v>3.2233979171529956</v>
          </cell>
          <cell r="AC533">
            <v>3.2958015995400221</v>
          </cell>
          <cell r="AD533">
            <v>3.3697552519249205</v>
          </cell>
          <cell r="AE533">
            <v>3.4451194697730552</v>
          </cell>
          <cell r="AF533">
            <v>3.5222859661459158</v>
          </cell>
          <cell r="AG533">
            <v>3.6013820999214183</v>
          </cell>
          <cell r="AH533">
            <v>3.6822351018421853</v>
          </cell>
          <cell r="AI533">
            <v>3.765101555030153</v>
          </cell>
          <cell r="AJ533">
            <v>3.8658486084682595</v>
          </cell>
          <cell r="AK533">
            <v>3.9696251787024104</v>
          </cell>
          <cell r="AL533">
            <v>4.0764012936844836</v>
          </cell>
          <cell r="AM533">
            <v>4.188011886933146</v>
          </cell>
        </row>
        <row r="534">
          <cell r="A534" t="str">
            <v>CONESVILLE 5-6 6</v>
          </cell>
          <cell r="B534" t="str">
            <v>Conesville 6</v>
          </cell>
          <cell r="C534" t="str">
            <v>Conesville</v>
          </cell>
          <cell r="D534" t="str">
            <v>Csvl6</v>
          </cell>
          <cell r="E534" t="str">
            <v>NAPP High Sulfur</v>
          </cell>
          <cell r="F534" t="str">
            <v>Ohio_Conesville 5-6</v>
          </cell>
          <cell r="G534" t="str">
            <v>East</v>
          </cell>
          <cell r="H534" t="str">
            <v>6# 11500 Btu Ohio_Conesville 5-6 Rail</v>
          </cell>
          <cell r="I534">
            <v>11500</v>
          </cell>
          <cell r="J534">
            <v>0.11999999731779099</v>
          </cell>
          <cell r="K534">
            <v>6</v>
          </cell>
          <cell r="L534" t="str">
            <v>Current and Post-Scrub</v>
          </cell>
          <cell r="M534" t="str">
            <v>RAIL</v>
          </cell>
          <cell r="N534">
            <v>2.2307743738453003</v>
          </cell>
          <cell r="O534">
            <v>2.3586018378397737</v>
          </cell>
          <cell r="P534">
            <v>2.6782275857894704</v>
          </cell>
          <cell r="Q534">
            <v>2.475664631377422</v>
          </cell>
          <cell r="R534">
            <v>2.5408825284224861</v>
          </cell>
          <cell r="S534">
            <v>2.4560123854016314</v>
          </cell>
          <cell r="T534">
            <v>2.3975076790778518</v>
          </cell>
          <cell r="U534">
            <v>2.4808861228391788</v>
          </cell>
          <cell r="V534">
            <v>2.6354092912716296</v>
          </cell>
          <cell r="W534">
            <v>2.7996331641777488</v>
          </cell>
          <cell r="X534">
            <v>2.9261008778523219</v>
          </cell>
          <cell r="Y534">
            <v>3.0031323699454271</v>
          </cell>
          <cell r="Z534">
            <v>3.0833734229956922</v>
          </cell>
          <cell r="AA534">
            <v>3.152548595480007</v>
          </cell>
          <cell r="AB534">
            <v>3.2233979171529956</v>
          </cell>
          <cell r="AC534">
            <v>3.2958015995400221</v>
          </cell>
          <cell r="AD534">
            <v>3.3697552519249205</v>
          </cell>
          <cell r="AE534">
            <v>3.4451194697730552</v>
          </cell>
          <cell r="AF534">
            <v>3.5222859661459158</v>
          </cell>
          <cell r="AG534">
            <v>3.6013820999214183</v>
          </cell>
          <cell r="AH534">
            <v>3.6822351018421853</v>
          </cell>
          <cell r="AI534">
            <v>3.765101555030153</v>
          </cell>
          <cell r="AJ534">
            <v>3.8658486084682595</v>
          </cell>
          <cell r="AK534">
            <v>3.9696251787024104</v>
          </cell>
          <cell r="AL534">
            <v>4.0764012936844836</v>
          </cell>
          <cell r="AM534">
            <v>4.188011886933146</v>
          </cell>
        </row>
        <row r="535">
          <cell r="A535" t="str">
            <v>KAMMER6</v>
          </cell>
          <cell r="B535" t="str">
            <v>Kammer 1</v>
          </cell>
          <cell r="C535" t="str">
            <v>Kammer</v>
          </cell>
          <cell r="D535" t="str">
            <v>Kammer1</v>
          </cell>
          <cell r="E535" t="str">
            <v>NAPP High Sulfur</v>
          </cell>
          <cell r="F535" t="str">
            <v>McElroy</v>
          </cell>
          <cell r="G535" t="str">
            <v>East</v>
          </cell>
          <cell r="H535" t="str">
            <v>6# 12500 Btu McElroy Barge</v>
          </cell>
          <cell r="I535">
            <v>12500</v>
          </cell>
          <cell r="J535">
            <v>7.9999998211860657E-2</v>
          </cell>
          <cell r="K535">
            <v>6</v>
          </cell>
          <cell r="L535" t="str">
            <v>Evaluation</v>
          </cell>
          <cell r="M535" t="str">
            <v>BARGE</v>
          </cell>
          <cell r="N535">
            <v>1.952</v>
          </cell>
          <cell r="O535">
            <v>2.0337391663662792</v>
          </cell>
          <cell r="P535">
            <v>2.2344726645698532</v>
          </cell>
          <cell r="Q535">
            <v>2.2353195402288293</v>
          </cell>
          <cell r="R535">
            <v>2.1138357861803945</v>
          </cell>
          <cell r="S535">
            <v>2.0159731549541156</v>
          </cell>
          <cell r="T535">
            <v>1.9223185961220983</v>
          </cell>
          <cell r="U535">
            <v>1.9701895167545642</v>
          </cell>
          <cell r="V535">
            <v>2.1105341066590242</v>
          </cell>
          <cell r="W535">
            <v>2.2601116704757351</v>
          </cell>
          <cell r="X535">
            <v>2.3714617226721622</v>
          </cell>
          <cell r="Y535">
            <v>2.432996312390642</v>
          </cell>
          <cell r="Z535">
            <v>2.4973060182922886</v>
          </cell>
          <cell r="AA535">
            <v>2.5500478166380995</v>
          </cell>
          <cell r="AB535">
            <v>2.6039440887571561</v>
          </cell>
          <cell r="AC535">
            <v>2.6588496152354231</v>
          </cell>
          <cell r="AD535">
            <v>2.7147456779571018</v>
          </cell>
          <cell r="AE535">
            <v>2.7714631975088397</v>
          </cell>
          <cell r="AF535">
            <v>2.8293944021234529</v>
          </cell>
          <cell r="AG535">
            <v>2.8886507033701738</v>
          </cell>
          <cell r="AH535">
            <v>2.9490326157814035</v>
          </cell>
          <cell r="AI535">
            <v>3.0106950934575467</v>
          </cell>
          <cell r="AJ535">
            <v>3.0895621928387902</v>
          </cell>
          <cell r="AK535">
            <v>3.170771055895643</v>
          </cell>
          <cell r="AL535">
            <v>3.2542644760567057</v>
          </cell>
          <cell r="AM535">
            <v>3.3419341316253877</v>
          </cell>
        </row>
        <row r="536">
          <cell r="A536" t="str">
            <v>KAMMER6</v>
          </cell>
          <cell r="B536" t="str">
            <v>Kammer 2</v>
          </cell>
          <cell r="C536" t="str">
            <v>Kammer</v>
          </cell>
          <cell r="D536" t="str">
            <v>Kammer2</v>
          </cell>
          <cell r="E536" t="str">
            <v>NAPP High Sulfur</v>
          </cell>
          <cell r="F536" t="str">
            <v>McElroy</v>
          </cell>
          <cell r="G536" t="str">
            <v>East</v>
          </cell>
          <cell r="H536" t="str">
            <v>6# 12500 Btu McElroy Barge</v>
          </cell>
          <cell r="I536">
            <v>12500</v>
          </cell>
          <cell r="J536">
            <v>7.9999998211860657E-2</v>
          </cell>
          <cell r="K536">
            <v>6</v>
          </cell>
          <cell r="L536" t="str">
            <v>Evaluation</v>
          </cell>
          <cell r="M536" t="str">
            <v>BARGE</v>
          </cell>
          <cell r="N536">
            <v>1.952</v>
          </cell>
          <cell r="O536">
            <v>2.0337391663662792</v>
          </cell>
          <cell r="P536">
            <v>2.2344726645698532</v>
          </cell>
          <cell r="Q536">
            <v>2.2353195402288293</v>
          </cell>
          <cell r="R536">
            <v>2.1138357861803945</v>
          </cell>
          <cell r="S536">
            <v>2.0159731549541156</v>
          </cell>
          <cell r="T536">
            <v>1.9223185961220983</v>
          </cell>
          <cell r="U536">
            <v>1.9701895167545642</v>
          </cell>
          <cell r="V536">
            <v>2.1105341066590242</v>
          </cell>
          <cell r="W536">
            <v>2.2601116704757351</v>
          </cell>
          <cell r="X536">
            <v>2.3714617226721622</v>
          </cell>
          <cell r="Y536">
            <v>2.432996312390642</v>
          </cell>
          <cell r="Z536">
            <v>2.4973060182922886</v>
          </cell>
          <cell r="AA536">
            <v>2.5500478166380995</v>
          </cell>
          <cell r="AB536">
            <v>2.6039440887571561</v>
          </cell>
          <cell r="AC536">
            <v>2.6588496152354231</v>
          </cell>
          <cell r="AD536">
            <v>2.7147456779571018</v>
          </cell>
          <cell r="AE536">
            <v>2.7714631975088397</v>
          </cell>
          <cell r="AF536">
            <v>2.8293944021234529</v>
          </cell>
          <cell r="AG536">
            <v>2.8886507033701738</v>
          </cell>
          <cell r="AH536">
            <v>2.9490326157814035</v>
          </cell>
          <cell r="AI536">
            <v>3.0106950934575467</v>
          </cell>
          <cell r="AJ536">
            <v>3.0895621928387902</v>
          </cell>
          <cell r="AK536">
            <v>3.170771055895643</v>
          </cell>
          <cell r="AL536">
            <v>3.2542644760567057</v>
          </cell>
          <cell r="AM536">
            <v>3.3419341316253877</v>
          </cell>
        </row>
        <row r="537">
          <cell r="A537" t="str">
            <v>KAMMER6</v>
          </cell>
          <cell r="B537" t="str">
            <v>Kammer 3</v>
          </cell>
          <cell r="C537" t="str">
            <v>Kammer</v>
          </cell>
          <cell r="D537" t="str">
            <v>Kammer3</v>
          </cell>
          <cell r="E537" t="str">
            <v>NAPP High Sulfur</v>
          </cell>
          <cell r="F537" t="str">
            <v>McElroy</v>
          </cell>
          <cell r="G537" t="str">
            <v>East</v>
          </cell>
          <cell r="H537" t="str">
            <v>6# 12500 Btu McElroy Barge</v>
          </cell>
          <cell r="I537">
            <v>12500</v>
          </cell>
          <cell r="J537">
            <v>7.9999998211860657E-2</v>
          </cell>
          <cell r="K537">
            <v>6</v>
          </cell>
          <cell r="L537" t="str">
            <v>Evaluation</v>
          </cell>
          <cell r="M537" t="str">
            <v>BARGE</v>
          </cell>
          <cell r="N537">
            <v>1.952</v>
          </cell>
          <cell r="O537">
            <v>2.0337391663662792</v>
          </cell>
          <cell r="P537">
            <v>2.2344726645698532</v>
          </cell>
          <cell r="Q537">
            <v>2.2353195402288293</v>
          </cell>
          <cell r="R537">
            <v>2.1138357861803945</v>
          </cell>
          <cell r="S537">
            <v>2.0159731549541156</v>
          </cell>
          <cell r="T537">
            <v>1.9223185961220983</v>
          </cell>
          <cell r="U537">
            <v>1.9701895167545642</v>
          </cell>
          <cell r="V537">
            <v>2.1105341066590242</v>
          </cell>
          <cell r="W537">
            <v>2.2601116704757351</v>
          </cell>
          <cell r="X537">
            <v>2.3714617226721622</v>
          </cell>
          <cell r="Y537">
            <v>2.432996312390642</v>
          </cell>
          <cell r="Z537">
            <v>2.4973060182922886</v>
          </cell>
          <cell r="AA537">
            <v>2.5500478166380995</v>
          </cell>
          <cell r="AB537">
            <v>2.6039440887571561</v>
          </cell>
          <cell r="AC537">
            <v>2.6588496152354231</v>
          </cell>
          <cell r="AD537">
            <v>2.7147456779571018</v>
          </cell>
          <cell r="AE537">
            <v>2.7714631975088397</v>
          </cell>
          <cell r="AF537">
            <v>2.8293944021234529</v>
          </cell>
          <cell r="AG537">
            <v>2.8886507033701738</v>
          </cell>
          <cell r="AH537">
            <v>2.9490326157814035</v>
          </cell>
          <cell r="AI537">
            <v>3.0106950934575467</v>
          </cell>
          <cell r="AJ537">
            <v>3.0895621928387902</v>
          </cell>
          <cell r="AK537">
            <v>3.170771055895643</v>
          </cell>
          <cell r="AL537">
            <v>3.2542644760567057</v>
          </cell>
          <cell r="AM537">
            <v>3.3419341316253877</v>
          </cell>
        </row>
        <row r="538">
          <cell r="A538" t="str">
            <v>Kyger Creek 6</v>
          </cell>
          <cell r="B538" t="str">
            <v xml:space="preserve">Kyger Creek </v>
          </cell>
          <cell r="C538" t="str">
            <v>Kyger Creek</v>
          </cell>
          <cell r="D538" t="str">
            <v>Kyger Creek</v>
          </cell>
          <cell r="E538" t="str">
            <v>NAPP High Sulfur</v>
          </cell>
          <cell r="F538" t="str">
            <v>McElroy</v>
          </cell>
          <cell r="G538" t="str">
            <v>East</v>
          </cell>
          <cell r="H538" t="str">
            <v>6# 12500 Btu McElroy Barge</v>
          </cell>
          <cell r="I538">
            <v>12500</v>
          </cell>
          <cell r="J538">
            <v>7.9999998211860657E-2</v>
          </cell>
          <cell r="K538">
            <v>6</v>
          </cell>
          <cell r="L538" t="str">
            <v>Evaluation</v>
          </cell>
          <cell r="M538" t="str">
            <v>BARGE</v>
          </cell>
          <cell r="N538">
            <v>2.0503999999999998</v>
          </cell>
          <cell r="O538">
            <v>2.1374871029425857</v>
          </cell>
          <cell r="P538">
            <v>2.3404761081221501</v>
          </cell>
          <cell r="Q538">
            <v>2.3439271264324799</v>
          </cell>
          <cell r="R538">
            <v>2.2255313809448971</v>
          </cell>
          <cell r="S538">
            <v>2.1310372327434317</v>
          </cell>
          <cell r="T538">
            <v>2.0409052153607163</v>
          </cell>
          <cell r="U538">
            <v>2.0924028262648355</v>
          </cell>
          <cell r="V538">
            <v>2.2364992345278245</v>
          </cell>
          <cell r="W538">
            <v>2.3899530492557748</v>
          </cell>
          <cell r="X538">
            <v>2.50531095939008</v>
          </cell>
          <cell r="Y538">
            <v>2.5709569903324123</v>
          </cell>
          <cell r="Z538">
            <v>2.6395368568459348</v>
          </cell>
          <cell r="AA538">
            <v>2.696720495524803</v>
          </cell>
          <cell r="AB538">
            <v>2.7552187471586724</v>
          </cell>
          <cell r="AC538">
            <v>2.8148871950806291</v>
          </cell>
          <cell r="AD538">
            <v>2.8757269382114692</v>
          </cell>
          <cell r="AE538">
            <v>2.937562963582002</v>
          </cell>
          <cell r="AF538">
            <v>3.0007993728681939</v>
          </cell>
          <cell r="AG538">
            <v>3.0655495483386139</v>
          </cell>
          <cell r="AH538">
            <v>3.1316282618962434</v>
          </cell>
          <cell r="AI538">
            <v>3.1989146854727237</v>
          </cell>
          <cell r="AJ538">
            <v>3.2835789482880346</v>
          </cell>
          <cell r="AK538">
            <v>3.3707635274127239</v>
          </cell>
          <cell r="AL538">
            <v>3.4604167156965131</v>
          </cell>
          <cell r="AM538">
            <v>3.5544358602461013</v>
          </cell>
        </row>
        <row r="539">
          <cell r="A539" t="str">
            <v>MOUNTAINEER6</v>
          </cell>
          <cell r="B539" t="str">
            <v xml:space="preserve">Mountaineer </v>
          </cell>
          <cell r="C539" t="str">
            <v>Mountaineer</v>
          </cell>
          <cell r="D539" t="str">
            <v>Mountnr</v>
          </cell>
          <cell r="E539" t="str">
            <v>NAPP High Sulfur</v>
          </cell>
          <cell r="F539" t="str">
            <v>McElroy</v>
          </cell>
          <cell r="G539" t="str">
            <v>East</v>
          </cell>
          <cell r="H539" t="str">
            <v>6# 12500 Btu McElroy Barge</v>
          </cell>
          <cell r="I539">
            <v>12500</v>
          </cell>
          <cell r="J539">
            <v>7.9999998211860657E-2</v>
          </cell>
          <cell r="K539">
            <v>6</v>
          </cell>
          <cell r="L539" t="str">
            <v>Evaluation</v>
          </cell>
          <cell r="M539" t="str">
            <v>BARGE</v>
          </cell>
          <cell r="N539">
            <v>1.9944</v>
          </cell>
          <cell r="O539">
            <v>2.0784435618015982</v>
          </cell>
          <cell r="P539">
            <v>2.2801489451249082</v>
          </cell>
          <cell r="Q539">
            <v>2.2821179310320288</v>
          </cell>
          <cell r="R539">
            <v>2.161964782298432</v>
          </cell>
          <cell r="S539">
            <v>2.0655536112373167</v>
          </cell>
          <cell r="T539">
            <v>1.9734168954688198</v>
          </cell>
          <cell r="U539">
            <v>2.0228505362996403</v>
          </cell>
          <cell r="V539">
            <v>2.1648117633829789</v>
          </cell>
          <cell r="W539">
            <v>2.3160595816573784</v>
          </cell>
          <cell r="X539">
            <v>2.4291365970302894</v>
          </cell>
          <cell r="Y539">
            <v>2.4924427833736811</v>
          </cell>
          <cell r="Z539">
            <v>2.558592477181258</v>
          </cell>
          <cell r="AA539">
            <v>2.6132482392478176</v>
          </cell>
          <cell r="AB539">
            <v>2.6691274781496794</v>
          </cell>
          <cell r="AC539">
            <v>2.726085320371975</v>
          </cell>
          <cell r="AD539">
            <v>2.7841115868471951</v>
          </cell>
          <cell r="AE539">
            <v>2.8430346414265437</v>
          </cell>
          <cell r="AF539">
            <v>2.9032518285419191</v>
          </cell>
          <cell r="AG539">
            <v>2.9648754089256806</v>
          </cell>
          <cell r="AH539">
            <v>3.0277120405300746</v>
          </cell>
          <cell r="AI539">
            <v>3.0917978444884771</v>
          </cell>
          <cell r="AJ539">
            <v>3.1731629086014723</v>
          </cell>
          <cell r="AK539">
            <v>3.256946673703816</v>
          </cell>
          <cell r="AL539">
            <v>3.3430943028933702</v>
          </cell>
          <cell r="AM539">
            <v>3.4334999171286222</v>
          </cell>
        </row>
        <row r="540">
          <cell r="A540" t="str">
            <v>ROCKPORT 16</v>
          </cell>
          <cell r="B540" t="str">
            <v>Rockport 1</v>
          </cell>
          <cell r="C540" t="str">
            <v>Rockport</v>
          </cell>
          <cell r="D540" t="str">
            <v>Rockport1</v>
          </cell>
          <cell r="E540" t="str">
            <v>NAPP High Sulfur</v>
          </cell>
          <cell r="F540" t="str">
            <v>McElroy</v>
          </cell>
          <cell r="G540" t="str">
            <v>East</v>
          </cell>
          <cell r="H540" t="str">
            <v>6# 12500 Btu McElroy Barge</v>
          </cell>
          <cell r="I540">
            <v>12500</v>
          </cell>
          <cell r="J540">
            <v>7.9999998211860657E-2</v>
          </cell>
          <cell r="K540">
            <v>6</v>
          </cell>
          <cell r="L540" t="str">
            <v>Evaluation</v>
          </cell>
          <cell r="M540" t="str">
            <v>BARGE</v>
          </cell>
          <cell r="N540">
            <v>2.2107999999999999</v>
          </cell>
          <cell r="O540">
            <v>2.306604674353558</v>
          </cell>
          <cell r="P540">
            <v>2.5132703392785376</v>
          </cell>
          <cell r="Q540">
            <v>2.5209663218294875</v>
          </cell>
          <cell r="R540">
            <v>2.4076042813536995</v>
          </cell>
          <cell r="S540">
            <v>2.318601034343089</v>
          </cell>
          <cell r="T540">
            <v>2.2342110459082187</v>
          </cell>
          <cell r="U540">
            <v>2.2916204568080021</v>
          </cell>
          <cell r="V540">
            <v>2.4418326340212748</v>
          </cell>
          <cell r="W540">
            <v>2.6016050528768955</v>
          </cell>
          <cell r="X540">
            <v>2.7234960972920517</v>
          </cell>
          <cell r="Y540">
            <v>2.7958441116927775</v>
          </cell>
          <cell r="Z540">
            <v>2.8713846871711866</v>
          </cell>
          <cell r="AA540">
            <v>2.935808886718168</v>
          </cell>
          <cell r="AB540">
            <v>3.0018087391058601</v>
          </cell>
          <cell r="AC540">
            <v>3.0692411362104157</v>
          </cell>
          <cell r="AD540">
            <v>3.1381394803334244</v>
          </cell>
          <cell r="AE540">
            <v>3.208319086327279</v>
          </cell>
          <cell r="AF540">
            <v>3.2802034105455977</v>
          </cell>
          <cell r="AG540">
            <v>3.3539090476570892</v>
          </cell>
          <cell r="AH540">
            <v>3.4292740102379131</v>
          </cell>
          <cell r="AI540">
            <v>3.5057279228633171</v>
          </cell>
          <cell r="AJ540">
            <v>3.5998420333902579</v>
          </cell>
          <cell r="AK540">
            <v>3.6967675155360955</v>
          </cell>
          <cell r="AL540">
            <v>3.7964616266540836</v>
          </cell>
          <cell r="AM540">
            <v>3.9008309544611661</v>
          </cell>
        </row>
        <row r="541">
          <cell r="A541" t="str">
            <v>ROCKPORT 26</v>
          </cell>
          <cell r="B541" t="str">
            <v>Rockport 2</v>
          </cell>
          <cell r="C541" t="str">
            <v>Rockport</v>
          </cell>
          <cell r="D541" t="str">
            <v>Rockport2</v>
          </cell>
          <cell r="E541" t="str">
            <v>NAPP High Sulfur</v>
          </cell>
          <cell r="F541" t="str">
            <v>McElroy</v>
          </cell>
          <cell r="G541" t="str">
            <v>East</v>
          </cell>
          <cell r="H541" t="str">
            <v>6# 12500 Btu McElroy Barge</v>
          </cell>
          <cell r="I541">
            <v>12500</v>
          </cell>
          <cell r="J541">
            <v>7.9999998211860657E-2</v>
          </cell>
          <cell r="K541">
            <v>6</v>
          </cell>
          <cell r="L541" t="str">
            <v>Evaluation</v>
          </cell>
          <cell r="M541" t="str">
            <v>BARGE</v>
          </cell>
          <cell r="N541">
            <v>2.2107999999999999</v>
          </cell>
          <cell r="O541">
            <v>2.306604674353558</v>
          </cell>
          <cell r="P541">
            <v>2.5132703392785376</v>
          </cell>
          <cell r="Q541">
            <v>2.5209663218294875</v>
          </cell>
          <cell r="R541">
            <v>2.4076042813536995</v>
          </cell>
          <cell r="S541">
            <v>2.318601034343089</v>
          </cell>
          <cell r="T541">
            <v>2.2342110459082187</v>
          </cell>
          <cell r="U541">
            <v>2.2916204568080021</v>
          </cell>
          <cell r="V541">
            <v>2.4418326340212748</v>
          </cell>
          <cell r="W541">
            <v>2.6016050528768955</v>
          </cell>
          <cell r="X541">
            <v>2.7234960972920517</v>
          </cell>
          <cell r="Y541">
            <v>2.7958441116927775</v>
          </cell>
          <cell r="Z541">
            <v>2.8713846871711866</v>
          </cell>
          <cell r="AA541">
            <v>2.935808886718168</v>
          </cell>
          <cell r="AB541">
            <v>3.0018087391058601</v>
          </cell>
          <cell r="AC541">
            <v>3.0692411362104157</v>
          </cell>
          <cell r="AD541">
            <v>3.1381394803334244</v>
          </cell>
          <cell r="AE541">
            <v>3.208319086327279</v>
          </cell>
          <cell r="AF541">
            <v>3.2802034105455977</v>
          </cell>
          <cell r="AG541">
            <v>3.3539090476570892</v>
          </cell>
          <cell r="AH541">
            <v>3.4292740102379131</v>
          </cell>
          <cell r="AI541">
            <v>3.5057279228633171</v>
          </cell>
          <cell r="AJ541">
            <v>3.5998420333902579</v>
          </cell>
          <cell r="AK541">
            <v>3.6967675155360955</v>
          </cell>
          <cell r="AL541">
            <v>3.7964616266540836</v>
          </cell>
          <cell r="AM541">
            <v>3.9008309544611661</v>
          </cell>
        </row>
        <row r="542">
          <cell r="A542" t="str">
            <v>Stuart6</v>
          </cell>
          <cell r="B542" t="str">
            <v>Stuart 1</v>
          </cell>
          <cell r="C542" t="str">
            <v>Stuart</v>
          </cell>
          <cell r="D542" t="str">
            <v>Stuart1</v>
          </cell>
          <cell r="E542" t="str">
            <v>NAPP High Sulfur</v>
          </cell>
          <cell r="F542" t="str">
            <v>McElroy</v>
          </cell>
          <cell r="G542" t="str">
            <v>East</v>
          </cell>
          <cell r="H542" t="str">
            <v>6# 12500 Btu McElroy Barge</v>
          </cell>
          <cell r="I542">
            <v>12500</v>
          </cell>
          <cell r="J542">
            <v>7.9999998211860657E-2</v>
          </cell>
          <cell r="K542">
            <v>6</v>
          </cell>
          <cell r="L542" t="str">
            <v>Evaluation</v>
          </cell>
          <cell r="M542" t="str">
            <v>BARGE</v>
          </cell>
          <cell r="N542">
            <v>2.1259999999999999</v>
          </cell>
          <cell r="O542">
            <v>2.2171958834829195</v>
          </cell>
          <cell r="P542">
            <v>2.4219177781684276</v>
          </cell>
          <cell r="Q542">
            <v>2.4273695402230895</v>
          </cell>
          <cell r="R542">
            <v>2.3113462891176244</v>
          </cell>
          <cell r="S542">
            <v>2.219440121776687</v>
          </cell>
          <cell r="T542">
            <v>2.1320144472147757</v>
          </cell>
          <cell r="U542">
            <v>2.1862984177178491</v>
          </cell>
          <cell r="V542">
            <v>2.3332773205733659</v>
          </cell>
          <cell r="W542">
            <v>2.4897092305136095</v>
          </cell>
          <cell r="X542">
            <v>2.6081463485757972</v>
          </cell>
          <cell r="Y542">
            <v>2.6769511697266988</v>
          </cell>
          <cell r="Z542">
            <v>2.7488117693932472</v>
          </cell>
          <cell r="AA542">
            <v>2.8094080414987332</v>
          </cell>
          <cell r="AB542">
            <v>2.871441960320813</v>
          </cell>
          <cell r="AC542">
            <v>2.9347697259373113</v>
          </cell>
          <cell r="AD542">
            <v>2.9994076625532387</v>
          </cell>
          <cell r="AE542">
            <v>3.0651761984918702</v>
          </cell>
          <cell r="AF542">
            <v>3.1324885577086663</v>
          </cell>
          <cell r="AG542">
            <v>3.2014596365460748</v>
          </cell>
          <cell r="AH542">
            <v>3.2719151607405719</v>
          </cell>
          <cell r="AI542">
            <v>3.3435224208014573</v>
          </cell>
          <cell r="AJ542">
            <v>3.4326406018648927</v>
          </cell>
          <cell r="AK542">
            <v>3.5244162799197496</v>
          </cell>
          <cell r="AL542">
            <v>3.6188019729807541</v>
          </cell>
          <cell r="AM542">
            <v>3.7176993834546979</v>
          </cell>
        </row>
        <row r="543">
          <cell r="A543" t="str">
            <v>Stuart6</v>
          </cell>
          <cell r="B543" t="str">
            <v>Stuart 2</v>
          </cell>
          <cell r="C543" t="str">
            <v>Stuart</v>
          </cell>
          <cell r="D543" t="str">
            <v>Stuart2</v>
          </cell>
          <cell r="E543" t="str">
            <v>NAPP High Sulfur</v>
          </cell>
          <cell r="F543" t="str">
            <v>McElroy</v>
          </cell>
          <cell r="G543" t="str">
            <v>East</v>
          </cell>
          <cell r="H543" t="str">
            <v>6# 12500 Btu McElroy Barge</v>
          </cell>
          <cell r="I543">
            <v>12500</v>
          </cell>
          <cell r="J543">
            <v>7.9999998211860657E-2</v>
          </cell>
          <cell r="K543">
            <v>6</v>
          </cell>
          <cell r="L543" t="str">
            <v>Evaluation</v>
          </cell>
          <cell r="M543" t="str">
            <v>BARGE</v>
          </cell>
          <cell r="N543">
            <v>2.1259999999999999</v>
          </cell>
          <cell r="O543">
            <v>2.2171958834829195</v>
          </cell>
          <cell r="P543">
            <v>2.4219177781684276</v>
          </cell>
          <cell r="Q543">
            <v>2.4273695402230895</v>
          </cell>
          <cell r="R543">
            <v>2.3113462891176244</v>
          </cell>
          <cell r="S543">
            <v>2.219440121776687</v>
          </cell>
          <cell r="T543">
            <v>2.1320144472147757</v>
          </cell>
          <cell r="U543">
            <v>2.1862984177178491</v>
          </cell>
          <cell r="V543">
            <v>2.3332773205733659</v>
          </cell>
          <cell r="W543">
            <v>2.4897092305136095</v>
          </cell>
          <cell r="X543">
            <v>2.6081463485757972</v>
          </cell>
          <cell r="Y543">
            <v>2.6769511697266988</v>
          </cell>
          <cell r="Z543">
            <v>2.7488117693932472</v>
          </cell>
          <cell r="AA543">
            <v>2.8094080414987332</v>
          </cell>
          <cell r="AB543">
            <v>2.871441960320813</v>
          </cell>
          <cell r="AC543">
            <v>2.9347697259373113</v>
          </cell>
          <cell r="AD543">
            <v>2.9994076625532387</v>
          </cell>
          <cell r="AE543">
            <v>3.0651761984918702</v>
          </cell>
          <cell r="AF543">
            <v>3.1324885577086663</v>
          </cell>
          <cell r="AG543">
            <v>3.2014596365460748</v>
          </cell>
          <cell r="AH543">
            <v>3.2719151607405719</v>
          </cell>
          <cell r="AI543">
            <v>3.3435224208014573</v>
          </cell>
          <cell r="AJ543">
            <v>3.4326406018648927</v>
          </cell>
          <cell r="AK543">
            <v>3.5244162799197496</v>
          </cell>
          <cell r="AL543">
            <v>3.6188019729807541</v>
          </cell>
          <cell r="AM543">
            <v>3.7176993834546979</v>
          </cell>
        </row>
        <row r="544">
          <cell r="A544" t="str">
            <v>Stuart6</v>
          </cell>
          <cell r="B544" t="str">
            <v>Stuart 3</v>
          </cell>
          <cell r="C544" t="str">
            <v>Stuart</v>
          </cell>
          <cell r="D544" t="str">
            <v>Stuart3</v>
          </cell>
          <cell r="E544" t="str">
            <v>NAPP High Sulfur</v>
          </cell>
          <cell r="F544" t="str">
            <v>McElroy</v>
          </cell>
          <cell r="G544" t="str">
            <v>East</v>
          </cell>
          <cell r="H544" t="str">
            <v>6# 12500 Btu McElroy Barge</v>
          </cell>
          <cell r="I544">
            <v>12500</v>
          </cell>
          <cell r="J544">
            <v>7.9999998211860657E-2</v>
          </cell>
          <cell r="K544">
            <v>6</v>
          </cell>
          <cell r="L544" t="str">
            <v>Evaluation</v>
          </cell>
          <cell r="M544" t="str">
            <v>BARGE</v>
          </cell>
          <cell r="N544">
            <v>2.1259999999999999</v>
          </cell>
          <cell r="O544">
            <v>2.2171958834829195</v>
          </cell>
          <cell r="P544">
            <v>2.4219177781684276</v>
          </cell>
          <cell r="Q544">
            <v>2.4273695402230895</v>
          </cell>
          <cell r="R544">
            <v>2.3113462891176244</v>
          </cell>
          <cell r="S544">
            <v>2.219440121776687</v>
          </cell>
          <cell r="T544">
            <v>2.1320144472147757</v>
          </cell>
          <cell r="U544">
            <v>2.1862984177178491</v>
          </cell>
          <cell r="V544">
            <v>2.3332773205733659</v>
          </cell>
          <cell r="W544">
            <v>2.4897092305136095</v>
          </cell>
          <cell r="X544">
            <v>2.6081463485757972</v>
          </cell>
          <cell r="Y544">
            <v>2.6769511697266988</v>
          </cell>
          <cell r="Z544">
            <v>2.7488117693932472</v>
          </cell>
          <cell r="AA544">
            <v>2.8094080414987332</v>
          </cell>
          <cell r="AB544">
            <v>2.871441960320813</v>
          </cell>
          <cell r="AC544">
            <v>2.9347697259373113</v>
          </cell>
          <cell r="AD544">
            <v>2.9994076625532387</v>
          </cell>
          <cell r="AE544">
            <v>3.0651761984918702</v>
          </cell>
          <cell r="AF544">
            <v>3.1324885577086663</v>
          </cell>
          <cell r="AG544">
            <v>3.2014596365460748</v>
          </cell>
          <cell r="AH544">
            <v>3.2719151607405719</v>
          </cell>
          <cell r="AI544">
            <v>3.3435224208014573</v>
          </cell>
          <cell r="AJ544">
            <v>3.4326406018648927</v>
          </cell>
          <cell r="AK544">
            <v>3.5244162799197496</v>
          </cell>
          <cell r="AL544">
            <v>3.6188019729807541</v>
          </cell>
          <cell r="AM544">
            <v>3.7176993834546979</v>
          </cell>
        </row>
        <row r="545">
          <cell r="A545" t="str">
            <v>Stuart6</v>
          </cell>
          <cell r="B545" t="str">
            <v>Stuart 4</v>
          </cell>
          <cell r="C545" t="str">
            <v>Stuart</v>
          </cell>
          <cell r="D545" t="str">
            <v>Stuart4</v>
          </cell>
          <cell r="E545" t="str">
            <v>NAPP High Sulfur</v>
          </cell>
          <cell r="F545" t="str">
            <v>McElroy</v>
          </cell>
          <cell r="G545" t="str">
            <v>East</v>
          </cell>
          <cell r="H545" t="str">
            <v>6# 12500 Btu McElroy Barge</v>
          </cell>
          <cell r="I545">
            <v>12500</v>
          </cell>
          <cell r="J545">
            <v>7.9999998211860657E-2</v>
          </cell>
          <cell r="K545">
            <v>6</v>
          </cell>
          <cell r="L545" t="str">
            <v>Evaluation</v>
          </cell>
          <cell r="M545" t="str">
            <v>BARGE</v>
          </cell>
          <cell r="N545">
            <v>2.1259999999999999</v>
          </cell>
          <cell r="O545">
            <v>2.2171958834829195</v>
          </cell>
          <cell r="P545">
            <v>2.4219177781684276</v>
          </cell>
          <cell r="Q545">
            <v>2.4273695402230895</v>
          </cell>
          <cell r="R545">
            <v>2.3113462891176244</v>
          </cell>
          <cell r="S545">
            <v>2.219440121776687</v>
          </cell>
          <cell r="T545">
            <v>2.1320144472147757</v>
          </cell>
          <cell r="U545">
            <v>2.1862984177178491</v>
          </cell>
          <cell r="V545">
            <v>2.3332773205733659</v>
          </cell>
          <cell r="W545">
            <v>2.4897092305136095</v>
          </cell>
          <cell r="X545">
            <v>2.6081463485757972</v>
          </cell>
          <cell r="Y545">
            <v>2.6769511697266988</v>
          </cell>
          <cell r="Z545">
            <v>2.7488117693932472</v>
          </cell>
          <cell r="AA545">
            <v>2.8094080414987332</v>
          </cell>
          <cell r="AB545">
            <v>2.871441960320813</v>
          </cell>
          <cell r="AC545">
            <v>2.9347697259373113</v>
          </cell>
          <cell r="AD545">
            <v>2.9994076625532387</v>
          </cell>
          <cell r="AE545">
            <v>3.0651761984918702</v>
          </cell>
          <cell r="AF545">
            <v>3.1324885577086663</v>
          </cell>
          <cell r="AG545">
            <v>3.2014596365460748</v>
          </cell>
          <cell r="AH545">
            <v>3.2719151607405719</v>
          </cell>
          <cell r="AI545">
            <v>3.3435224208014573</v>
          </cell>
          <cell r="AJ545">
            <v>3.4326406018648927</v>
          </cell>
          <cell r="AK545">
            <v>3.5244162799197496</v>
          </cell>
          <cell r="AL545">
            <v>3.6188019729807541</v>
          </cell>
          <cell r="AM545">
            <v>3.7176993834546979</v>
          </cell>
        </row>
        <row r="546">
          <cell r="A546" t="str">
            <v>TANNERS 46</v>
          </cell>
          <cell r="B546" t="str">
            <v>Tanners Creek 4</v>
          </cell>
          <cell r="C546" t="str">
            <v>Tanners Creek</v>
          </cell>
          <cell r="D546" t="str">
            <v>TannCrk4</v>
          </cell>
          <cell r="E546" t="str">
            <v>NAPP High Sulfur</v>
          </cell>
          <cell r="F546" t="str">
            <v>McElroy</v>
          </cell>
          <cell r="G546" t="str">
            <v>East</v>
          </cell>
          <cell r="H546" t="str">
            <v>6# 12500 Btu McElroy Barge</v>
          </cell>
          <cell r="I546">
            <v>12500</v>
          </cell>
          <cell r="J546">
            <v>7.9999998211860657E-2</v>
          </cell>
          <cell r="K546">
            <v>6</v>
          </cell>
          <cell r="L546" t="str">
            <v>Evaluation</v>
          </cell>
          <cell r="M546" t="str">
            <v>BARGE</v>
          </cell>
          <cell r="N546">
            <v>2.0931999999999999</v>
          </cell>
          <cell r="O546">
            <v>2.1826132379574834</v>
          </cell>
          <cell r="P546">
            <v>2.3865832969843286</v>
          </cell>
          <cell r="Q546">
            <v>2.3911670114885388</v>
          </cell>
          <cell r="R546">
            <v>2.2741144241961235</v>
          </cell>
          <cell r="S546">
            <v>2.1810854291802477</v>
          </cell>
          <cell r="T546">
            <v>2.0924855741352366</v>
          </cell>
          <cell r="U546">
            <v>2.145560647881092</v>
          </cell>
          <cell r="V546">
            <v>2.2912889446170994</v>
          </cell>
          <cell r="W546">
            <v>2.4464287709202632</v>
          </cell>
          <cell r="X546">
            <v>2.563529936336491</v>
          </cell>
          <cell r="Y546">
            <v>2.6309642770794426</v>
          </cell>
          <cell r="Z546">
            <v>2.7014014898753658</v>
          </cell>
          <cell r="AA546">
            <v>2.7605171485364988</v>
          </cell>
          <cell r="AB546">
            <v>2.8210170741869747</v>
          </cell>
          <cell r="AC546">
            <v>2.8827571993222425</v>
          </cell>
          <cell r="AD546">
            <v>2.9457472424684492</v>
          </cell>
          <cell r="AE546">
            <v>3.0098096098008167</v>
          </cell>
          <cell r="AF546">
            <v>3.0753535674604189</v>
          </cell>
          <cell r="AG546">
            <v>3.1424933548899285</v>
          </cell>
          <cell r="AH546">
            <v>3.2110499453689587</v>
          </cell>
          <cell r="AI546">
            <v>3.2807825567963982</v>
          </cell>
          <cell r="AJ546">
            <v>3.3679683500484785</v>
          </cell>
          <cell r="AK546">
            <v>3.4577521227473893</v>
          </cell>
          <cell r="AL546">
            <v>3.5500845597674857</v>
          </cell>
          <cell r="AM546">
            <v>3.6468654739144597</v>
          </cell>
        </row>
        <row r="547">
          <cell r="A547" t="str">
            <v>AMOS 16.5</v>
          </cell>
          <cell r="B547" t="str">
            <v>Amos 1</v>
          </cell>
          <cell r="C547" t="str">
            <v>Amos</v>
          </cell>
          <cell r="D547" t="str">
            <v>Amos1</v>
          </cell>
          <cell r="E547" t="str">
            <v>NAPP High Sulfur</v>
          </cell>
          <cell r="F547" t="str">
            <v>McElroy</v>
          </cell>
          <cell r="G547" t="str">
            <v>East</v>
          </cell>
          <cell r="H547" t="str">
            <v>6.5# 12500 Btu McElroy Barge</v>
          </cell>
          <cell r="I547">
            <v>12500</v>
          </cell>
          <cell r="J547">
            <v>7.9999998211860657E-2</v>
          </cell>
          <cell r="K547">
            <v>6.5</v>
          </cell>
          <cell r="L547" t="str">
            <v>Evaluation</v>
          </cell>
          <cell r="M547" t="str">
            <v>BARGE</v>
          </cell>
          <cell r="N547">
            <v>2.0059079603845631</v>
          </cell>
          <cell r="O547">
            <v>2.0921375673479616</v>
          </cell>
          <cell r="P547">
            <v>2.2948558394671412</v>
          </cell>
          <cell r="Q547">
            <v>2.298024361460306</v>
          </cell>
          <cell r="R547">
            <v>2.1787916185506888</v>
          </cell>
          <cell r="S547">
            <v>2.0833697065000782</v>
          </cell>
          <cell r="T547">
            <v>1.9922875574256314</v>
          </cell>
          <cell r="U547">
            <v>2.0427882543638431</v>
          </cell>
          <cell r="V547">
            <v>2.1858531280064755</v>
          </cell>
          <cell r="W547">
            <v>2.3382547634588153</v>
          </cell>
          <cell r="X547">
            <v>2.452535585888028</v>
          </cell>
          <cell r="Y547">
            <v>2.5170437609977308</v>
          </cell>
          <cell r="Z547">
            <v>2.5844369449282771</v>
          </cell>
          <cell r="AA547">
            <v>2.6404015371930925</v>
          </cell>
          <cell r="AB547">
            <v>2.6976483494614993</v>
          </cell>
          <cell r="AC547">
            <v>2.7560351752519918</v>
          </cell>
          <cell r="AD547">
            <v>2.8155611720505225</v>
          </cell>
          <cell r="AE547">
            <v>2.8760546509970575</v>
          </cell>
          <cell r="AF547">
            <v>2.9379125290233299</v>
          </cell>
          <cell r="AG547">
            <v>3.0012464133795764</v>
          </cell>
          <cell r="AH547">
            <v>3.0658725055407841</v>
          </cell>
          <cell r="AI547">
            <v>3.1317000839654674</v>
          </cell>
          <cell r="AJ547">
            <v>3.2148692355578765</v>
          </cell>
          <cell r="AK547">
            <v>3.3005183125491313</v>
          </cell>
          <cell r="AL547">
            <v>3.388596387149386</v>
          </cell>
          <cell r="AM547">
            <v>3.4809733395537283</v>
          </cell>
        </row>
        <row r="548">
          <cell r="A548" t="str">
            <v>AMOS 26.5</v>
          </cell>
          <cell r="B548" t="str">
            <v>Amos 2</v>
          </cell>
          <cell r="C548" t="str">
            <v>Amos</v>
          </cell>
          <cell r="D548" t="str">
            <v>Amos2</v>
          </cell>
          <cell r="E548" t="str">
            <v>NAPP High Sulfur</v>
          </cell>
          <cell r="F548" t="str">
            <v>McElroy</v>
          </cell>
          <cell r="G548" t="str">
            <v>East</v>
          </cell>
          <cell r="H548" t="str">
            <v>6.5# 12500 Btu McElroy Barge</v>
          </cell>
          <cell r="I548">
            <v>12500</v>
          </cell>
          <cell r="J548">
            <v>7.9999998211860657E-2</v>
          </cell>
          <cell r="K548">
            <v>6.5</v>
          </cell>
          <cell r="L548" t="str">
            <v>Evaluation</v>
          </cell>
          <cell r="M548" t="str">
            <v>BARGE</v>
          </cell>
          <cell r="N548">
            <v>2.0059079603845631</v>
          </cell>
          <cell r="O548">
            <v>2.0921375673479616</v>
          </cell>
          <cell r="P548">
            <v>2.2948558394671412</v>
          </cell>
          <cell r="Q548">
            <v>2.298024361460306</v>
          </cell>
          <cell r="R548">
            <v>2.1787916185506888</v>
          </cell>
          <cell r="S548">
            <v>2.0833697065000782</v>
          </cell>
          <cell r="T548">
            <v>1.9922875574256314</v>
          </cell>
          <cell r="U548">
            <v>2.0427882543638431</v>
          </cell>
          <cell r="V548">
            <v>2.1858531280064755</v>
          </cell>
          <cell r="W548">
            <v>2.3382547634588153</v>
          </cell>
          <cell r="X548">
            <v>2.452535585888028</v>
          </cell>
          <cell r="Y548">
            <v>2.5170437609977308</v>
          </cell>
          <cell r="Z548">
            <v>2.5844369449282771</v>
          </cell>
          <cell r="AA548">
            <v>2.6404015371930925</v>
          </cell>
          <cell r="AB548">
            <v>2.6976483494614993</v>
          </cell>
          <cell r="AC548">
            <v>2.7560351752519918</v>
          </cell>
          <cell r="AD548">
            <v>2.8155611720505225</v>
          </cell>
          <cell r="AE548">
            <v>2.8760546509970575</v>
          </cell>
          <cell r="AF548">
            <v>2.9379125290233299</v>
          </cell>
          <cell r="AG548">
            <v>3.0012464133795764</v>
          </cell>
          <cell r="AH548">
            <v>3.0658725055407841</v>
          </cell>
          <cell r="AI548">
            <v>3.1317000839654674</v>
          </cell>
          <cell r="AJ548">
            <v>3.2148692355578765</v>
          </cell>
          <cell r="AK548">
            <v>3.3005183125491313</v>
          </cell>
          <cell r="AL548">
            <v>3.388596387149386</v>
          </cell>
          <cell r="AM548">
            <v>3.4809733395537283</v>
          </cell>
        </row>
        <row r="549">
          <cell r="A549" t="str">
            <v>AMOS 36.5</v>
          </cell>
          <cell r="B549" t="str">
            <v>Amos 3</v>
          </cell>
          <cell r="C549" t="str">
            <v>Amos</v>
          </cell>
          <cell r="D549" t="str">
            <v>Amos3</v>
          </cell>
          <cell r="E549" t="str">
            <v>NAPP High Sulfur</v>
          </cell>
          <cell r="F549" t="str">
            <v>McElroy</v>
          </cell>
          <cell r="G549" t="str">
            <v>East</v>
          </cell>
          <cell r="H549" t="str">
            <v>6.5# 12500 Btu McElroy Barge</v>
          </cell>
          <cell r="I549">
            <v>12500</v>
          </cell>
          <cell r="J549">
            <v>7.9999998211860657E-2</v>
          </cell>
          <cell r="K549">
            <v>6.5</v>
          </cell>
          <cell r="L549" t="str">
            <v>Evaluation</v>
          </cell>
          <cell r="M549" t="str">
            <v>BARGE</v>
          </cell>
          <cell r="N549">
            <v>2.0059079603845631</v>
          </cell>
          <cell r="O549">
            <v>2.0921375673479616</v>
          </cell>
          <cell r="P549">
            <v>2.2948558394671412</v>
          </cell>
          <cell r="Q549">
            <v>2.298024361460306</v>
          </cell>
          <cell r="R549">
            <v>2.1787916185506888</v>
          </cell>
          <cell r="S549">
            <v>2.0833697065000782</v>
          </cell>
          <cell r="T549">
            <v>1.9922875574256314</v>
          </cell>
          <cell r="U549">
            <v>2.0427882543638431</v>
          </cell>
          <cell r="V549">
            <v>2.1858531280064755</v>
          </cell>
          <cell r="W549">
            <v>2.3382547634588153</v>
          </cell>
          <cell r="X549">
            <v>2.452535585888028</v>
          </cell>
          <cell r="Y549">
            <v>2.5170437609977308</v>
          </cell>
          <cell r="Z549">
            <v>2.5844369449282771</v>
          </cell>
          <cell r="AA549">
            <v>2.6404015371930925</v>
          </cell>
          <cell r="AB549">
            <v>2.6976483494614993</v>
          </cell>
          <cell r="AC549">
            <v>2.7560351752519918</v>
          </cell>
          <cell r="AD549">
            <v>2.8155611720505225</v>
          </cell>
          <cell r="AE549">
            <v>2.8760546509970575</v>
          </cell>
          <cell r="AF549">
            <v>2.9379125290233299</v>
          </cell>
          <cell r="AG549">
            <v>3.0012464133795764</v>
          </cell>
          <cell r="AH549">
            <v>3.0658725055407841</v>
          </cell>
          <cell r="AI549">
            <v>3.1317000839654674</v>
          </cell>
          <cell r="AJ549">
            <v>3.2148692355578765</v>
          </cell>
          <cell r="AK549">
            <v>3.3005183125491313</v>
          </cell>
          <cell r="AL549">
            <v>3.388596387149386</v>
          </cell>
          <cell r="AM549">
            <v>3.4809733395537283</v>
          </cell>
        </row>
        <row r="550">
          <cell r="A550" t="str">
            <v>CARDINAL 36.5</v>
          </cell>
          <cell r="B550" t="str">
            <v>Cardinal 3</v>
          </cell>
          <cell r="C550" t="str">
            <v>Cardinal</v>
          </cell>
          <cell r="D550" t="str">
            <v>Cardinal3</v>
          </cell>
          <cell r="E550" t="str">
            <v>NAPP High Sulfur</v>
          </cell>
          <cell r="F550" t="str">
            <v>Shoemaker</v>
          </cell>
          <cell r="G550" t="str">
            <v>East</v>
          </cell>
          <cell r="H550" t="str">
            <v>6.5# 12200 Btu Shoemaker</v>
          </cell>
          <cell r="I550">
            <v>12200</v>
          </cell>
          <cell r="J550">
            <v>7.9999998211860657E-2</v>
          </cell>
          <cell r="K550">
            <v>6.5</v>
          </cell>
          <cell r="L550" t="str">
            <v>Post-Scrub</v>
          </cell>
          <cell r="M550" t="str">
            <v>BARGE</v>
          </cell>
          <cell r="N550">
            <v>1.8977504030660386</v>
          </cell>
          <cell r="O550">
            <v>1.9781019189623446</v>
          </cell>
          <cell r="P550">
            <v>2.1783410519658695</v>
          </cell>
          <cell r="Q550">
            <v>2.1786472323269259</v>
          </cell>
          <cell r="R550">
            <v>2.0560203250722924</v>
          </cell>
          <cell r="S550">
            <v>1.9568959653861913</v>
          </cell>
          <cell r="T550">
            <v>1.8619420385055452</v>
          </cell>
          <cell r="U550">
            <v>1.9084564810994695</v>
          </cell>
          <cell r="V550">
            <v>2.0473975666046145</v>
          </cell>
          <cell r="W550">
            <v>2.1955386461366588</v>
          </cell>
          <cell r="X550">
            <v>2.3054142588313944</v>
          </cell>
          <cell r="Y550">
            <v>2.3654033677168185</v>
          </cell>
          <cell r="Z550">
            <v>2.4281030294098067</v>
          </cell>
          <cell r="AA550">
            <v>2.4791854003588139</v>
          </cell>
          <cell r="AB550">
            <v>2.5313739765936019</v>
          </cell>
          <cell r="AC550">
            <v>2.5845256695658398</v>
          </cell>
          <cell r="AD550">
            <v>2.6386178553735302</v>
          </cell>
          <cell r="AE550">
            <v>2.6934853671745822</v>
          </cell>
          <cell r="AF550">
            <v>2.7495120708467358</v>
          </cell>
          <cell r="AG550">
            <v>2.8068074074223119</v>
          </cell>
          <cell r="AH550">
            <v>2.8651719080640805</v>
          </cell>
          <cell r="AI550">
            <v>2.9248179704744337</v>
          </cell>
          <cell r="AJ550">
            <v>3.0016152163138012</v>
          </cell>
          <cell r="AK550">
            <v>3.0806961334780611</v>
          </cell>
          <cell r="AL550">
            <v>3.1620037497747497</v>
          </cell>
          <cell r="AM550">
            <v>3.2474017117149954</v>
          </cell>
        </row>
        <row r="551">
          <cell r="A551" t="str">
            <v>CARDINAL 16.5</v>
          </cell>
          <cell r="B551" t="str">
            <v>Cardinal 1</v>
          </cell>
          <cell r="C551" t="str">
            <v>Cardinal</v>
          </cell>
          <cell r="D551" t="str">
            <v>Cardinal1</v>
          </cell>
          <cell r="E551" t="str">
            <v>NAPP High Sulfur</v>
          </cell>
          <cell r="F551" t="str">
            <v>McElroy</v>
          </cell>
          <cell r="G551" t="str">
            <v>East</v>
          </cell>
          <cell r="H551" t="str">
            <v>6.5# 12500 Btu McElroy Barge</v>
          </cell>
          <cell r="I551">
            <v>12500</v>
          </cell>
          <cell r="J551">
            <v>7.9999998211860657E-2</v>
          </cell>
          <cell r="K551">
            <v>6.5</v>
          </cell>
          <cell r="L551" t="str">
            <v>Evaluation</v>
          </cell>
          <cell r="M551" t="str">
            <v>BARGE</v>
          </cell>
          <cell r="N551">
            <v>1.9195079603845631</v>
          </cell>
          <cell r="O551">
            <v>2.0010418181590093</v>
          </cell>
          <cell r="P551">
            <v>2.2017796451285387</v>
          </cell>
          <cell r="Q551">
            <v>2.2026616028424661</v>
          </cell>
          <cell r="R551">
            <v>2.0807174377818574</v>
          </cell>
          <cell r="S551">
            <v>1.9823378333192152</v>
          </cell>
          <cell r="T551">
            <v>1.8881627210209917</v>
          </cell>
          <cell r="U551">
            <v>1.9354790069889705</v>
          </cell>
          <cell r="V551">
            <v>2.0752496010972856</v>
          </cell>
          <cell r="W551">
            <v>2.2242476991641467</v>
          </cell>
          <cell r="X551">
            <v>2.3350094268186363</v>
          </cell>
          <cell r="Y551">
            <v>2.3959075559756884</v>
          </cell>
          <cell r="Z551">
            <v>2.4595513305884906</v>
          </cell>
          <cell r="AA551">
            <v>2.511615770365744</v>
          </cell>
          <cell r="AB551">
            <v>2.5648218201333375</v>
          </cell>
          <cell r="AC551">
            <v>2.61902656855864</v>
          </cell>
          <cell r="AD551">
            <v>2.6742117728027859</v>
          </cell>
          <cell r="AE551">
            <v>2.7302109539572075</v>
          </cell>
          <cell r="AF551">
            <v>2.7874106034913622</v>
          </cell>
          <cell r="AG551">
            <v>2.8459205982853359</v>
          </cell>
          <cell r="AH551">
            <v>2.9055446211472664</v>
          </cell>
          <cell r="AI551">
            <v>2.9664341007326289</v>
          </cell>
          <cell r="AJ551">
            <v>3.0445130600414672</v>
          </cell>
          <cell r="AK551">
            <v>3.124915166826816</v>
          </cell>
          <cell r="AL551">
            <v>3.2075846645388242</v>
          </cell>
          <cell r="AM551">
            <v>3.294386455886761</v>
          </cell>
        </row>
        <row r="552">
          <cell r="A552" t="str">
            <v>CARDINAL 26.5</v>
          </cell>
          <cell r="B552" t="str">
            <v>Cardinal 2</v>
          </cell>
          <cell r="C552" t="str">
            <v>Cardinal</v>
          </cell>
          <cell r="D552" t="str">
            <v>Cardinal2</v>
          </cell>
          <cell r="E552" t="str">
            <v>NAPP High Sulfur</v>
          </cell>
          <cell r="F552" t="str">
            <v>McElroy</v>
          </cell>
          <cell r="G552" t="str">
            <v>East</v>
          </cell>
          <cell r="H552" t="str">
            <v>6.5# 12500 Btu McElroy Barge</v>
          </cell>
          <cell r="I552">
            <v>12500</v>
          </cell>
          <cell r="J552">
            <v>7.9999998211860657E-2</v>
          </cell>
          <cell r="K552">
            <v>6.5</v>
          </cell>
          <cell r="L552" t="str">
            <v>Evaluation</v>
          </cell>
          <cell r="M552" t="str">
            <v>BARGE</v>
          </cell>
          <cell r="N552">
            <v>1.9195079603845631</v>
          </cell>
          <cell r="O552">
            <v>2.0010418181590093</v>
          </cell>
          <cell r="P552">
            <v>2.2017796451285387</v>
          </cell>
          <cell r="Q552">
            <v>2.2026616028424661</v>
          </cell>
          <cell r="R552">
            <v>2.0807174377818574</v>
          </cell>
          <cell r="S552">
            <v>1.9823378333192152</v>
          </cell>
          <cell r="T552">
            <v>1.8881627210209917</v>
          </cell>
          <cell r="U552">
            <v>1.9354790069889705</v>
          </cell>
          <cell r="V552">
            <v>2.0752496010972856</v>
          </cell>
          <cell r="W552">
            <v>2.2242476991641467</v>
          </cell>
          <cell r="X552">
            <v>2.3350094268186363</v>
          </cell>
          <cell r="Y552">
            <v>2.3959075559756884</v>
          </cell>
          <cell r="Z552">
            <v>2.4595513305884906</v>
          </cell>
          <cell r="AA552">
            <v>2.511615770365744</v>
          </cell>
          <cell r="AB552">
            <v>2.5648218201333375</v>
          </cell>
          <cell r="AC552">
            <v>2.61902656855864</v>
          </cell>
          <cell r="AD552">
            <v>2.6742117728027859</v>
          </cell>
          <cell r="AE552">
            <v>2.7302109539572075</v>
          </cell>
          <cell r="AF552">
            <v>2.7874106034913622</v>
          </cell>
          <cell r="AG552">
            <v>2.8459205982853359</v>
          </cell>
          <cell r="AH552">
            <v>2.9055446211472664</v>
          </cell>
          <cell r="AI552">
            <v>2.9664341007326289</v>
          </cell>
          <cell r="AJ552">
            <v>3.0445130600414672</v>
          </cell>
          <cell r="AK552">
            <v>3.124915166826816</v>
          </cell>
          <cell r="AL552">
            <v>3.2075846645388242</v>
          </cell>
          <cell r="AM552">
            <v>3.294386455886761</v>
          </cell>
        </row>
        <row r="553">
          <cell r="A553" t="str">
            <v>MUSKINGUM 56.5</v>
          </cell>
          <cell r="B553" t="str">
            <v>Muskingum River 5</v>
          </cell>
          <cell r="C553" t="str">
            <v>Muskingum River</v>
          </cell>
          <cell r="D553" t="str">
            <v>MuskRvr5</v>
          </cell>
          <cell r="E553" t="str">
            <v>NAPP High Sulfur</v>
          </cell>
          <cell r="F553" t="str">
            <v>Shoemaker</v>
          </cell>
          <cell r="G553" t="str">
            <v>East</v>
          </cell>
          <cell r="H553" t="str">
            <v>6.5# 12200 Btu Shoemaker Barge/Truck</v>
          </cell>
          <cell r="I553">
            <v>12200</v>
          </cell>
          <cell r="J553">
            <v>0.113</v>
          </cell>
          <cell r="K553">
            <v>6.5</v>
          </cell>
          <cell r="L553" t="str">
            <v>Evaluation</v>
          </cell>
          <cell r="M553" t="str">
            <v>BARGE</v>
          </cell>
          <cell r="N553">
            <v>2.2784881079840713</v>
          </cell>
          <cell r="O553">
            <v>2.3734642179825802</v>
          </cell>
          <cell r="P553">
            <v>2.5854709216509018</v>
          </cell>
          <cell r="Q553">
            <v>2.5980354061496223</v>
          </cell>
          <cell r="R553">
            <v>2.4882189379201032</v>
          </cell>
          <cell r="S553">
            <v>2.4023675588680926</v>
          </cell>
          <cell r="T553">
            <v>2.3211151425854935</v>
          </cell>
          <cell r="U553">
            <v>2.3817533709669414</v>
          </cell>
          <cell r="V553">
            <v>2.5352600185217429</v>
          </cell>
          <cell r="W553">
            <v>2.6984205493890143</v>
          </cell>
          <cell r="X553">
            <v>2.8239244589292922</v>
          </cell>
          <cell r="Y553">
            <v>2.8998067615963214</v>
          </cell>
          <cell r="Z553">
            <v>2.9790491673648729</v>
          </cell>
          <cell r="AA553">
            <v>3.0472410926038664</v>
          </cell>
          <cell r="AB553">
            <v>3.1170414427051627</v>
          </cell>
          <cell r="AC553">
            <v>3.1883999131981442</v>
          </cell>
          <cell r="AD553">
            <v>3.2611953136346452</v>
          </cell>
          <cell r="AE553">
            <v>3.335354785721115</v>
          </cell>
          <cell r="AF553">
            <v>3.4113711147534613</v>
          </cell>
          <cell r="AG553">
            <v>3.4893338550429291</v>
          </cell>
          <cell r="AH553">
            <v>3.5690236617280204</v>
          </cell>
          <cell r="AI553">
            <v>3.650572561511932</v>
          </cell>
          <cell r="AJ553">
            <v>3.749957310783282</v>
          </cell>
          <cell r="AK553">
            <v>3.8523319033312382</v>
          </cell>
          <cell r="AL553">
            <v>3.9576615518515439</v>
          </cell>
          <cell r="AM553">
            <v>4.067832788292078</v>
          </cell>
        </row>
        <row r="554">
          <cell r="A554" t="str">
            <v>Zimmer6.5</v>
          </cell>
          <cell r="B554" t="str">
            <v xml:space="preserve">Zimmer </v>
          </cell>
          <cell r="C554" t="str">
            <v>Zimmer</v>
          </cell>
          <cell r="D554" t="str">
            <v>Zimmer</v>
          </cell>
          <cell r="E554" t="str">
            <v>NAPP High Sulfur</v>
          </cell>
          <cell r="F554" t="str">
            <v>McElroy</v>
          </cell>
          <cell r="G554" t="str">
            <v>East</v>
          </cell>
          <cell r="H554" t="str">
            <v>6.5# 12500 Btu McElroy Barge</v>
          </cell>
          <cell r="I554">
            <v>12500</v>
          </cell>
          <cell r="J554">
            <v>7.9999998211860657E-2</v>
          </cell>
          <cell r="K554">
            <v>6.5</v>
          </cell>
          <cell r="L554" t="str">
            <v>Evaluation</v>
          </cell>
          <cell r="M554" t="str">
            <v>BARGE</v>
          </cell>
          <cell r="N554">
            <v>2.2399079603845631</v>
          </cell>
          <cell r="O554">
            <v>2.3388552214013751</v>
          </cell>
          <cell r="P554">
            <v>2.5469371991341903</v>
          </cell>
          <cell r="Q554">
            <v>2.5562984993836211</v>
          </cell>
          <cell r="R554">
            <v>2.4444091914662742</v>
          </cell>
          <cell r="S554">
            <v>2.3569976963649153</v>
          </cell>
          <cell r="T554">
            <v>2.2742923226881975</v>
          </cell>
          <cell r="U554">
            <v>2.3334174660041231</v>
          </cell>
          <cell r="V554">
            <v>2.4854043467188656</v>
          </cell>
          <cell r="W554">
            <v>2.6470238959235428</v>
          </cell>
          <cell r="X554">
            <v>2.770835600034296</v>
          </cell>
          <cell r="Y554">
            <v>2.8451209829324275</v>
          </cell>
          <cell r="Z554">
            <v>2.9226688170985322</v>
          </cell>
          <cell r="AA554">
            <v>2.9891963223504963</v>
          </cell>
          <cell r="AB554">
            <v>3.0573868663919344</v>
          </cell>
          <cell r="AC554">
            <v>3.1271001517131518</v>
          </cell>
          <cell r="AD554">
            <v>3.19838246167981</v>
          </cell>
          <cell r="AE554">
            <v>3.2710479971466508</v>
          </cell>
          <cell r="AF554">
            <v>3.3455219106724097</v>
          </cell>
          <cell r="AG554">
            <v>3.4219204959264786</v>
          </cell>
          <cell r="AH554">
            <v>3.500093859106562</v>
          </cell>
          <cell r="AI554">
            <v>3.5792954552210712</v>
          </cell>
          <cell r="AJ554">
            <v>3.6762505442481528</v>
          </cell>
          <cell r="AK554">
            <v>3.7761101655470677</v>
          </cell>
          <cell r="AL554">
            <v>3.8788364692196593</v>
          </cell>
          <cell r="AM554">
            <v>3.9863128161517656</v>
          </cell>
        </row>
        <row r="555">
          <cell r="A555" t="str">
            <v>Beckjord7.5</v>
          </cell>
          <cell r="B555" t="str">
            <v>Beckjord 6</v>
          </cell>
          <cell r="C555" t="str">
            <v>Beckjord</v>
          </cell>
          <cell r="D555" t="str">
            <v>Beckjord6</v>
          </cell>
          <cell r="E555" t="str">
            <v>NAPP High Sulfur</v>
          </cell>
          <cell r="F555" t="str">
            <v>McElroy</v>
          </cell>
          <cell r="G555" t="str">
            <v>East</v>
          </cell>
          <cell r="H555" t="str">
            <v>7.5# 12500 Btu McElroy Barge</v>
          </cell>
          <cell r="I555">
            <v>12500</v>
          </cell>
          <cell r="J555">
            <v>7.9999998211860657E-2</v>
          </cell>
          <cell r="K555">
            <v>7.5</v>
          </cell>
          <cell r="L555" t="str">
            <v>Evaluation</v>
          </cell>
          <cell r="M555" t="str">
            <v>BARGE</v>
          </cell>
          <cell r="N555">
            <v>1.9957135042800827</v>
          </cell>
          <cell r="O555">
            <v>2.0845107279711703</v>
          </cell>
          <cell r="P555">
            <v>2.2884936219042338</v>
          </cell>
          <cell r="Q555">
            <v>2.2931824083007437</v>
          </cell>
          <cell r="R555">
            <v>2.1747484358400775</v>
          </cell>
          <cell r="S555">
            <v>2.0801683502937602</v>
          </cell>
          <cell r="T555">
            <v>1.9900066628457755</v>
          </cell>
          <cell r="U555">
            <v>2.0414176493325069</v>
          </cell>
          <cell r="V555">
            <v>2.1854237690169933</v>
          </cell>
          <cell r="W555">
            <v>2.3388250066001102</v>
          </cell>
          <cell r="X555">
            <v>2.4541610039928545</v>
          </cell>
          <cell r="Y555">
            <v>2.5196857527484604</v>
          </cell>
          <cell r="Z555">
            <v>2.5881249516368996</v>
          </cell>
          <cell r="AA555">
            <v>2.6452083107755366</v>
          </cell>
          <cell r="AB555">
            <v>2.7036373413042765</v>
          </cell>
          <cell r="AC555">
            <v>2.7632749007254236</v>
          </cell>
          <cell r="AD555">
            <v>2.8241321335529714</v>
          </cell>
          <cell r="AE555">
            <v>2.8860392483357713</v>
          </cell>
          <cell r="AF555">
            <v>2.949388299029243</v>
          </cell>
          <cell r="AG555">
            <v>3.0142889205015231</v>
          </cell>
          <cell r="AH555">
            <v>3.0805715919063092</v>
          </cell>
          <cell r="AI555">
            <v>3.1479849536428088</v>
          </cell>
          <cell r="AJ555">
            <v>3.232806066255772</v>
          </cell>
          <cell r="AK555">
            <v>3.3201693035669981</v>
          </cell>
          <cell r="AL555">
            <v>3.4100297009946043</v>
          </cell>
          <cell r="AM555">
            <v>3.5042067357145146</v>
          </cell>
        </row>
        <row r="556">
          <cell r="A556" t="str">
            <v>BIG SANDY 17.5</v>
          </cell>
          <cell r="B556" t="str">
            <v>Big Sandy 1</v>
          </cell>
          <cell r="C556" t="str">
            <v>Big Sandy</v>
          </cell>
          <cell r="D556" t="str">
            <v>BigSandy1</v>
          </cell>
          <cell r="E556" t="str">
            <v>NAPP High Sulfur</v>
          </cell>
          <cell r="F556" t="str">
            <v>McElroy</v>
          </cell>
          <cell r="G556" t="str">
            <v>East</v>
          </cell>
          <cell r="H556" t="str">
            <v>7.5# 12500 Btu McElroy Barge</v>
          </cell>
          <cell r="I556">
            <v>12500</v>
          </cell>
          <cell r="J556">
            <v>7.9999998211860657E-2</v>
          </cell>
          <cell r="K556">
            <v>7.5</v>
          </cell>
          <cell r="L556" t="str">
            <v>Evaluation</v>
          </cell>
          <cell r="M556" t="str">
            <v>BARGE</v>
          </cell>
          <cell r="N556">
            <v>1.9797135042800826</v>
          </cell>
          <cell r="O556">
            <v>2.0676411447880314</v>
          </cell>
          <cell r="P556">
            <v>2.2712572896193075</v>
          </cell>
          <cell r="Q556">
            <v>2.2755226381863292</v>
          </cell>
          <cell r="R556">
            <v>2.1565865505125159</v>
          </cell>
          <cell r="S556">
            <v>2.0614587441491565</v>
          </cell>
          <cell r="T556">
            <v>1.9707242857338052</v>
          </cell>
          <cell r="U556">
            <v>2.0215455664853081</v>
          </cell>
          <cell r="V556">
            <v>2.1649416344041805</v>
          </cell>
          <cell r="W556">
            <v>2.3177125872862829</v>
          </cell>
          <cell r="X556">
            <v>2.4323969004614856</v>
          </cell>
          <cell r="Y556">
            <v>2.4972531221888232</v>
          </cell>
          <cell r="Z556">
            <v>2.5649979860184202</v>
          </cell>
          <cell r="AA556">
            <v>2.6213590946963978</v>
          </cell>
          <cell r="AB556">
            <v>2.6790398358731351</v>
          </cell>
          <cell r="AC556">
            <v>2.7379029365229508</v>
          </cell>
          <cell r="AD556">
            <v>2.7979563188774641</v>
          </cell>
          <cell r="AE556">
            <v>2.8590311562913544</v>
          </cell>
          <cell r="AF556">
            <v>2.9215175720788782</v>
          </cell>
          <cell r="AG556">
            <v>2.985524880669256</v>
          </cell>
          <cell r="AH556">
            <v>3.0508812429445471</v>
          </cell>
          <cell r="AI556">
            <v>3.1173801419330243</v>
          </cell>
          <cell r="AJ556">
            <v>3.201258626345326</v>
          </cell>
          <cell r="AK556">
            <v>3.2876502025073098</v>
          </cell>
          <cell r="AL556">
            <v>3.3765090116222773</v>
          </cell>
          <cell r="AM556">
            <v>3.4696536091095207</v>
          </cell>
        </row>
        <row r="557">
          <cell r="A557" t="str">
            <v>BIG SANDY 27.5</v>
          </cell>
          <cell r="B557" t="str">
            <v>Big Sandy 2</v>
          </cell>
          <cell r="C557" t="str">
            <v>Big Sandy</v>
          </cell>
          <cell r="D557" t="str">
            <v>BigSandy2</v>
          </cell>
          <cell r="E557" t="str">
            <v>NAPP High Sulfur</v>
          </cell>
          <cell r="F557" t="str">
            <v>McElroy</v>
          </cell>
          <cell r="G557" t="str">
            <v>East</v>
          </cell>
          <cell r="H557" t="str">
            <v>7.5# 12500 Btu McElroy Barge</v>
          </cell>
          <cell r="I557">
            <v>12500</v>
          </cell>
          <cell r="J557">
            <v>7.9999998211860657E-2</v>
          </cell>
          <cell r="K557">
            <v>7.5</v>
          </cell>
          <cell r="L557" t="str">
            <v>Evaluation</v>
          </cell>
          <cell r="M557" t="str">
            <v>BARGE</v>
          </cell>
          <cell r="N557">
            <v>1.9797135042800826</v>
          </cell>
          <cell r="O557">
            <v>2.0676411447880314</v>
          </cell>
          <cell r="P557">
            <v>2.2712572896193075</v>
          </cell>
          <cell r="Q557">
            <v>2.2755226381863292</v>
          </cell>
          <cell r="R557">
            <v>2.1565865505125159</v>
          </cell>
          <cell r="S557">
            <v>2.0614587441491565</v>
          </cell>
          <cell r="T557">
            <v>1.9707242857338052</v>
          </cell>
          <cell r="U557">
            <v>2.0215455664853081</v>
          </cell>
          <cell r="V557">
            <v>2.1649416344041805</v>
          </cell>
          <cell r="W557">
            <v>2.3177125872862829</v>
          </cell>
          <cell r="X557">
            <v>2.4323969004614856</v>
          </cell>
          <cell r="Y557">
            <v>2.4972531221888232</v>
          </cell>
          <cell r="Z557">
            <v>2.5649979860184202</v>
          </cell>
          <cell r="AA557">
            <v>2.6213590946963978</v>
          </cell>
          <cell r="AB557">
            <v>2.6790398358731351</v>
          </cell>
          <cell r="AC557">
            <v>2.7379029365229508</v>
          </cell>
          <cell r="AD557">
            <v>2.7979563188774641</v>
          </cell>
          <cell r="AE557">
            <v>2.8590311562913544</v>
          </cell>
          <cell r="AF557">
            <v>2.9215175720788782</v>
          </cell>
          <cell r="AG557">
            <v>2.985524880669256</v>
          </cell>
          <cell r="AH557">
            <v>3.0508812429445471</v>
          </cell>
          <cell r="AI557">
            <v>3.1173801419330243</v>
          </cell>
          <cell r="AJ557">
            <v>3.201258626345326</v>
          </cell>
          <cell r="AK557">
            <v>3.2876502025073098</v>
          </cell>
          <cell r="AL557">
            <v>3.3765090116222773</v>
          </cell>
          <cell r="AM557">
            <v>3.4696536091095207</v>
          </cell>
        </row>
        <row r="558">
          <cell r="A558" t="str">
            <v>CARDINAL 17.5</v>
          </cell>
          <cell r="B558" t="str">
            <v>Cardinal 1</v>
          </cell>
          <cell r="C558" t="str">
            <v>Cardinal</v>
          </cell>
          <cell r="D558" t="str">
            <v>Cardinal1</v>
          </cell>
          <cell r="E558" t="str">
            <v>NAPP High Sulfur</v>
          </cell>
          <cell r="F558" t="str">
            <v>McElroy</v>
          </cell>
          <cell r="G558" t="str">
            <v>East</v>
          </cell>
          <cell r="H558" t="str">
            <v>7.5# 12500 Btu McElroy Barge</v>
          </cell>
          <cell r="I558">
            <v>12500</v>
          </cell>
          <cell r="J558">
            <v>7.9999998211860657E-2</v>
          </cell>
          <cell r="K558">
            <v>7.5</v>
          </cell>
          <cell r="L558" t="str">
            <v>Evaluation</v>
          </cell>
          <cell r="M558" t="str">
            <v>BARGE</v>
          </cell>
          <cell r="N558">
            <v>1.8545135042800824</v>
          </cell>
          <cell r="O558">
            <v>1.9356366563799656</v>
          </cell>
          <cell r="P558">
            <v>2.1363829894897584</v>
          </cell>
          <cell r="Q558">
            <v>2.1373349370410342</v>
          </cell>
          <cell r="R558">
            <v>2.0144697978243484</v>
          </cell>
          <cell r="S558">
            <v>1.9150560760676278</v>
          </cell>
          <cell r="T558">
            <v>1.8198396848326375</v>
          </cell>
          <cell r="U558">
            <v>1.8660465182059789</v>
          </cell>
          <cell r="V558">
            <v>2.0046689310589185</v>
          </cell>
          <cell r="W558">
            <v>2.1525079061555825</v>
          </cell>
          <cell r="X558">
            <v>2.2620927903285257</v>
          </cell>
          <cell r="Y558">
            <v>2.3217177880596602</v>
          </cell>
          <cell r="Z558">
            <v>2.3840294800538224</v>
          </cell>
          <cell r="AA558">
            <v>2.4347389788771379</v>
          </cell>
          <cell r="AB558">
            <v>2.4865643558744575</v>
          </cell>
          <cell r="AC558">
            <v>2.5393673166386037</v>
          </cell>
          <cell r="AD558">
            <v>2.5931305690416235</v>
          </cell>
          <cell r="AE558">
            <v>2.6476928360437944</v>
          </cell>
          <cell r="AF558">
            <v>2.7034291336922767</v>
          </cell>
          <cell r="AG558">
            <v>2.7604462689817684</v>
          </cell>
          <cell r="AH558">
            <v>2.8185542623187549</v>
          </cell>
          <cell r="AI558">
            <v>2.8778974903039574</v>
          </cell>
          <cell r="AJ558">
            <v>2.9543999090460842</v>
          </cell>
          <cell r="AK558">
            <v>3.033188236715251</v>
          </cell>
          <cell r="AL558">
            <v>3.1142096172838238</v>
          </cell>
          <cell r="AM558">
            <v>3.1992753934254425</v>
          </cell>
        </row>
        <row r="559">
          <cell r="A559" t="str">
            <v>CARDINAL 27.5</v>
          </cell>
          <cell r="B559" t="str">
            <v>Cardinal 2</v>
          </cell>
          <cell r="C559" t="str">
            <v>Cardinal</v>
          </cell>
          <cell r="D559" t="str">
            <v>Cardinal2</v>
          </cell>
          <cell r="E559" t="str">
            <v>NAPP High Sulfur</v>
          </cell>
          <cell r="F559" t="str">
            <v>McElroy</v>
          </cell>
          <cell r="G559" t="str">
            <v>East</v>
          </cell>
          <cell r="H559" t="str">
            <v>7.5# 12500 Btu McElroy Barge</v>
          </cell>
          <cell r="I559">
            <v>12500</v>
          </cell>
          <cell r="J559">
            <v>7.9999998211860657E-2</v>
          </cell>
          <cell r="K559">
            <v>7.5</v>
          </cell>
          <cell r="L559" t="str">
            <v>Evaluation</v>
          </cell>
          <cell r="M559" t="str">
            <v>BARGE</v>
          </cell>
          <cell r="N559">
            <v>1.8545135042800824</v>
          </cell>
          <cell r="O559">
            <v>1.9356366563799656</v>
          </cell>
          <cell r="P559">
            <v>2.1363829894897584</v>
          </cell>
          <cell r="Q559">
            <v>2.1373349370410342</v>
          </cell>
          <cell r="R559">
            <v>2.0144697978243484</v>
          </cell>
          <cell r="S559">
            <v>1.9150560760676278</v>
          </cell>
          <cell r="T559">
            <v>1.8198396848326375</v>
          </cell>
          <cell r="U559">
            <v>1.8660465182059789</v>
          </cell>
          <cell r="V559">
            <v>2.0046689310589185</v>
          </cell>
          <cell r="W559">
            <v>2.1525079061555825</v>
          </cell>
          <cell r="X559">
            <v>2.2620927903285257</v>
          </cell>
          <cell r="Y559">
            <v>2.3217177880596602</v>
          </cell>
          <cell r="Z559">
            <v>2.3840294800538224</v>
          </cell>
          <cell r="AA559">
            <v>2.4347389788771379</v>
          </cell>
          <cell r="AB559">
            <v>2.4865643558744575</v>
          </cell>
          <cell r="AC559">
            <v>2.5393673166386037</v>
          </cell>
          <cell r="AD559">
            <v>2.5931305690416235</v>
          </cell>
          <cell r="AE559">
            <v>2.6476928360437944</v>
          </cell>
          <cell r="AF559">
            <v>2.7034291336922767</v>
          </cell>
          <cell r="AG559">
            <v>2.7604462689817684</v>
          </cell>
          <cell r="AH559">
            <v>2.8185542623187549</v>
          </cell>
          <cell r="AI559">
            <v>2.8778974903039574</v>
          </cell>
          <cell r="AJ559">
            <v>2.9543999090460842</v>
          </cell>
          <cell r="AK559">
            <v>3.033188236715251</v>
          </cell>
          <cell r="AL559">
            <v>3.1142096172838238</v>
          </cell>
          <cell r="AM559">
            <v>3.1992753934254425</v>
          </cell>
        </row>
        <row r="560">
          <cell r="A560" t="str">
            <v>CARDINAL 37.5</v>
          </cell>
          <cell r="B560" t="str">
            <v>Cardinal 3</v>
          </cell>
          <cell r="C560" t="str">
            <v>Cardinal</v>
          </cell>
          <cell r="D560" t="str">
            <v>Cardinal3</v>
          </cell>
          <cell r="E560" t="str">
            <v>NAPP High Sulfur</v>
          </cell>
          <cell r="F560" t="str">
            <v>McElroy</v>
          </cell>
          <cell r="G560" t="str">
            <v>East</v>
          </cell>
          <cell r="H560" t="str">
            <v>7.5# 12500 Btu McElroy Barge</v>
          </cell>
          <cell r="I560">
            <v>12500</v>
          </cell>
          <cell r="J560">
            <v>7.9999998211860657E-2</v>
          </cell>
          <cell r="K560">
            <v>7.5</v>
          </cell>
          <cell r="L560" t="str">
            <v>Evaluation</v>
          </cell>
          <cell r="M560" t="str">
            <v>BARGE</v>
          </cell>
          <cell r="N560">
            <v>1.8545135042800824</v>
          </cell>
          <cell r="O560">
            <v>1.9356366563799656</v>
          </cell>
          <cell r="P560">
            <v>2.1363829894897584</v>
          </cell>
          <cell r="Q560">
            <v>2.1373349370410342</v>
          </cell>
          <cell r="R560">
            <v>2.0144697978243484</v>
          </cell>
          <cell r="S560">
            <v>1.9150560760676278</v>
          </cell>
          <cell r="T560">
            <v>1.8198396848326375</v>
          </cell>
          <cell r="U560">
            <v>1.8660465182059789</v>
          </cell>
          <cell r="V560">
            <v>2.0046689310589185</v>
          </cell>
          <cell r="W560">
            <v>2.1525079061555825</v>
          </cell>
          <cell r="X560">
            <v>2.2620927903285257</v>
          </cell>
          <cell r="Y560">
            <v>2.3217177880596602</v>
          </cell>
          <cell r="Z560">
            <v>2.3840294800538224</v>
          </cell>
          <cell r="AA560">
            <v>2.4347389788771379</v>
          </cell>
          <cell r="AB560">
            <v>2.4865643558744575</v>
          </cell>
          <cell r="AC560">
            <v>2.5393673166386037</v>
          </cell>
          <cell r="AD560">
            <v>2.5931305690416235</v>
          </cell>
          <cell r="AE560">
            <v>2.6476928360437944</v>
          </cell>
          <cell r="AF560">
            <v>2.7034291336922767</v>
          </cell>
          <cell r="AG560">
            <v>2.7604462689817684</v>
          </cell>
          <cell r="AH560">
            <v>2.8185542623187549</v>
          </cell>
          <cell r="AI560">
            <v>2.8778974903039574</v>
          </cell>
          <cell r="AJ560">
            <v>2.9543999090460842</v>
          </cell>
          <cell r="AK560">
            <v>3.033188236715251</v>
          </cell>
          <cell r="AL560">
            <v>3.1142096172838238</v>
          </cell>
          <cell r="AM560">
            <v>3.1992753934254425</v>
          </cell>
        </row>
        <row r="561">
          <cell r="A561" t="str">
            <v>Clifty Creek 7.5</v>
          </cell>
          <cell r="B561" t="str">
            <v xml:space="preserve">Clifty Creek </v>
          </cell>
          <cell r="C561" t="str">
            <v>Clifty Creek</v>
          </cell>
          <cell r="D561" t="str">
            <v>Clifty Creek</v>
          </cell>
          <cell r="E561" t="str">
            <v>NAPP High Sulfur</v>
          </cell>
          <cell r="F561" t="str">
            <v>McElroy</v>
          </cell>
          <cell r="G561" t="str">
            <v>East</v>
          </cell>
          <cell r="H561" t="str">
            <v>7.5# 12500 Btu McElroy Barge</v>
          </cell>
          <cell r="I561">
            <v>12500</v>
          </cell>
          <cell r="J561">
            <v>7.9999998211860657E-2</v>
          </cell>
          <cell r="K561">
            <v>7.5</v>
          </cell>
          <cell r="L561" t="str">
            <v>Evaluation</v>
          </cell>
          <cell r="M561" t="str">
            <v>BARGE</v>
          </cell>
          <cell r="N561">
            <v>2.0253135042800823</v>
          </cell>
          <cell r="O561">
            <v>2.1157194568599786</v>
          </cell>
          <cell r="P561">
            <v>2.3203808366313479</v>
          </cell>
          <cell r="Q561">
            <v>2.3258529830124113</v>
          </cell>
          <cell r="R561">
            <v>2.2083479236960661</v>
          </cell>
          <cell r="S561">
            <v>2.1147811216612782</v>
          </cell>
          <cell r="T561">
            <v>2.0256790605029211</v>
          </cell>
          <cell r="U561">
            <v>2.0781810025998242</v>
          </cell>
          <cell r="V561">
            <v>2.2233157180506975</v>
          </cell>
          <cell r="W561">
            <v>2.3778829823306911</v>
          </cell>
          <cell r="X561">
            <v>2.4944245955258868</v>
          </cell>
          <cell r="Y561">
            <v>2.5611861192837901</v>
          </cell>
          <cell r="Z561">
            <v>2.6309098380310854</v>
          </cell>
          <cell r="AA561">
            <v>2.6893293605219433</v>
          </cell>
          <cell r="AB561">
            <v>2.7491427263518871</v>
          </cell>
          <cell r="AC561">
            <v>2.8102130344999976</v>
          </cell>
          <cell r="AD561">
            <v>2.8725573907026591</v>
          </cell>
          <cell r="AE561">
            <v>2.9360042186179425</v>
          </cell>
          <cell r="AF561">
            <v>3.0009491438874178</v>
          </cell>
          <cell r="AG561">
            <v>3.0675023941912163</v>
          </cell>
          <cell r="AH561">
            <v>3.1354987374855705</v>
          </cell>
          <cell r="AI561">
            <v>3.2046038553059111</v>
          </cell>
          <cell r="AJ561">
            <v>3.2911688300900974</v>
          </cell>
          <cell r="AK561">
            <v>3.380329640527421</v>
          </cell>
          <cell r="AL561">
            <v>3.472042976333408</v>
          </cell>
          <cell r="AM561">
            <v>3.5681300199337538</v>
          </cell>
        </row>
        <row r="562">
          <cell r="A562" t="str">
            <v>GAVIN7.5</v>
          </cell>
          <cell r="B562" t="str">
            <v>Gavin 1</v>
          </cell>
          <cell r="C562" t="str">
            <v>Gavin</v>
          </cell>
          <cell r="D562" t="str">
            <v>Gavin1</v>
          </cell>
          <cell r="E562" t="str">
            <v>NAPP High Sulfur</v>
          </cell>
          <cell r="F562" t="str">
            <v>McElroy</v>
          </cell>
          <cell r="G562" t="str">
            <v>East</v>
          </cell>
          <cell r="H562" t="str">
            <v>7.5# 12500 Btu McElroy Barge</v>
          </cell>
          <cell r="I562">
            <v>12500</v>
          </cell>
          <cell r="J562">
            <v>7.9999998211860657E-2</v>
          </cell>
          <cell r="K562">
            <v>7.5</v>
          </cell>
          <cell r="L562" t="str">
            <v>Evaluation</v>
          </cell>
          <cell r="M562" t="str">
            <v>BARGE</v>
          </cell>
          <cell r="N562">
            <v>1.9101135042800825</v>
          </cell>
          <cell r="O562">
            <v>1.9942584579413749</v>
          </cell>
          <cell r="P562">
            <v>2.1962792441798777</v>
          </cell>
          <cell r="Q562">
            <v>2.198702638188625</v>
          </cell>
          <cell r="R562">
            <v>2.0775823493376242</v>
          </cell>
          <cell r="S562">
            <v>1.9800719574201275</v>
          </cell>
          <cell r="T562">
            <v>1.8868459452967343</v>
          </cell>
          <cell r="U562">
            <v>1.9351020060999939</v>
          </cell>
          <cell r="V562">
            <v>2.0758443488384439</v>
          </cell>
          <cell r="W562">
            <v>2.2258735632711333</v>
          </cell>
          <cell r="X562">
            <v>2.3377230501000317</v>
          </cell>
          <cell r="Y562">
            <v>2.3996711792544003</v>
          </cell>
          <cell r="Z562">
            <v>2.4643956855780371</v>
          </cell>
          <cell r="AA562">
            <v>2.5176150047521446</v>
          </cell>
          <cell r="AB562">
            <v>2.5720406872476724</v>
          </cell>
          <cell r="AC562">
            <v>2.6275348922421955</v>
          </cell>
          <cell r="AD562">
            <v>2.6840915250390101</v>
          </cell>
          <cell r="AE562">
            <v>2.7415459558981419</v>
          </cell>
          <cell r="AF562">
            <v>2.8002799098447935</v>
          </cell>
          <cell r="AG562">
            <v>2.8604013073988956</v>
          </cell>
          <cell r="AH562">
            <v>2.92172822496088</v>
          </cell>
          <cell r="AI562">
            <v>2.9842492109954599</v>
          </cell>
          <cell r="AJ562">
            <v>3.0640272627348852</v>
          </cell>
          <cell r="AK562">
            <v>3.1461921128976673</v>
          </cell>
          <cell r="AL562">
            <v>3.2306940128526582</v>
          </cell>
          <cell r="AM562">
            <v>3.3193475083777968</v>
          </cell>
        </row>
        <row r="563">
          <cell r="A563" t="str">
            <v>GAVIN7.5</v>
          </cell>
          <cell r="B563" t="str">
            <v>Gavin 2</v>
          </cell>
          <cell r="C563" t="str">
            <v>Gavin</v>
          </cell>
          <cell r="D563" t="str">
            <v>Gavin2</v>
          </cell>
          <cell r="E563" t="str">
            <v>NAPP High Sulfur</v>
          </cell>
          <cell r="F563" t="str">
            <v>McElroy</v>
          </cell>
          <cell r="G563" t="str">
            <v>East</v>
          </cell>
          <cell r="H563" t="str">
            <v>7.5# 12500 Btu McElroy Barge</v>
          </cell>
          <cell r="I563">
            <v>12500</v>
          </cell>
          <cell r="J563">
            <v>7.9999998211860657E-2</v>
          </cell>
          <cell r="K563">
            <v>7.5</v>
          </cell>
          <cell r="L563" t="str">
            <v>Evaluation</v>
          </cell>
          <cell r="M563" t="str">
            <v>BARGE</v>
          </cell>
          <cell r="N563">
            <v>1.9101135042800825</v>
          </cell>
          <cell r="O563">
            <v>1.9942584579413749</v>
          </cell>
          <cell r="P563">
            <v>2.1962792441798777</v>
          </cell>
          <cell r="Q563">
            <v>2.198702638188625</v>
          </cell>
          <cell r="R563">
            <v>2.0775823493376242</v>
          </cell>
          <cell r="S563">
            <v>1.9800719574201275</v>
          </cell>
          <cell r="T563">
            <v>1.8868459452967343</v>
          </cell>
          <cell r="U563">
            <v>1.9351020060999939</v>
          </cell>
          <cell r="V563">
            <v>2.0758443488384439</v>
          </cell>
          <cell r="W563">
            <v>2.2258735632711333</v>
          </cell>
          <cell r="X563">
            <v>2.3377230501000317</v>
          </cell>
          <cell r="Y563">
            <v>2.3996711792544003</v>
          </cell>
          <cell r="Z563">
            <v>2.4643956855780371</v>
          </cell>
          <cell r="AA563">
            <v>2.5176150047521446</v>
          </cell>
          <cell r="AB563">
            <v>2.5720406872476724</v>
          </cell>
          <cell r="AC563">
            <v>2.6275348922421955</v>
          </cell>
          <cell r="AD563">
            <v>2.6840915250390101</v>
          </cell>
          <cell r="AE563">
            <v>2.7415459558981419</v>
          </cell>
          <cell r="AF563">
            <v>2.8002799098447935</v>
          </cell>
          <cell r="AG563">
            <v>2.8604013073988956</v>
          </cell>
          <cell r="AH563">
            <v>2.92172822496088</v>
          </cell>
          <cell r="AI563">
            <v>2.9842492109954599</v>
          </cell>
          <cell r="AJ563">
            <v>3.0640272627348852</v>
          </cell>
          <cell r="AK563">
            <v>3.1461921128976673</v>
          </cell>
          <cell r="AL563">
            <v>3.2306940128526582</v>
          </cell>
          <cell r="AM563">
            <v>3.3193475083777968</v>
          </cell>
        </row>
        <row r="564">
          <cell r="A564" t="str">
            <v>Kyger Creek 7.5</v>
          </cell>
          <cell r="B564" t="str">
            <v xml:space="preserve">Kyger Creek </v>
          </cell>
          <cell r="C564" t="str">
            <v>Kyger Creek</v>
          </cell>
          <cell r="D564" t="str">
            <v>Kyger Creek</v>
          </cell>
          <cell r="E564" t="str">
            <v>NAPP High Sulfur</v>
          </cell>
          <cell r="F564" t="str">
            <v>McElroy</v>
          </cell>
          <cell r="G564" t="str">
            <v>East</v>
          </cell>
          <cell r="H564" t="str">
            <v>7.5# 12500 Btu McElroy Barge</v>
          </cell>
          <cell r="I564">
            <v>12500</v>
          </cell>
          <cell r="J564">
            <v>7.9999998211860657E-2</v>
          </cell>
          <cell r="K564">
            <v>7.5</v>
          </cell>
          <cell r="L564" t="str">
            <v>Post-Scrub</v>
          </cell>
          <cell r="M564" t="str">
            <v>BARGE</v>
          </cell>
          <cell r="N564">
            <v>1.9529135042800827</v>
          </cell>
          <cell r="O564">
            <v>2.0393845929562726</v>
          </cell>
          <cell r="P564">
            <v>2.2423864330420558</v>
          </cell>
          <cell r="Q564">
            <v>2.2459425232446848</v>
          </cell>
          <cell r="R564">
            <v>2.1261653925888506</v>
          </cell>
          <cell r="S564">
            <v>2.0301201538569438</v>
          </cell>
          <cell r="T564">
            <v>1.9384263040712553</v>
          </cell>
          <cell r="U564">
            <v>1.9882598277162502</v>
          </cell>
          <cell r="V564">
            <v>2.1306340589277188</v>
          </cell>
          <cell r="W564">
            <v>2.2823492849356213</v>
          </cell>
          <cell r="X564">
            <v>2.3959420270464431</v>
          </cell>
          <cell r="Y564">
            <v>2.459678466001431</v>
          </cell>
          <cell r="Z564">
            <v>2.5262603186074677</v>
          </cell>
          <cell r="AA564">
            <v>2.5814116577638409</v>
          </cell>
          <cell r="AB564">
            <v>2.6378390142759738</v>
          </cell>
          <cell r="AC564">
            <v>2.6954048964838093</v>
          </cell>
          <cell r="AD564">
            <v>2.7541118292959901</v>
          </cell>
          <cell r="AE564">
            <v>2.813792602116957</v>
          </cell>
          <cell r="AF564">
            <v>2.874834104437018</v>
          </cell>
          <cell r="AG564">
            <v>2.9373451139502089</v>
          </cell>
          <cell r="AH564">
            <v>3.0011499084335949</v>
          </cell>
          <cell r="AI564">
            <v>3.0661170823191344</v>
          </cell>
          <cell r="AJ564">
            <v>3.1484166644953282</v>
          </cell>
          <cell r="AK564">
            <v>3.2331807082323327</v>
          </cell>
          <cell r="AL564">
            <v>3.3203618569236308</v>
          </cell>
          <cell r="AM564">
            <v>3.4117771220461561</v>
          </cell>
        </row>
        <row r="565">
          <cell r="A565" t="str">
            <v>MITCHELL7.5</v>
          </cell>
          <cell r="B565" t="str">
            <v>Mitchell 1</v>
          </cell>
          <cell r="C565" t="str">
            <v>Mitchell</v>
          </cell>
          <cell r="D565" t="str">
            <v>Mitchell1</v>
          </cell>
          <cell r="E565" t="str">
            <v>NAPP High Sulfur</v>
          </cell>
          <cell r="F565" t="str">
            <v>McElroy</v>
          </cell>
          <cell r="G565" t="str">
            <v>East</v>
          </cell>
          <cell r="H565" t="str">
            <v>7.5# 12500 Btu McElroy Barge</v>
          </cell>
          <cell r="I565">
            <v>12500</v>
          </cell>
          <cell r="J565">
            <v>7.9999998211860657E-2</v>
          </cell>
          <cell r="K565">
            <v>7.5</v>
          </cell>
          <cell r="L565" t="str">
            <v>Evaluation</v>
          </cell>
          <cell r="M565" t="str">
            <v>BARGE</v>
          </cell>
          <cell r="N565">
            <v>1.8361135042800829</v>
          </cell>
          <cell r="O565">
            <v>1.9162366357193554</v>
          </cell>
          <cell r="P565">
            <v>2.1165612073620932</v>
          </cell>
          <cell r="Q565">
            <v>2.1170262014094572</v>
          </cell>
          <cell r="R565">
            <v>1.9935836296976528</v>
          </cell>
          <cell r="S565">
            <v>1.8935400290013329</v>
          </cell>
          <cell r="T565">
            <v>1.7976649511538716</v>
          </cell>
          <cell r="U565">
            <v>1.8431936229317003</v>
          </cell>
          <cell r="V565">
            <v>1.9811144762541837</v>
          </cell>
          <cell r="W565">
            <v>2.1282286239446808</v>
          </cell>
          <cell r="X565">
            <v>2.2370640712674517</v>
          </cell>
          <cell r="Y565">
            <v>2.2959202629160771</v>
          </cell>
          <cell r="Z565">
            <v>2.3574334695925714</v>
          </cell>
          <cell r="AA565">
            <v>2.4073123803861285</v>
          </cell>
          <cell r="AB565">
            <v>2.4582772246286462</v>
          </cell>
          <cell r="AC565">
            <v>2.5101895578057598</v>
          </cell>
          <cell r="AD565">
            <v>2.563028382164791</v>
          </cell>
          <cell r="AE565">
            <v>2.6166335301927153</v>
          </cell>
          <cell r="AF565">
            <v>2.6713777976993578</v>
          </cell>
          <cell r="AG565">
            <v>2.7273676231746617</v>
          </cell>
          <cell r="AH565">
            <v>2.784410361012728</v>
          </cell>
          <cell r="AI565">
            <v>2.842701956837705</v>
          </cell>
          <cell r="AJ565">
            <v>2.9181203531490705</v>
          </cell>
          <cell r="AK565">
            <v>2.9957912704966105</v>
          </cell>
          <cell r="AL565">
            <v>3.0756608245056487</v>
          </cell>
          <cell r="AM565">
            <v>3.1595392978296997</v>
          </cell>
        </row>
        <row r="566">
          <cell r="A566" t="str">
            <v>MITCHELL7.5</v>
          </cell>
          <cell r="B566" t="str">
            <v>Mitchell 2</v>
          </cell>
          <cell r="C566" t="str">
            <v>Mitchell</v>
          </cell>
          <cell r="D566" t="str">
            <v>Mitchell2</v>
          </cell>
          <cell r="E566" t="str">
            <v>NAPP High Sulfur</v>
          </cell>
          <cell r="F566" t="str">
            <v>McElroy</v>
          </cell>
          <cell r="G566" t="str">
            <v>East</v>
          </cell>
          <cell r="H566" t="str">
            <v>7.5# 12500 Btu McElroy Barge</v>
          </cell>
          <cell r="I566">
            <v>12500</v>
          </cell>
          <cell r="J566">
            <v>7.9999998211860657E-2</v>
          </cell>
          <cell r="K566">
            <v>7.5</v>
          </cell>
          <cell r="L566" t="str">
            <v>Evaluation</v>
          </cell>
          <cell r="M566" t="str">
            <v>BARGE</v>
          </cell>
          <cell r="N566">
            <v>1.8361135042800829</v>
          </cell>
          <cell r="O566">
            <v>1.9162366357193554</v>
          </cell>
          <cell r="P566">
            <v>2.1165612073620932</v>
          </cell>
          <cell r="Q566">
            <v>2.1170262014094572</v>
          </cell>
          <cell r="R566">
            <v>1.9935836296976528</v>
          </cell>
          <cell r="S566">
            <v>1.8935400290013329</v>
          </cell>
          <cell r="T566">
            <v>1.7976649511538716</v>
          </cell>
          <cell r="U566">
            <v>1.8431936229317003</v>
          </cell>
          <cell r="V566">
            <v>1.9811144762541837</v>
          </cell>
          <cell r="W566">
            <v>2.1282286239446808</v>
          </cell>
          <cell r="X566">
            <v>2.2370640712674517</v>
          </cell>
          <cell r="Y566">
            <v>2.2959202629160771</v>
          </cell>
          <cell r="Z566">
            <v>2.3574334695925714</v>
          </cell>
          <cell r="AA566">
            <v>2.4073123803861285</v>
          </cell>
          <cell r="AB566">
            <v>2.4582772246286462</v>
          </cell>
          <cell r="AC566">
            <v>2.5101895578057598</v>
          </cell>
          <cell r="AD566">
            <v>2.563028382164791</v>
          </cell>
          <cell r="AE566">
            <v>2.6166335301927153</v>
          </cell>
          <cell r="AF566">
            <v>2.6713777976993578</v>
          </cell>
          <cell r="AG566">
            <v>2.7273676231746617</v>
          </cell>
          <cell r="AH566">
            <v>2.784410361012728</v>
          </cell>
          <cell r="AI566">
            <v>2.842701956837705</v>
          </cell>
          <cell r="AJ566">
            <v>2.9181203531490705</v>
          </cell>
          <cell r="AK566">
            <v>2.9957912704966105</v>
          </cell>
          <cell r="AL566">
            <v>3.0756608245056487</v>
          </cell>
          <cell r="AM566">
            <v>3.1595392978296997</v>
          </cell>
        </row>
        <row r="567">
          <cell r="A567" t="str">
            <v>MUSKINGUM 1-47.5</v>
          </cell>
          <cell r="B567" t="str">
            <v>Muskingum River 1</v>
          </cell>
          <cell r="C567" t="str">
            <v>Muskingum River</v>
          </cell>
          <cell r="D567" t="str">
            <v>MuskRvr1</v>
          </cell>
          <cell r="E567" t="str">
            <v>NAPP High Sulfur</v>
          </cell>
          <cell r="F567" t="str">
            <v>McElroy</v>
          </cell>
          <cell r="G567" t="str">
            <v>East</v>
          </cell>
          <cell r="H567" t="str">
            <v>7.5# 12500 Btu McElroy Barge</v>
          </cell>
          <cell r="I567">
            <v>12500</v>
          </cell>
          <cell r="J567">
            <v>7.9999998211860657E-2</v>
          </cell>
          <cell r="K567">
            <v>7.5</v>
          </cell>
          <cell r="L567" t="str">
            <v>Evaluation</v>
          </cell>
          <cell r="M567" t="str">
            <v>BARGE</v>
          </cell>
          <cell r="N567">
            <v>2.2041135042800826</v>
          </cell>
          <cell r="O567">
            <v>2.2983145833468983</v>
          </cell>
          <cell r="P567">
            <v>2.5100417854105763</v>
          </cell>
          <cell r="Q567">
            <v>2.5223756107846658</v>
          </cell>
          <cell r="R567">
            <v>2.4113230516384148</v>
          </cell>
          <cell r="S567">
            <v>2.324110642857133</v>
          </cell>
          <cell r="T567">
            <v>2.2414793658857084</v>
          </cell>
          <cell r="U567">
            <v>2.3006601688017332</v>
          </cell>
          <cell r="V567">
            <v>2.4526597490374185</v>
          </cell>
          <cell r="W567">
            <v>2.6142910671733683</v>
          </cell>
          <cell r="X567">
            <v>2.7382331032684419</v>
          </cell>
          <cell r="Y567">
            <v>2.8124506334665531</v>
          </cell>
          <cell r="Z567">
            <v>2.8899533329725582</v>
          </cell>
          <cell r="AA567">
            <v>2.9563686623994934</v>
          </cell>
          <cell r="AB567">
            <v>3.0243542328315227</v>
          </cell>
          <cell r="AC567">
            <v>3.0938621276453326</v>
          </cell>
          <cell r="AD567">
            <v>3.1647744231256505</v>
          </cell>
          <cell r="AE567">
            <v>3.2370212619841379</v>
          </cell>
          <cell r="AF567">
            <v>3.3110813109884902</v>
          </cell>
          <cell r="AG567">
            <v>3.3870415270901235</v>
          </cell>
          <cell r="AH567">
            <v>3.4646893440723363</v>
          </cell>
          <cell r="AI567">
            <v>3.5441523550556018</v>
          </cell>
          <cell r="AJ567">
            <v>3.6414040633714335</v>
          </cell>
          <cell r="AK567">
            <v>3.7415909841348816</v>
          </cell>
          <cell r="AL567">
            <v>3.8446806842238259</v>
          </cell>
          <cell r="AM567">
            <v>3.9525055750828089</v>
          </cell>
        </row>
        <row r="568">
          <cell r="A568" t="str">
            <v>MUSKINGUM 1-47.5</v>
          </cell>
          <cell r="B568" t="str">
            <v>Muskingum River 2</v>
          </cell>
          <cell r="C568" t="str">
            <v>Muskingum River</v>
          </cell>
          <cell r="D568" t="str">
            <v>MuskRvr2</v>
          </cell>
          <cell r="E568" t="str">
            <v>NAPP High Sulfur</v>
          </cell>
          <cell r="F568" t="str">
            <v>McElroy</v>
          </cell>
          <cell r="G568" t="str">
            <v>East</v>
          </cell>
          <cell r="H568" t="str">
            <v>7.5# 12500 Btu McElroy Barge</v>
          </cell>
          <cell r="I568">
            <v>12500</v>
          </cell>
          <cell r="J568">
            <v>7.9999998211860657E-2</v>
          </cell>
          <cell r="K568">
            <v>7.5</v>
          </cell>
          <cell r="L568" t="str">
            <v>Evaluation</v>
          </cell>
          <cell r="M568" t="str">
            <v>BARGE</v>
          </cell>
          <cell r="N568">
            <v>2.2041135042800826</v>
          </cell>
          <cell r="O568">
            <v>2.2983145833468983</v>
          </cell>
          <cell r="P568">
            <v>2.5100417854105763</v>
          </cell>
          <cell r="Q568">
            <v>2.5223756107846658</v>
          </cell>
          <cell r="R568">
            <v>2.4113230516384148</v>
          </cell>
          <cell r="S568">
            <v>2.324110642857133</v>
          </cell>
          <cell r="T568">
            <v>2.2414793658857084</v>
          </cell>
          <cell r="U568">
            <v>2.3006601688017332</v>
          </cell>
          <cell r="V568">
            <v>2.4526597490374185</v>
          </cell>
          <cell r="W568">
            <v>2.6142910671733683</v>
          </cell>
          <cell r="X568">
            <v>2.7382331032684419</v>
          </cell>
          <cell r="Y568">
            <v>2.8124506334665531</v>
          </cell>
          <cell r="Z568">
            <v>2.8899533329725582</v>
          </cell>
          <cell r="AA568">
            <v>2.9563686623994934</v>
          </cell>
          <cell r="AB568">
            <v>3.0243542328315227</v>
          </cell>
          <cell r="AC568">
            <v>3.0938621276453326</v>
          </cell>
          <cell r="AD568">
            <v>3.1647744231256505</v>
          </cell>
          <cell r="AE568">
            <v>3.2370212619841379</v>
          </cell>
          <cell r="AF568">
            <v>3.3110813109884902</v>
          </cell>
          <cell r="AG568">
            <v>3.3870415270901235</v>
          </cell>
          <cell r="AH568">
            <v>3.4646893440723363</v>
          </cell>
          <cell r="AI568">
            <v>3.5441523550556018</v>
          </cell>
          <cell r="AJ568">
            <v>3.6414040633714335</v>
          </cell>
          <cell r="AK568">
            <v>3.7415909841348816</v>
          </cell>
          <cell r="AL568">
            <v>3.8446806842238259</v>
          </cell>
          <cell r="AM568">
            <v>3.9525055750828089</v>
          </cell>
        </row>
        <row r="569">
          <cell r="A569" t="str">
            <v>MUSKINGUM 1-47.5</v>
          </cell>
          <cell r="B569" t="str">
            <v>Muskingum River 3</v>
          </cell>
          <cell r="C569" t="str">
            <v>Muskingum River</v>
          </cell>
          <cell r="D569" t="str">
            <v>MuskRvr3</v>
          </cell>
          <cell r="E569" t="str">
            <v>NAPP High Sulfur</v>
          </cell>
          <cell r="F569" t="str">
            <v>McElroy</v>
          </cell>
          <cell r="G569" t="str">
            <v>East</v>
          </cell>
          <cell r="H569" t="str">
            <v>7.5# 12500 Btu McElroy Barge</v>
          </cell>
          <cell r="I569">
            <v>12500</v>
          </cell>
          <cell r="J569">
            <v>7.9999998211860657E-2</v>
          </cell>
          <cell r="K569">
            <v>7.5</v>
          </cell>
          <cell r="L569" t="str">
            <v>Evaluation</v>
          </cell>
          <cell r="M569" t="str">
            <v>BARGE</v>
          </cell>
          <cell r="N569">
            <v>2.2041135042800826</v>
          </cell>
          <cell r="O569">
            <v>2.2983145833468983</v>
          </cell>
          <cell r="P569">
            <v>2.5100417854105763</v>
          </cell>
          <cell r="Q569">
            <v>2.5223756107846658</v>
          </cell>
          <cell r="R569">
            <v>2.4113230516384148</v>
          </cell>
          <cell r="S569">
            <v>2.324110642857133</v>
          </cell>
          <cell r="T569">
            <v>2.2414793658857084</v>
          </cell>
          <cell r="U569">
            <v>2.3006601688017332</v>
          </cell>
          <cell r="V569">
            <v>2.4526597490374185</v>
          </cell>
          <cell r="W569">
            <v>2.6142910671733683</v>
          </cell>
          <cell r="X569">
            <v>2.7382331032684419</v>
          </cell>
          <cell r="Y569">
            <v>2.8124506334665531</v>
          </cell>
          <cell r="Z569">
            <v>2.8899533329725582</v>
          </cell>
          <cell r="AA569">
            <v>2.9563686623994934</v>
          </cell>
          <cell r="AB569">
            <v>3.0243542328315227</v>
          </cell>
          <cell r="AC569">
            <v>3.0938621276453326</v>
          </cell>
          <cell r="AD569">
            <v>3.1647744231256505</v>
          </cell>
          <cell r="AE569">
            <v>3.2370212619841379</v>
          </cell>
          <cell r="AF569">
            <v>3.3110813109884902</v>
          </cell>
          <cell r="AG569">
            <v>3.3870415270901235</v>
          </cell>
          <cell r="AH569">
            <v>3.4646893440723363</v>
          </cell>
          <cell r="AI569">
            <v>3.5441523550556018</v>
          </cell>
          <cell r="AJ569">
            <v>3.6414040633714335</v>
          </cell>
          <cell r="AK569">
            <v>3.7415909841348816</v>
          </cell>
          <cell r="AL569">
            <v>3.8446806842238259</v>
          </cell>
          <cell r="AM569">
            <v>3.9525055750828089</v>
          </cell>
        </row>
        <row r="570">
          <cell r="A570" t="str">
            <v>MUSKINGUM 1-47.5</v>
          </cell>
          <cell r="B570" t="str">
            <v>Muskingum River 4</v>
          </cell>
          <cell r="C570" t="str">
            <v>Muskingum River</v>
          </cell>
          <cell r="D570" t="str">
            <v>MuskRvr4</v>
          </cell>
          <cell r="E570" t="str">
            <v>NAPP High Sulfur</v>
          </cell>
          <cell r="F570" t="str">
            <v>McElroy</v>
          </cell>
          <cell r="G570" t="str">
            <v>East</v>
          </cell>
          <cell r="H570" t="str">
            <v>7.5# 12500 Btu McElroy Barge</v>
          </cell>
          <cell r="I570">
            <v>12500</v>
          </cell>
          <cell r="J570">
            <v>7.9999998211860657E-2</v>
          </cell>
          <cell r="K570">
            <v>7.5</v>
          </cell>
          <cell r="L570" t="str">
            <v>Evaluation</v>
          </cell>
          <cell r="M570" t="str">
            <v>BARGE</v>
          </cell>
          <cell r="N570">
            <v>2.2041135042800826</v>
          </cell>
          <cell r="O570">
            <v>2.2983145833468983</v>
          </cell>
          <cell r="P570">
            <v>2.5100417854105763</v>
          </cell>
          <cell r="Q570">
            <v>2.5223756107846658</v>
          </cell>
          <cell r="R570">
            <v>2.4113230516384148</v>
          </cell>
          <cell r="S570">
            <v>2.324110642857133</v>
          </cell>
          <cell r="T570">
            <v>2.2414793658857084</v>
          </cell>
          <cell r="U570">
            <v>2.3006601688017332</v>
          </cell>
          <cell r="V570">
            <v>2.4526597490374185</v>
          </cell>
          <cell r="W570">
            <v>2.6142910671733683</v>
          </cell>
          <cell r="X570">
            <v>2.7382331032684419</v>
          </cell>
          <cell r="Y570">
            <v>2.8124506334665531</v>
          </cell>
          <cell r="Z570">
            <v>2.8899533329725582</v>
          </cell>
          <cell r="AA570">
            <v>2.9563686623994934</v>
          </cell>
          <cell r="AB570">
            <v>3.0243542328315227</v>
          </cell>
          <cell r="AC570">
            <v>3.0938621276453326</v>
          </cell>
          <cell r="AD570">
            <v>3.1647744231256505</v>
          </cell>
          <cell r="AE570">
            <v>3.2370212619841379</v>
          </cell>
          <cell r="AF570">
            <v>3.3110813109884902</v>
          </cell>
          <cell r="AG570">
            <v>3.3870415270901235</v>
          </cell>
          <cell r="AH570">
            <v>3.4646893440723363</v>
          </cell>
          <cell r="AI570">
            <v>3.5441523550556018</v>
          </cell>
          <cell r="AJ570">
            <v>3.6414040633714335</v>
          </cell>
          <cell r="AK570">
            <v>3.7415909841348816</v>
          </cell>
          <cell r="AL570">
            <v>3.8446806842238259</v>
          </cell>
          <cell r="AM570">
            <v>3.9525055750828089</v>
          </cell>
        </row>
        <row r="571">
          <cell r="A571" t="str">
            <v>ROCKPORT 17.5</v>
          </cell>
          <cell r="B571" t="str">
            <v>Rockport 1</v>
          </cell>
          <cell r="C571" t="str">
            <v>Rockport</v>
          </cell>
          <cell r="D571" t="str">
            <v>Rockport1</v>
          </cell>
          <cell r="E571" t="str">
            <v>NAPP High Sulfur</v>
          </cell>
          <cell r="F571" t="str">
            <v>McElroy</v>
          </cell>
          <cell r="G571" t="str">
            <v>East</v>
          </cell>
          <cell r="H571" t="str">
            <v>7.5# 12500 Btu McElroy Barge</v>
          </cell>
          <cell r="I571">
            <v>12500</v>
          </cell>
          <cell r="J571">
            <v>7.9999998211860657E-2</v>
          </cell>
          <cell r="K571">
            <v>7.5</v>
          </cell>
          <cell r="L571" t="str">
            <v>Evaluation</v>
          </cell>
          <cell r="M571" t="str">
            <v>BARGE</v>
          </cell>
          <cell r="N571">
            <v>2.1133135042800824</v>
          </cell>
          <cell r="O571">
            <v>2.2085021643672449</v>
          </cell>
          <cell r="P571">
            <v>2.4151806641984437</v>
          </cell>
          <cell r="Q571">
            <v>2.422981718641692</v>
          </cell>
          <cell r="R571">
            <v>2.3082382929976535</v>
          </cell>
          <cell r="S571">
            <v>2.2176839554566015</v>
          </cell>
          <cell r="T571">
            <v>2.1317321346187579</v>
          </cell>
          <cell r="U571">
            <v>2.1874774582594165</v>
          </cell>
          <cell r="V571">
            <v>2.3359674584211692</v>
          </cell>
          <cell r="W571">
            <v>2.4940012885567424</v>
          </cell>
          <cell r="X571">
            <v>2.6141271649484152</v>
          </cell>
          <cell r="Y571">
            <v>2.6845655873617962</v>
          </cell>
          <cell r="Z571">
            <v>2.7581081489327199</v>
          </cell>
          <cell r="AA571">
            <v>2.8205000489572054</v>
          </cell>
          <cell r="AB571">
            <v>2.8844290062231619</v>
          </cell>
          <cell r="AC571">
            <v>2.9497588376135964</v>
          </cell>
          <cell r="AD571">
            <v>3.0165243714179462</v>
          </cell>
          <cell r="AE571">
            <v>3.0845487248622341</v>
          </cell>
          <cell r="AF571">
            <v>3.1542381421144214</v>
          </cell>
          <cell r="AG571">
            <v>3.2257046132686833</v>
          </cell>
          <cell r="AH571">
            <v>3.2987956567752645</v>
          </cell>
          <cell r="AI571">
            <v>3.3729303197097273</v>
          </cell>
          <cell r="AJ571">
            <v>3.4646797495975514</v>
          </cell>
          <cell r="AK571">
            <v>3.5591846963557043</v>
          </cell>
          <cell r="AL571">
            <v>3.6564067678812022</v>
          </cell>
          <cell r="AM571">
            <v>3.758172216261221</v>
          </cell>
        </row>
        <row r="572">
          <cell r="A572" t="str">
            <v>ROCKPORT 27.5</v>
          </cell>
          <cell r="B572" t="str">
            <v>Rockport 2</v>
          </cell>
          <cell r="C572" t="str">
            <v>Rockport</v>
          </cell>
          <cell r="D572" t="str">
            <v>Rockport2</v>
          </cell>
          <cell r="E572" t="str">
            <v>NAPP High Sulfur</v>
          </cell>
          <cell r="F572" t="str">
            <v>McElroy</v>
          </cell>
          <cell r="G572" t="str">
            <v>East</v>
          </cell>
          <cell r="H572" t="str">
            <v>7.5# 12500 Btu McElroy Barge</v>
          </cell>
          <cell r="I572">
            <v>12500</v>
          </cell>
          <cell r="J572">
            <v>7.9999998211860657E-2</v>
          </cell>
          <cell r="K572">
            <v>7.5</v>
          </cell>
          <cell r="L572" t="str">
            <v>Evaluation</v>
          </cell>
          <cell r="M572" t="str">
            <v>BARGE</v>
          </cell>
          <cell r="N572">
            <v>2.1133135042800824</v>
          </cell>
          <cell r="O572">
            <v>2.2085021643672449</v>
          </cell>
          <cell r="P572">
            <v>2.4151806641984437</v>
          </cell>
          <cell r="Q572">
            <v>2.422981718641692</v>
          </cell>
          <cell r="R572">
            <v>2.3082382929976535</v>
          </cell>
          <cell r="S572">
            <v>2.2176839554566015</v>
          </cell>
          <cell r="T572">
            <v>2.1317321346187579</v>
          </cell>
          <cell r="U572">
            <v>2.1874774582594165</v>
          </cell>
          <cell r="V572">
            <v>2.3359674584211692</v>
          </cell>
          <cell r="W572">
            <v>2.4940012885567424</v>
          </cell>
          <cell r="X572">
            <v>2.6141271649484152</v>
          </cell>
          <cell r="Y572">
            <v>2.6845655873617962</v>
          </cell>
          <cell r="Z572">
            <v>2.7581081489327199</v>
          </cell>
          <cell r="AA572">
            <v>2.8205000489572054</v>
          </cell>
          <cell r="AB572">
            <v>2.8844290062231619</v>
          </cell>
          <cell r="AC572">
            <v>2.9497588376135964</v>
          </cell>
          <cell r="AD572">
            <v>3.0165243714179462</v>
          </cell>
          <cell r="AE572">
            <v>3.0845487248622341</v>
          </cell>
          <cell r="AF572">
            <v>3.1542381421144214</v>
          </cell>
          <cell r="AG572">
            <v>3.2257046132686833</v>
          </cell>
          <cell r="AH572">
            <v>3.2987956567752645</v>
          </cell>
          <cell r="AI572">
            <v>3.3729303197097273</v>
          </cell>
          <cell r="AJ572">
            <v>3.4646797495975514</v>
          </cell>
          <cell r="AK572">
            <v>3.5591846963557043</v>
          </cell>
          <cell r="AL572">
            <v>3.6564067678812022</v>
          </cell>
          <cell r="AM572">
            <v>3.758172216261221</v>
          </cell>
        </row>
        <row r="573">
          <cell r="A573" t="str">
            <v>TANNERS 47.5</v>
          </cell>
          <cell r="B573" t="str">
            <v>Tanners Creek 4</v>
          </cell>
          <cell r="C573" t="str">
            <v>Tanners Creek</v>
          </cell>
          <cell r="D573" t="str">
            <v>TannCrk4</v>
          </cell>
          <cell r="E573" t="str">
            <v>NAPP High Sulfur</v>
          </cell>
          <cell r="F573" t="str">
            <v>McElroy</v>
          </cell>
          <cell r="G573" t="str">
            <v>East</v>
          </cell>
          <cell r="H573" t="str">
            <v>7.5# 12500 Btu McElroy Barge</v>
          </cell>
          <cell r="I573">
            <v>12500</v>
          </cell>
          <cell r="J573">
            <v>7.9999998211860657E-2</v>
          </cell>
          <cell r="K573">
            <v>7.5</v>
          </cell>
          <cell r="L573" t="str">
            <v>Evaluation</v>
          </cell>
          <cell r="M573" t="str">
            <v>BARGE</v>
          </cell>
          <cell r="N573">
            <v>1.9957135042800827</v>
          </cell>
          <cell r="O573">
            <v>2.0845107279711703</v>
          </cell>
          <cell r="P573">
            <v>2.2884936219042338</v>
          </cell>
          <cell r="Q573">
            <v>2.2931824083007437</v>
          </cell>
          <cell r="R573">
            <v>2.1747484358400775</v>
          </cell>
          <cell r="S573">
            <v>2.0801683502937602</v>
          </cell>
          <cell r="T573">
            <v>1.9900066628457755</v>
          </cell>
          <cell r="U573">
            <v>2.0414176493325069</v>
          </cell>
          <cell r="V573">
            <v>2.1854237690169933</v>
          </cell>
          <cell r="W573">
            <v>2.3388250066001102</v>
          </cell>
          <cell r="X573">
            <v>2.4541610039928545</v>
          </cell>
          <cell r="Y573">
            <v>2.5196857527484604</v>
          </cell>
          <cell r="Z573">
            <v>2.5881249516368996</v>
          </cell>
          <cell r="AA573">
            <v>2.6452083107755366</v>
          </cell>
          <cell r="AB573">
            <v>2.7036373413042765</v>
          </cell>
          <cell r="AC573">
            <v>2.7632749007254236</v>
          </cell>
          <cell r="AD573">
            <v>2.8241321335529714</v>
          </cell>
          <cell r="AE573">
            <v>2.8860392483357713</v>
          </cell>
          <cell r="AF573">
            <v>2.949388299029243</v>
          </cell>
          <cell r="AG573">
            <v>3.0142889205015231</v>
          </cell>
          <cell r="AH573">
            <v>3.0805715919063092</v>
          </cell>
          <cell r="AI573">
            <v>3.1479849536428088</v>
          </cell>
          <cell r="AJ573">
            <v>3.232806066255772</v>
          </cell>
          <cell r="AK573">
            <v>3.3201693035669981</v>
          </cell>
          <cell r="AL573">
            <v>3.4100297009946043</v>
          </cell>
          <cell r="AM573">
            <v>3.5042067357145146</v>
          </cell>
        </row>
        <row r="574">
          <cell r="A574" t="str">
            <v>Zimmer7.5</v>
          </cell>
          <cell r="B574" t="str">
            <v xml:space="preserve">Zimmer </v>
          </cell>
          <cell r="C574" t="str">
            <v>Zimmer</v>
          </cell>
          <cell r="D574" t="str">
            <v>Zimmer</v>
          </cell>
          <cell r="E574" t="str">
            <v>NAPP High Sulfur</v>
          </cell>
          <cell r="F574" t="str">
            <v>McElroy</v>
          </cell>
          <cell r="G574" t="str">
            <v>East</v>
          </cell>
          <cell r="H574" t="str">
            <v>7.5# 12500 Btu McElroy Barge</v>
          </cell>
          <cell r="I574">
            <v>12500</v>
          </cell>
          <cell r="J574">
            <v>7.9999998211860657E-2</v>
          </cell>
          <cell r="K574">
            <v>7.5</v>
          </cell>
          <cell r="L574" t="str">
            <v>Evaluation</v>
          </cell>
          <cell r="M574" t="str">
            <v>BARGE</v>
          </cell>
          <cell r="N574">
            <v>2.1749135042800827</v>
          </cell>
          <cell r="O574">
            <v>2.273450059622331</v>
          </cell>
          <cell r="P574">
            <v>2.4815405434954103</v>
          </cell>
          <cell r="Q574">
            <v>2.4909718335821882</v>
          </cell>
          <cell r="R574">
            <v>2.3781615515087648</v>
          </cell>
          <cell r="S574">
            <v>2.2897159391133282</v>
          </cell>
          <cell r="T574">
            <v>2.2059692864998439</v>
          </cell>
          <cell r="U574">
            <v>2.2639849772211313</v>
          </cell>
          <cell r="V574">
            <v>2.4148236766804989</v>
          </cell>
          <cell r="W574">
            <v>2.5752841029149782</v>
          </cell>
          <cell r="X574">
            <v>2.697918963544184</v>
          </cell>
          <cell r="Y574">
            <v>2.7709312150164003</v>
          </cell>
          <cell r="Z574">
            <v>2.847146966563864</v>
          </cell>
          <cell r="AA574">
            <v>2.9123195308618905</v>
          </cell>
          <cell r="AB574">
            <v>2.9791294021330543</v>
          </cell>
          <cell r="AC574">
            <v>3.0474408997931151</v>
          </cell>
          <cell r="AD574">
            <v>3.1173012579186472</v>
          </cell>
          <cell r="AE574">
            <v>3.1885298792332377</v>
          </cell>
          <cell r="AF574">
            <v>3.2615404408733246</v>
          </cell>
          <cell r="AG574">
            <v>3.3364461666229106</v>
          </cell>
          <cell r="AH574">
            <v>3.4131035002780505</v>
          </cell>
          <cell r="AI574">
            <v>3.4907588447923996</v>
          </cell>
          <cell r="AJ574">
            <v>3.5861373932527698</v>
          </cell>
          <cell r="AK574">
            <v>3.6843832354355035</v>
          </cell>
          <cell r="AL574">
            <v>3.785461421964659</v>
          </cell>
          <cell r="AM574">
            <v>3.8912017536904475</v>
          </cell>
        </row>
        <row r="575">
          <cell r="A575" t="str">
            <v/>
          </cell>
          <cell r="B575" t="str">
            <v xml:space="preserve"> </v>
          </cell>
        </row>
        <row r="576">
          <cell r="A576" t="str">
            <v/>
          </cell>
          <cell r="B576" t="str">
            <v xml:space="preserve"> </v>
          </cell>
        </row>
        <row r="577">
          <cell r="A577" t="str">
            <v/>
          </cell>
          <cell r="B577" t="str">
            <v xml:space="preserve"> </v>
          </cell>
        </row>
        <row r="578">
          <cell r="A578" t="str">
            <v/>
          </cell>
          <cell r="B578" t="str">
            <v xml:space="preserve"> </v>
          </cell>
        </row>
        <row r="579">
          <cell r="A579" t="str">
            <v/>
          </cell>
          <cell r="B579" t="str">
            <v xml:space="preserve"> </v>
          </cell>
        </row>
        <row r="580">
          <cell r="A580" t="str">
            <v/>
          </cell>
          <cell r="B580" t="str">
            <v xml:space="preserve"> </v>
          </cell>
        </row>
        <row r="581">
          <cell r="A581" t="str">
            <v/>
          </cell>
          <cell r="B581" t="str">
            <v xml:space="preserve"> </v>
          </cell>
        </row>
        <row r="582">
          <cell r="A582" t="str">
            <v/>
          </cell>
          <cell r="B582" t="str">
            <v xml:space="preserve"> </v>
          </cell>
        </row>
        <row r="583">
          <cell r="A583" t="str">
            <v/>
          </cell>
          <cell r="B583" t="str">
            <v xml:space="preserve"> </v>
          </cell>
        </row>
        <row r="584">
          <cell r="A584" t="str">
            <v/>
          </cell>
          <cell r="B584" t="str">
            <v xml:space="preserve"> </v>
          </cell>
        </row>
        <row r="585">
          <cell r="A585" t="str">
            <v/>
          </cell>
          <cell r="B585" t="str">
            <v xml:space="preserve"> </v>
          </cell>
        </row>
        <row r="586">
          <cell r="A586" t="str">
            <v/>
          </cell>
          <cell r="B586" t="str">
            <v xml:space="preserve"> </v>
          </cell>
        </row>
        <row r="587">
          <cell r="A587" t="str">
            <v/>
          </cell>
          <cell r="B587" t="str">
            <v xml:space="preserve"> </v>
          </cell>
        </row>
        <row r="588">
          <cell r="A588" t="str">
            <v/>
          </cell>
          <cell r="B588" t="str">
            <v xml:space="preserve"> </v>
          </cell>
        </row>
        <row r="589">
          <cell r="A589" t="str">
            <v/>
          </cell>
          <cell r="B589" t="str">
            <v xml:space="preserve"> </v>
          </cell>
        </row>
        <row r="590">
          <cell r="A590" t="str">
            <v/>
          </cell>
          <cell r="B590" t="str">
            <v xml:space="preserve"> </v>
          </cell>
        </row>
        <row r="591">
          <cell r="A591" t="str">
            <v/>
          </cell>
          <cell r="B591" t="str">
            <v xml:space="preserve"> </v>
          </cell>
        </row>
        <row r="592">
          <cell r="A592" t="str">
            <v/>
          </cell>
          <cell r="B592" t="str">
            <v xml:space="preserve"> </v>
          </cell>
        </row>
        <row r="593">
          <cell r="A593" t="str">
            <v/>
          </cell>
          <cell r="B593" t="str">
            <v xml:space="preserve"> </v>
          </cell>
        </row>
        <row r="594">
          <cell r="A594" t="str">
            <v/>
          </cell>
          <cell r="B594" t="str">
            <v xml:space="preserve"> </v>
          </cell>
        </row>
        <row r="595">
          <cell r="A595" t="str">
            <v/>
          </cell>
          <cell r="B595" t="str">
            <v xml:space="preserve"> </v>
          </cell>
        </row>
        <row r="596">
          <cell r="A596" t="str">
            <v/>
          </cell>
          <cell r="B596" t="str">
            <v xml:space="preserve"> </v>
          </cell>
        </row>
        <row r="597">
          <cell r="A597" t="str">
            <v/>
          </cell>
          <cell r="B597" t="str">
            <v xml:space="preserve"> </v>
          </cell>
        </row>
        <row r="598">
          <cell r="A598" t="str">
            <v/>
          </cell>
          <cell r="B598" t="str">
            <v xml:space="preserve"> </v>
          </cell>
        </row>
        <row r="599">
          <cell r="A599" t="str">
            <v/>
          </cell>
          <cell r="B599" t="str">
            <v xml:space="preserve"> </v>
          </cell>
        </row>
        <row r="600">
          <cell r="A600" t="str">
            <v/>
          </cell>
          <cell r="B600" t="str">
            <v xml:space="preserve"> </v>
          </cell>
        </row>
        <row r="601">
          <cell r="A601" t="str">
            <v/>
          </cell>
          <cell r="B601" t="str">
            <v xml:space="preserve"> </v>
          </cell>
        </row>
        <row r="602">
          <cell r="A602" t="str">
            <v/>
          </cell>
          <cell r="B602" t="str">
            <v xml:space="preserve"> </v>
          </cell>
        </row>
        <row r="603">
          <cell r="A603" t="str">
            <v/>
          </cell>
          <cell r="B603" t="str">
            <v xml:space="preserve"> </v>
          </cell>
        </row>
        <row r="604">
          <cell r="A604" t="str">
            <v/>
          </cell>
          <cell r="B604" t="str">
            <v xml:space="preserve"> </v>
          </cell>
        </row>
        <row r="605">
          <cell r="A605" t="str">
            <v/>
          </cell>
          <cell r="B605" t="str">
            <v xml:space="preserve"> </v>
          </cell>
        </row>
        <row r="606">
          <cell r="A606" t="str">
            <v/>
          </cell>
          <cell r="B606" t="str">
            <v xml:space="preserve"> </v>
          </cell>
        </row>
        <row r="607">
          <cell r="A607" t="str">
            <v/>
          </cell>
          <cell r="B607" t="str">
            <v xml:space="preserve"> </v>
          </cell>
        </row>
        <row r="608">
          <cell r="A608" t="str">
            <v/>
          </cell>
          <cell r="B608" t="str">
            <v xml:space="preserve"> </v>
          </cell>
        </row>
        <row r="609">
          <cell r="A609" t="str">
            <v/>
          </cell>
          <cell r="B609" t="str">
            <v xml:space="preserve"> </v>
          </cell>
        </row>
        <row r="610">
          <cell r="A610" t="str">
            <v/>
          </cell>
          <cell r="B610" t="str">
            <v xml:space="preserve"> </v>
          </cell>
        </row>
        <row r="611">
          <cell r="A611" t="str">
            <v/>
          </cell>
          <cell r="B611" t="str">
            <v xml:space="preserve"> </v>
          </cell>
        </row>
        <row r="612">
          <cell r="A612" t="str">
            <v/>
          </cell>
          <cell r="B612" t="str">
            <v xml:space="preserve"> </v>
          </cell>
        </row>
        <row r="613">
          <cell r="A613" t="str">
            <v/>
          </cell>
          <cell r="B613" t="str">
            <v xml:space="preserve"> </v>
          </cell>
        </row>
        <row r="614">
          <cell r="A614" t="str">
            <v/>
          </cell>
          <cell r="B614" t="str">
            <v xml:space="preserve"> </v>
          </cell>
        </row>
        <row r="615">
          <cell r="A615" t="str">
            <v/>
          </cell>
          <cell r="B615" t="str">
            <v xml:space="preserve"> </v>
          </cell>
        </row>
        <row r="616">
          <cell r="A616" t="str">
            <v/>
          </cell>
          <cell r="B616" t="str">
            <v xml:space="preserve"> </v>
          </cell>
        </row>
        <row r="617">
          <cell r="A617" t="str">
            <v/>
          </cell>
          <cell r="B617" t="str">
            <v xml:space="preserve"> </v>
          </cell>
        </row>
        <row r="618">
          <cell r="A618" t="str">
            <v/>
          </cell>
          <cell r="B618" t="str">
            <v xml:space="preserve"> </v>
          </cell>
        </row>
        <row r="619">
          <cell r="A619" t="str">
            <v/>
          </cell>
          <cell r="B619" t="str">
            <v xml:space="preserve"> </v>
          </cell>
        </row>
        <row r="620">
          <cell r="A620" t="str">
            <v/>
          </cell>
          <cell r="B620" t="str">
            <v xml:space="preserve"> </v>
          </cell>
        </row>
        <row r="621">
          <cell r="A621" t="str">
            <v/>
          </cell>
          <cell r="B621" t="str">
            <v xml:space="preserve"> </v>
          </cell>
        </row>
        <row r="622">
          <cell r="A622" t="str">
            <v/>
          </cell>
          <cell r="B622" t="str">
            <v xml:space="preserve"> </v>
          </cell>
        </row>
        <row r="623">
          <cell r="A623" t="str">
            <v/>
          </cell>
          <cell r="B623" t="str">
            <v xml:space="preserve"> </v>
          </cell>
        </row>
        <row r="624">
          <cell r="A624" t="str">
            <v/>
          </cell>
          <cell r="B624" t="str">
            <v xml:space="preserve"> </v>
          </cell>
        </row>
        <row r="625">
          <cell r="A625" t="str">
            <v/>
          </cell>
          <cell r="B625" t="str">
            <v xml:space="preserve"> </v>
          </cell>
        </row>
        <row r="626">
          <cell r="A626" t="str">
            <v/>
          </cell>
          <cell r="B626" t="str">
            <v xml:space="preserve"> </v>
          </cell>
        </row>
        <row r="627">
          <cell r="A627" t="str">
            <v/>
          </cell>
          <cell r="B627" t="str">
            <v xml:space="preserve"> </v>
          </cell>
        </row>
        <row r="628">
          <cell r="A628" t="str">
            <v/>
          </cell>
          <cell r="B628" t="str">
            <v xml:space="preserve"> </v>
          </cell>
        </row>
        <row r="629">
          <cell r="A629" t="str">
            <v/>
          </cell>
          <cell r="B629" t="str">
            <v xml:space="preserve"> </v>
          </cell>
        </row>
        <row r="630">
          <cell r="A630" t="str">
            <v/>
          </cell>
          <cell r="B630" t="str">
            <v xml:space="preserve"> </v>
          </cell>
        </row>
        <row r="631">
          <cell r="A631" t="str">
            <v/>
          </cell>
          <cell r="B631" t="str">
            <v xml:space="preserve"> </v>
          </cell>
        </row>
        <row r="632">
          <cell r="A632" t="str">
            <v/>
          </cell>
          <cell r="B632" t="str">
            <v xml:space="preserve"> </v>
          </cell>
        </row>
        <row r="633">
          <cell r="A633" t="str">
            <v/>
          </cell>
          <cell r="B633" t="str">
            <v xml:space="preserve"> </v>
          </cell>
        </row>
        <row r="634">
          <cell r="A634" t="str">
            <v/>
          </cell>
          <cell r="B634" t="str">
            <v xml:space="preserve"> </v>
          </cell>
        </row>
        <row r="635">
          <cell r="A635" t="str">
            <v/>
          </cell>
          <cell r="B635" t="str">
            <v xml:space="preserve"> </v>
          </cell>
        </row>
        <row r="636">
          <cell r="A636" t="str">
            <v/>
          </cell>
          <cell r="B636" t="str">
            <v xml:space="preserve"> </v>
          </cell>
        </row>
        <row r="637">
          <cell r="A637" t="str">
            <v/>
          </cell>
          <cell r="B637" t="str">
            <v xml:space="preserve"> </v>
          </cell>
        </row>
        <row r="638">
          <cell r="A638" t="str">
            <v/>
          </cell>
          <cell r="B638" t="str">
            <v xml:space="preserve"> </v>
          </cell>
        </row>
        <row r="639">
          <cell r="A639" t="str">
            <v/>
          </cell>
          <cell r="B639" t="str">
            <v xml:space="preserve"> </v>
          </cell>
        </row>
        <row r="640">
          <cell r="A640" t="str">
            <v/>
          </cell>
          <cell r="B640" t="str">
            <v xml:space="preserve"> </v>
          </cell>
        </row>
        <row r="641">
          <cell r="A641" t="str">
            <v/>
          </cell>
          <cell r="B641" t="str">
            <v xml:space="preserve"> </v>
          </cell>
        </row>
        <row r="642">
          <cell r="A642" t="str">
            <v/>
          </cell>
          <cell r="B642" t="str">
            <v xml:space="preserve"> </v>
          </cell>
        </row>
        <row r="643">
          <cell r="A643" t="str">
            <v/>
          </cell>
          <cell r="B643" t="str">
            <v xml:space="preserve"> </v>
          </cell>
        </row>
        <row r="644">
          <cell r="A644" t="str">
            <v/>
          </cell>
          <cell r="B644" t="str">
            <v xml:space="preserve"> </v>
          </cell>
        </row>
        <row r="645">
          <cell r="A645" t="str">
            <v/>
          </cell>
          <cell r="B645" t="str">
            <v xml:space="preserve"> </v>
          </cell>
        </row>
        <row r="646">
          <cell r="A646" t="str">
            <v/>
          </cell>
          <cell r="B646" t="str">
            <v xml:space="preserve"> </v>
          </cell>
        </row>
        <row r="647">
          <cell r="A647" t="str">
            <v/>
          </cell>
          <cell r="B647" t="str">
            <v xml:space="preserve"> </v>
          </cell>
        </row>
        <row r="648">
          <cell r="A648" t="str">
            <v/>
          </cell>
          <cell r="B648" t="str">
            <v xml:space="preserve"> </v>
          </cell>
        </row>
        <row r="649">
          <cell r="A649" t="str">
            <v/>
          </cell>
          <cell r="B649" t="str">
            <v xml:space="preserve"> </v>
          </cell>
        </row>
        <row r="650">
          <cell r="A650" t="str">
            <v/>
          </cell>
          <cell r="B650" t="str">
            <v xml:space="preserve"> </v>
          </cell>
        </row>
        <row r="651">
          <cell r="A651" t="str">
            <v/>
          </cell>
          <cell r="B651" t="str">
            <v xml:space="preserve"> </v>
          </cell>
        </row>
        <row r="652">
          <cell r="A652" t="str">
            <v/>
          </cell>
          <cell r="B652" t="str">
            <v xml:space="preserve"> </v>
          </cell>
        </row>
        <row r="653">
          <cell r="A653" t="str">
            <v/>
          </cell>
          <cell r="B653" t="str">
            <v xml:space="preserve"> </v>
          </cell>
        </row>
        <row r="654">
          <cell r="A654" t="str">
            <v/>
          </cell>
          <cell r="B654" t="str">
            <v xml:space="preserve"> </v>
          </cell>
        </row>
        <row r="655">
          <cell r="A655" t="str">
            <v/>
          </cell>
          <cell r="B655" t="str">
            <v xml:space="preserve"> </v>
          </cell>
        </row>
        <row r="656">
          <cell r="A656" t="str">
            <v/>
          </cell>
          <cell r="B656" t="str">
            <v xml:space="preserve"> </v>
          </cell>
        </row>
        <row r="657">
          <cell r="A657" t="str">
            <v/>
          </cell>
          <cell r="B657" t="str">
            <v xml:space="preserve"> </v>
          </cell>
        </row>
        <row r="658">
          <cell r="A658" t="str">
            <v/>
          </cell>
          <cell r="B658" t="str">
            <v xml:space="preserve"> </v>
          </cell>
        </row>
        <row r="659">
          <cell r="A659" t="str">
            <v/>
          </cell>
          <cell r="B659" t="str">
            <v xml:space="preserve"> </v>
          </cell>
        </row>
        <row r="660">
          <cell r="A660" t="str">
            <v/>
          </cell>
          <cell r="B660" t="str">
            <v xml:space="preserve"> </v>
          </cell>
        </row>
        <row r="661">
          <cell r="A661" t="str">
            <v/>
          </cell>
          <cell r="B661" t="str">
            <v xml:space="preserve"> </v>
          </cell>
        </row>
        <row r="662">
          <cell r="A662" t="str">
            <v/>
          </cell>
          <cell r="B662" t="str">
            <v xml:space="preserve"> </v>
          </cell>
        </row>
        <row r="663">
          <cell r="A663" t="str">
            <v/>
          </cell>
          <cell r="B663" t="str">
            <v xml:space="preserve"> </v>
          </cell>
        </row>
        <row r="664">
          <cell r="A664" t="str">
            <v/>
          </cell>
          <cell r="B664" t="str">
            <v xml:space="preserve"> </v>
          </cell>
        </row>
        <row r="665">
          <cell r="A665" t="str">
            <v/>
          </cell>
          <cell r="B665" t="str">
            <v xml:space="preserve"> </v>
          </cell>
        </row>
        <row r="666">
          <cell r="A666" t="str">
            <v/>
          </cell>
          <cell r="B666" t="str">
            <v xml:space="preserve"> </v>
          </cell>
        </row>
        <row r="667">
          <cell r="A667" t="str">
            <v/>
          </cell>
          <cell r="B667" t="str">
            <v xml:space="preserve"> </v>
          </cell>
        </row>
        <row r="668">
          <cell r="A668" t="str">
            <v/>
          </cell>
          <cell r="B668" t="str">
            <v xml:space="preserve"> </v>
          </cell>
        </row>
        <row r="669">
          <cell r="A669" t="str">
            <v/>
          </cell>
          <cell r="B669" t="str">
            <v xml:space="preserve"> </v>
          </cell>
        </row>
        <row r="670">
          <cell r="A670" t="str">
            <v/>
          </cell>
          <cell r="B670" t="str">
            <v xml:space="preserve"> </v>
          </cell>
        </row>
        <row r="671">
          <cell r="A671" t="str">
            <v/>
          </cell>
          <cell r="B671" t="str">
            <v xml:space="preserve"> </v>
          </cell>
        </row>
        <row r="672">
          <cell r="A672" t="str">
            <v/>
          </cell>
          <cell r="B672" t="str">
            <v xml:space="preserve"> </v>
          </cell>
        </row>
        <row r="673">
          <cell r="A673" t="str">
            <v/>
          </cell>
          <cell r="B673" t="str">
            <v xml:space="preserve"> </v>
          </cell>
        </row>
        <row r="674">
          <cell r="A674" t="str">
            <v/>
          </cell>
          <cell r="B674" t="str">
            <v xml:space="preserve"> </v>
          </cell>
        </row>
        <row r="675">
          <cell r="A675" t="str">
            <v/>
          </cell>
          <cell r="B675" t="str">
            <v xml:space="preserve"> </v>
          </cell>
        </row>
        <row r="676">
          <cell r="A676" t="str">
            <v/>
          </cell>
          <cell r="B676" t="str">
            <v xml:space="preserve"> </v>
          </cell>
        </row>
        <row r="677">
          <cell r="A677" t="str">
            <v/>
          </cell>
          <cell r="B677" t="str">
            <v xml:space="preserve"> </v>
          </cell>
        </row>
        <row r="678">
          <cell r="A678" t="str">
            <v/>
          </cell>
          <cell r="B678" t="str">
            <v xml:space="preserve"> </v>
          </cell>
        </row>
        <row r="679">
          <cell r="A679" t="str">
            <v/>
          </cell>
          <cell r="B679" t="str">
            <v xml:space="preserve"> </v>
          </cell>
        </row>
        <row r="680">
          <cell r="A680" t="str">
            <v/>
          </cell>
          <cell r="B680" t="str">
            <v xml:space="preserve"> </v>
          </cell>
        </row>
        <row r="681">
          <cell r="A681" t="str">
            <v/>
          </cell>
          <cell r="B681" t="str">
            <v xml:space="preserve"> </v>
          </cell>
        </row>
        <row r="682">
          <cell r="A682" t="str">
            <v/>
          </cell>
          <cell r="B682" t="str">
            <v xml:space="preserve"> </v>
          </cell>
        </row>
        <row r="683">
          <cell r="A683" t="str">
            <v/>
          </cell>
          <cell r="B683" t="str">
            <v xml:space="preserve"> </v>
          </cell>
        </row>
        <row r="684">
          <cell r="A684" t="str">
            <v/>
          </cell>
          <cell r="B684" t="str">
            <v xml:space="preserve"> </v>
          </cell>
        </row>
        <row r="685">
          <cell r="A685" t="str">
            <v/>
          </cell>
          <cell r="B685" t="str">
            <v xml:space="preserve"> </v>
          </cell>
        </row>
        <row r="686">
          <cell r="A686" t="str">
            <v/>
          </cell>
          <cell r="B686" t="str">
            <v xml:space="preserve"> </v>
          </cell>
        </row>
        <row r="687">
          <cell r="A687" t="str">
            <v/>
          </cell>
          <cell r="B687" t="str">
            <v xml:space="preserve"> </v>
          </cell>
        </row>
        <row r="688">
          <cell r="A688" t="str">
            <v/>
          </cell>
          <cell r="B688" t="str">
            <v xml:space="preserve"> </v>
          </cell>
        </row>
        <row r="689">
          <cell r="A689" t="str">
            <v/>
          </cell>
          <cell r="B689" t="str">
            <v xml:space="preserve"> </v>
          </cell>
        </row>
        <row r="690">
          <cell r="A690" t="str">
            <v/>
          </cell>
          <cell r="B690" t="str">
            <v xml:space="preserve"> </v>
          </cell>
        </row>
        <row r="691">
          <cell r="A691" t="str">
            <v/>
          </cell>
          <cell r="B691" t="str">
            <v xml:space="preserve"> </v>
          </cell>
        </row>
        <row r="692">
          <cell r="A692" t="str">
            <v/>
          </cell>
          <cell r="B692" t="str">
            <v xml:space="preserve"> </v>
          </cell>
        </row>
        <row r="693">
          <cell r="A693" t="str">
            <v/>
          </cell>
          <cell r="B693" t="str">
            <v xml:space="preserve"> </v>
          </cell>
        </row>
        <row r="694">
          <cell r="A694" t="str">
            <v/>
          </cell>
          <cell r="B694" t="str">
            <v xml:space="preserve"> </v>
          </cell>
        </row>
        <row r="695">
          <cell r="A695" t="str">
            <v/>
          </cell>
          <cell r="B695" t="str">
            <v xml:space="preserve"> </v>
          </cell>
        </row>
        <row r="696">
          <cell r="A696" t="str">
            <v/>
          </cell>
          <cell r="B696" t="str">
            <v xml:space="preserve"> </v>
          </cell>
        </row>
        <row r="697">
          <cell r="A697" t="str">
            <v/>
          </cell>
          <cell r="B697" t="str">
            <v xml:space="preserve"> </v>
          </cell>
        </row>
        <row r="698">
          <cell r="A698" t="str">
            <v/>
          </cell>
          <cell r="B698" t="str">
            <v xml:space="preserve"> </v>
          </cell>
        </row>
        <row r="699">
          <cell r="A699" t="str">
            <v/>
          </cell>
          <cell r="B699" t="str">
            <v xml:space="preserve"> </v>
          </cell>
        </row>
        <row r="700">
          <cell r="A700" t="str">
            <v/>
          </cell>
          <cell r="B700" t="str">
            <v xml:space="preserve"> </v>
          </cell>
        </row>
        <row r="701">
          <cell r="A701" t="str">
            <v/>
          </cell>
          <cell r="B701" t="str">
            <v xml:space="preserve"> </v>
          </cell>
        </row>
        <row r="702">
          <cell r="A702" t="str">
            <v/>
          </cell>
          <cell r="B702" t="str">
            <v xml:space="preserve"> </v>
          </cell>
        </row>
        <row r="703">
          <cell r="A703" t="str">
            <v/>
          </cell>
          <cell r="B703" t="str">
            <v xml:space="preserve"> </v>
          </cell>
        </row>
        <row r="704">
          <cell r="A704" t="str">
            <v/>
          </cell>
          <cell r="B704" t="str">
            <v xml:space="preserve"> </v>
          </cell>
        </row>
        <row r="705">
          <cell r="A705" t="str">
            <v/>
          </cell>
          <cell r="B705" t="str">
            <v xml:space="preserve"> </v>
          </cell>
        </row>
        <row r="706">
          <cell r="A706" t="str">
            <v/>
          </cell>
          <cell r="B706" t="str">
            <v xml:space="preserve"> </v>
          </cell>
        </row>
        <row r="707">
          <cell r="A707" t="str">
            <v/>
          </cell>
          <cell r="B707" t="str">
            <v xml:space="preserve"> </v>
          </cell>
        </row>
        <row r="708">
          <cell r="A708" t="str">
            <v/>
          </cell>
          <cell r="B708" t="str">
            <v xml:space="preserve"> </v>
          </cell>
        </row>
        <row r="709">
          <cell r="A709" t="str">
            <v/>
          </cell>
          <cell r="B709" t="str">
            <v xml:space="preserve"> </v>
          </cell>
        </row>
        <row r="710">
          <cell r="A710" t="str">
            <v/>
          </cell>
          <cell r="B710" t="str">
            <v xml:space="preserve"> </v>
          </cell>
        </row>
        <row r="711">
          <cell r="A711" t="str">
            <v/>
          </cell>
          <cell r="B711" t="str">
            <v xml:space="preserve"> </v>
          </cell>
        </row>
        <row r="712">
          <cell r="A712" t="str">
            <v/>
          </cell>
          <cell r="B712" t="str">
            <v xml:space="preserve"> </v>
          </cell>
        </row>
        <row r="713">
          <cell r="A713" t="str">
            <v/>
          </cell>
          <cell r="B713" t="str">
            <v xml:space="preserve"> </v>
          </cell>
        </row>
        <row r="714">
          <cell r="A714" t="str">
            <v/>
          </cell>
          <cell r="B714" t="str">
            <v xml:space="preserve"> </v>
          </cell>
        </row>
        <row r="715">
          <cell r="A715" t="str">
            <v/>
          </cell>
          <cell r="B715" t="str">
            <v xml:space="preserve"> </v>
          </cell>
        </row>
        <row r="716">
          <cell r="A716" t="str">
            <v/>
          </cell>
          <cell r="B716" t="str">
            <v xml:space="preserve"> </v>
          </cell>
        </row>
        <row r="717">
          <cell r="A717" t="str">
            <v/>
          </cell>
          <cell r="B717" t="str">
            <v xml:space="preserve"> </v>
          </cell>
        </row>
        <row r="718">
          <cell r="A718" t="str">
            <v/>
          </cell>
          <cell r="B718" t="str">
            <v xml:space="preserve"> </v>
          </cell>
        </row>
        <row r="719">
          <cell r="A719" t="str">
            <v/>
          </cell>
          <cell r="B719" t="str">
            <v xml:space="preserve"> </v>
          </cell>
        </row>
        <row r="720">
          <cell r="A720" t="str">
            <v/>
          </cell>
          <cell r="B720" t="str">
            <v xml:space="preserve"> </v>
          </cell>
        </row>
        <row r="721">
          <cell r="A721" t="str">
            <v/>
          </cell>
          <cell r="B721" t="str">
            <v xml:space="preserve"> </v>
          </cell>
        </row>
        <row r="722">
          <cell r="A722" t="str">
            <v/>
          </cell>
          <cell r="B722" t="str">
            <v xml:space="preserve"> </v>
          </cell>
        </row>
        <row r="723">
          <cell r="A723" t="str">
            <v/>
          </cell>
          <cell r="B723" t="str">
            <v xml:space="preserve"> </v>
          </cell>
        </row>
        <row r="724">
          <cell r="A724" t="str">
            <v/>
          </cell>
          <cell r="B724" t="str">
            <v xml:space="preserve"> </v>
          </cell>
        </row>
        <row r="725">
          <cell r="A725" t="str">
            <v/>
          </cell>
          <cell r="B725" t="str">
            <v xml:space="preserve"> </v>
          </cell>
        </row>
        <row r="726">
          <cell r="A726" t="str">
            <v/>
          </cell>
          <cell r="B726" t="str">
            <v xml:space="preserve"> </v>
          </cell>
        </row>
        <row r="727">
          <cell r="A727" t="str">
            <v/>
          </cell>
          <cell r="B727" t="str">
            <v xml:space="preserve"> </v>
          </cell>
        </row>
        <row r="728">
          <cell r="A728" t="str">
            <v/>
          </cell>
          <cell r="B728" t="str">
            <v xml:space="preserve"> </v>
          </cell>
        </row>
        <row r="729">
          <cell r="A729" t="str">
            <v/>
          </cell>
          <cell r="B729" t="str">
            <v xml:space="preserve"> </v>
          </cell>
        </row>
        <row r="730">
          <cell r="A730" t="str">
            <v/>
          </cell>
          <cell r="B730" t="str">
            <v xml:space="preserve"> </v>
          </cell>
        </row>
        <row r="731">
          <cell r="A731" t="str">
            <v/>
          </cell>
          <cell r="B731" t="str">
            <v xml:space="preserve"> </v>
          </cell>
        </row>
        <row r="732">
          <cell r="A732" t="str">
            <v/>
          </cell>
          <cell r="B732" t="str">
            <v xml:space="preserve"> </v>
          </cell>
        </row>
        <row r="733">
          <cell r="A733" t="str">
            <v/>
          </cell>
          <cell r="B733" t="str">
            <v xml:space="preserve"> </v>
          </cell>
        </row>
        <row r="734">
          <cell r="A734" t="str">
            <v/>
          </cell>
          <cell r="B734" t="str">
            <v xml:space="preserve"> </v>
          </cell>
        </row>
        <row r="735">
          <cell r="A735" t="str">
            <v/>
          </cell>
          <cell r="B735" t="str">
            <v xml:space="preserve"> </v>
          </cell>
        </row>
        <row r="736">
          <cell r="A736" t="str">
            <v/>
          </cell>
          <cell r="B736" t="str">
            <v xml:space="preserve"> </v>
          </cell>
        </row>
        <row r="737">
          <cell r="A737" t="str">
            <v/>
          </cell>
          <cell r="B737" t="str">
            <v xml:space="preserve"> </v>
          </cell>
        </row>
        <row r="738">
          <cell r="A738" t="str">
            <v/>
          </cell>
          <cell r="B738" t="str">
            <v xml:space="preserve"> </v>
          </cell>
        </row>
        <row r="739">
          <cell r="A739" t="str">
            <v/>
          </cell>
          <cell r="B739" t="str">
            <v xml:space="preserve"> </v>
          </cell>
        </row>
        <row r="740">
          <cell r="A740" t="str">
            <v/>
          </cell>
          <cell r="B740" t="str">
            <v xml:space="preserve"> </v>
          </cell>
        </row>
        <row r="741">
          <cell r="A741" t="str">
            <v/>
          </cell>
          <cell r="B741" t="str">
            <v xml:space="preserve"> </v>
          </cell>
        </row>
        <row r="742">
          <cell r="A742" t="str">
            <v/>
          </cell>
          <cell r="B742" t="str">
            <v xml:space="preserve"> </v>
          </cell>
        </row>
        <row r="743">
          <cell r="A743" t="str">
            <v/>
          </cell>
          <cell r="B743" t="str">
            <v xml:space="preserve"> </v>
          </cell>
        </row>
        <row r="744">
          <cell r="A744" t="str">
            <v/>
          </cell>
          <cell r="B744" t="str">
            <v xml:space="preserve"> </v>
          </cell>
        </row>
        <row r="745">
          <cell r="A745" t="str">
            <v/>
          </cell>
          <cell r="B745" t="str">
            <v xml:space="preserve"> </v>
          </cell>
        </row>
        <row r="746">
          <cell r="A746" t="str">
            <v/>
          </cell>
          <cell r="B746" t="str">
            <v xml:space="preserve"> </v>
          </cell>
        </row>
        <row r="747">
          <cell r="A747" t="str">
            <v/>
          </cell>
          <cell r="B747" t="str">
            <v xml:space="preserve"> </v>
          </cell>
        </row>
        <row r="748">
          <cell r="A748" t="str">
            <v/>
          </cell>
          <cell r="B748" t="str">
            <v xml:space="preserve"> </v>
          </cell>
        </row>
        <row r="749">
          <cell r="A749" t="str">
            <v/>
          </cell>
          <cell r="B749" t="str">
            <v xml:space="preserve"> </v>
          </cell>
        </row>
        <row r="750">
          <cell r="A750" t="str">
            <v/>
          </cell>
          <cell r="B750" t="str">
            <v xml:space="preserve"> </v>
          </cell>
        </row>
        <row r="751">
          <cell r="A751" t="str">
            <v/>
          </cell>
          <cell r="B751" t="str">
            <v xml:space="preserve"> </v>
          </cell>
        </row>
        <row r="752">
          <cell r="A752" t="str">
            <v/>
          </cell>
          <cell r="B752" t="str">
            <v xml:space="preserve"> </v>
          </cell>
        </row>
        <row r="753">
          <cell r="A753" t="str">
            <v/>
          </cell>
          <cell r="B753" t="str">
            <v xml:space="preserve"> </v>
          </cell>
        </row>
        <row r="754">
          <cell r="A754" t="str">
            <v/>
          </cell>
          <cell r="B754" t="str">
            <v xml:space="preserve"> </v>
          </cell>
        </row>
        <row r="755">
          <cell r="A755" t="str">
            <v/>
          </cell>
          <cell r="B755" t="str">
            <v xml:space="preserve"> </v>
          </cell>
        </row>
        <row r="756">
          <cell r="A756" t="str">
            <v/>
          </cell>
          <cell r="B756" t="str">
            <v xml:space="preserve"> </v>
          </cell>
        </row>
        <row r="757">
          <cell r="A757" t="str">
            <v/>
          </cell>
          <cell r="B757" t="str">
            <v xml:space="preserve"> </v>
          </cell>
        </row>
        <row r="758">
          <cell r="A758" t="str">
            <v/>
          </cell>
          <cell r="B758" t="str">
            <v xml:space="preserve"> </v>
          </cell>
        </row>
        <row r="759">
          <cell r="A759" t="str">
            <v/>
          </cell>
          <cell r="B759" t="str">
            <v xml:space="preserve"> </v>
          </cell>
        </row>
        <row r="760">
          <cell r="A760" t="str">
            <v/>
          </cell>
          <cell r="B760" t="str">
            <v xml:space="preserve"> </v>
          </cell>
        </row>
        <row r="761">
          <cell r="A761" t="str">
            <v/>
          </cell>
          <cell r="B761" t="str">
            <v xml:space="preserve"> </v>
          </cell>
        </row>
        <row r="762">
          <cell r="A762" t="str">
            <v/>
          </cell>
          <cell r="B762" t="str">
            <v xml:space="preserve"> </v>
          </cell>
        </row>
        <row r="763">
          <cell r="A763" t="str">
            <v/>
          </cell>
          <cell r="B763" t="str">
            <v xml:space="preserve"> </v>
          </cell>
        </row>
        <row r="764">
          <cell r="A764" t="str">
            <v/>
          </cell>
          <cell r="B764" t="str">
            <v xml:space="preserve"> </v>
          </cell>
        </row>
        <row r="765">
          <cell r="A765" t="str">
            <v/>
          </cell>
          <cell r="B765" t="str">
            <v xml:space="preserve"> </v>
          </cell>
        </row>
        <row r="766">
          <cell r="A766" t="str">
            <v/>
          </cell>
          <cell r="B766" t="str">
            <v xml:space="preserve"> </v>
          </cell>
        </row>
        <row r="767">
          <cell r="A767" t="str">
            <v/>
          </cell>
          <cell r="B767" t="str">
            <v xml:space="preserve"> </v>
          </cell>
        </row>
        <row r="768">
          <cell r="A768" t="str">
            <v/>
          </cell>
          <cell r="B768" t="str">
            <v xml:space="preserve"> </v>
          </cell>
        </row>
        <row r="769">
          <cell r="A769" t="str">
            <v/>
          </cell>
          <cell r="B769" t="str">
            <v xml:space="preserve"> </v>
          </cell>
        </row>
        <row r="770">
          <cell r="A770" t="str">
            <v/>
          </cell>
          <cell r="B770" t="str">
            <v xml:space="preserve"> </v>
          </cell>
        </row>
        <row r="771">
          <cell r="A771" t="str">
            <v/>
          </cell>
          <cell r="B771" t="str">
            <v xml:space="preserve"> </v>
          </cell>
        </row>
        <row r="772">
          <cell r="A772" t="str">
            <v/>
          </cell>
          <cell r="B772" t="str">
            <v xml:space="preserve"> </v>
          </cell>
        </row>
        <row r="773">
          <cell r="A773" t="str">
            <v/>
          </cell>
          <cell r="B773" t="str">
            <v xml:space="preserve"> </v>
          </cell>
        </row>
        <row r="774">
          <cell r="A774" t="str">
            <v/>
          </cell>
          <cell r="B774" t="str">
            <v xml:space="preserve"> </v>
          </cell>
        </row>
        <row r="775">
          <cell r="A775" t="str">
            <v/>
          </cell>
          <cell r="B775" t="str">
            <v xml:space="preserve"> </v>
          </cell>
        </row>
        <row r="776">
          <cell r="A776" t="str">
            <v/>
          </cell>
          <cell r="B776" t="str">
            <v xml:space="preserve"> </v>
          </cell>
        </row>
        <row r="777">
          <cell r="A777" t="str">
            <v/>
          </cell>
          <cell r="B777" t="str">
            <v xml:space="preserve"> </v>
          </cell>
        </row>
        <row r="778">
          <cell r="A778" t="str">
            <v/>
          </cell>
          <cell r="B778" t="str">
            <v xml:space="preserve"> </v>
          </cell>
        </row>
        <row r="779">
          <cell r="A779" t="str">
            <v/>
          </cell>
          <cell r="B779" t="str">
            <v xml:space="preserve"> </v>
          </cell>
        </row>
        <row r="780">
          <cell r="A780" t="str">
            <v/>
          </cell>
          <cell r="B780" t="str">
            <v xml:space="preserve"> </v>
          </cell>
        </row>
        <row r="781">
          <cell r="A781" t="str">
            <v/>
          </cell>
          <cell r="B781" t="str">
            <v xml:space="preserve"> </v>
          </cell>
        </row>
        <row r="782">
          <cell r="A782" t="str">
            <v/>
          </cell>
          <cell r="B782" t="str">
            <v xml:space="preserve"> </v>
          </cell>
        </row>
        <row r="783">
          <cell r="A783" t="str">
            <v/>
          </cell>
          <cell r="B783" t="str">
            <v xml:space="preserve"> </v>
          </cell>
        </row>
        <row r="784">
          <cell r="A784" t="str">
            <v/>
          </cell>
          <cell r="B784" t="str">
            <v xml:space="preserve"> </v>
          </cell>
        </row>
        <row r="785">
          <cell r="A785" t="str">
            <v/>
          </cell>
          <cell r="B785" t="str">
            <v xml:space="preserve"> </v>
          </cell>
        </row>
        <row r="786">
          <cell r="A786" t="str">
            <v/>
          </cell>
          <cell r="B786" t="str">
            <v xml:space="preserve"> </v>
          </cell>
        </row>
        <row r="787">
          <cell r="A787" t="str">
            <v/>
          </cell>
          <cell r="B787" t="str">
            <v xml:space="preserve"> </v>
          </cell>
        </row>
        <row r="788">
          <cell r="A788" t="str">
            <v/>
          </cell>
          <cell r="B788" t="str">
            <v xml:space="preserve"> </v>
          </cell>
        </row>
        <row r="789">
          <cell r="A789" t="str">
            <v/>
          </cell>
          <cell r="B789" t="str">
            <v xml:space="preserve"> </v>
          </cell>
        </row>
        <row r="790">
          <cell r="A790" t="str">
            <v/>
          </cell>
          <cell r="B790" t="str">
            <v xml:space="preserve"> </v>
          </cell>
        </row>
        <row r="791">
          <cell r="A791" t="str">
            <v/>
          </cell>
          <cell r="B791" t="str">
            <v xml:space="preserve"> </v>
          </cell>
        </row>
        <row r="792">
          <cell r="A792" t="str">
            <v/>
          </cell>
          <cell r="B792" t="str">
            <v xml:space="preserve"> </v>
          </cell>
        </row>
        <row r="793">
          <cell r="A793" t="str">
            <v/>
          </cell>
          <cell r="B793" t="str">
            <v xml:space="preserve"> </v>
          </cell>
        </row>
        <row r="794">
          <cell r="A794" t="str">
            <v/>
          </cell>
          <cell r="B794" t="str">
            <v xml:space="preserve"> </v>
          </cell>
        </row>
        <row r="795">
          <cell r="A795" t="str">
            <v/>
          </cell>
          <cell r="B795" t="str">
            <v xml:space="preserve"> </v>
          </cell>
        </row>
        <row r="796">
          <cell r="A796" t="str">
            <v/>
          </cell>
          <cell r="B796" t="str">
            <v xml:space="preserve"> </v>
          </cell>
        </row>
        <row r="797">
          <cell r="A797" t="str">
            <v/>
          </cell>
          <cell r="B797" t="str">
            <v xml:space="preserve"> </v>
          </cell>
        </row>
        <row r="798">
          <cell r="A798" t="str">
            <v/>
          </cell>
          <cell r="B798" t="str">
            <v xml:space="preserve"> </v>
          </cell>
        </row>
        <row r="799">
          <cell r="A799" t="str">
            <v/>
          </cell>
          <cell r="B799" t="str">
            <v xml:space="preserve"> </v>
          </cell>
        </row>
        <row r="800">
          <cell r="A800" t="str">
            <v/>
          </cell>
          <cell r="B800" t="str">
            <v xml:space="preserve"> </v>
          </cell>
        </row>
        <row r="801">
          <cell r="A801" t="str">
            <v/>
          </cell>
          <cell r="B801" t="str">
            <v xml:space="preserve"> </v>
          </cell>
        </row>
        <row r="802">
          <cell r="A802" t="str">
            <v/>
          </cell>
          <cell r="B802" t="str">
            <v xml:space="preserve"> </v>
          </cell>
        </row>
        <row r="803">
          <cell r="A803" t="str">
            <v/>
          </cell>
          <cell r="B803" t="str">
            <v xml:space="preserve"> </v>
          </cell>
        </row>
        <row r="804">
          <cell r="A804" t="str">
            <v/>
          </cell>
          <cell r="B804" t="str">
            <v xml:space="preserve"> </v>
          </cell>
        </row>
        <row r="805">
          <cell r="A805" t="str">
            <v/>
          </cell>
          <cell r="B805" t="str">
            <v xml:space="preserve"> </v>
          </cell>
        </row>
        <row r="806">
          <cell r="A806" t="str">
            <v/>
          </cell>
          <cell r="B806" t="str">
            <v xml:space="preserve"> </v>
          </cell>
        </row>
        <row r="807">
          <cell r="A807" t="str">
            <v/>
          </cell>
          <cell r="B807" t="str">
            <v xml:space="preserve"> </v>
          </cell>
        </row>
        <row r="808">
          <cell r="A808" t="str">
            <v/>
          </cell>
          <cell r="B808" t="str">
            <v xml:space="preserve"> </v>
          </cell>
        </row>
        <row r="809">
          <cell r="A809" t="str">
            <v/>
          </cell>
          <cell r="B809" t="str">
            <v xml:space="preserve"> </v>
          </cell>
        </row>
        <row r="810">
          <cell r="A810" t="str">
            <v/>
          </cell>
          <cell r="B810" t="str">
            <v xml:space="preserve"> </v>
          </cell>
        </row>
        <row r="811">
          <cell r="A811" t="str">
            <v/>
          </cell>
          <cell r="B811" t="str">
            <v xml:space="preserve"> </v>
          </cell>
        </row>
        <row r="812">
          <cell r="A812" t="str">
            <v/>
          </cell>
          <cell r="B812" t="str">
            <v xml:space="preserve"> </v>
          </cell>
        </row>
        <row r="813">
          <cell r="A813" t="str">
            <v/>
          </cell>
          <cell r="B813" t="str">
            <v xml:space="preserve"> </v>
          </cell>
        </row>
        <row r="814">
          <cell r="A814" t="str">
            <v/>
          </cell>
          <cell r="B814" t="str">
            <v xml:space="preserve"> </v>
          </cell>
        </row>
        <row r="815">
          <cell r="A815" t="str">
            <v/>
          </cell>
          <cell r="B815" t="str">
            <v xml:space="preserve"> </v>
          </cell>
        </row>
        <row r="816">
          <cell r="A816" t="str">
            <v/>
          </cell>
          <cell r="B816" t="str">
            <v xml:space="preserve"> </v>
          </cell>
        </row>
        <row r="817">
          <cell r="A817" t="str">
            <v/>
          </cell>
          <cell r="B817" t="str">
            <v xml:space="preserve"> </v>
          </cell>
        </row>
        <row r="818">
          <cell r="A818" t="str">
            <v/>
          </cell>
          <cell r="B818" t="str">
            <v xml:space="preserve"> </v>
          </cell>
        </row>
        <row r="819">
          <cell r="A819" t="str">
            <v/>
          </cell>
          <cell r="B819" t="str">
            <v xml:space="preserve"> </v>
          </cell>
        </row>
        <row r="820">
          <cell r="A820" t="str">
            <v/>
          </cell>
          <cell r="B820" t="str">
            <v xml:space="preserve"> </v>
          </cell>
        </row>
        <row r="821">
          <cell r="A821" t="str">
            <v/>
          </cell>
          <cell r="B821" t="str">
            <v xml:space="preserve"> </v>
          </cell>
        </row>
        <row r="822">
          <cell r="A822" t="str">
            <v/>
          </cell>
          <cell r="B822" t="str">
            <v xml:space="preserve"> </v>
          </cell>
        </row>
        <row r="823">
          <cell r="A823" t="str">
            <v/>
          </cell>
          <cell r="B823" t="str">
            <v xml:space="preserve"> </v>
          </cell>
        </row>
        <row r="824">
          <cell r="A824" t="str">
            <v/>
          </cell>
          <cell r="B824" t="str">
            <v xml:space="preserve"> </v>
          </cell>
        </row>
        <row r="825">
          <cell r="A825" t="str">
            <v/>
          </cell>
          <cell r="B825" t="str">
            <v xml:space="preserve"> </v>
          </cell>
        </row>
        <row r="826">
          <cell r="A826" t="str">
            <v/>
          </cell>
          <cell r="B826" t="str">
            <v xml:space="preserve"> </v>
          </cell>
        </row>
        <row r="827">
          <cell r="A827" t="str">
            <v/>
          </cell>
          <cell r="B827" t="str">
            <v xml:space="preserve"> </v>
          </cell>
        </row>
        <row r="828">
          <cell r="A828" t="str">
            <v/>
          </cell>
          <cell r="B828" t="str">
            <v xml:space="preserve"> </v>
          </cell>
        </row>
        <row r="829">
          <cell r="A829" t="str">
            <v/>
          </cell>
          <cell r="B829" t="str">
            <v xml:space="preserve"> </v>
          </cell>
        </row>
        <row r="830">
          <cell r="A830" t="str">
            <v/>
          </cell>
          <cell r="B830" t="str">
            <v xml:space="preserve"> </v>
          </cell>
        </row>
        <row r="831">
          <cell r="A831" t="str">
            <v/>
          </cell>
          <cell r="B831" t="str">
            <v xml:space="preserve"> </v>
          </cell>
        </row>
        <row r="832">
          <cell r="A832" t="str">
            <v/>
          </cell>
          <cell r="B832" t="str">
            <v xml:space="preserve"> </v>
          </cell>
        </row>
        <row r="833">
          <cell r="A833" t="str">
            <v/>
          </cell>
          <cell r="B833" t="str">
            <v xml:space="preserve"> </v>
          </cell>
        </row>
        <row r="834">
          <cell r="A834" t="str">
            <v/>
          </cell>
          <cell r="B834" t="str">
            <v xml:space="preserve"> </v>
          </cell>
        </row>
        <row r="835">
          <cell r="A835" t="str">
            <v/>
          </cell>
          <cell r="B835" t="str">
            <v xml:space="preserve"> </v>
          </cell>
        </row>
        <row r="836">
          <cell r="A836" t="str">
            <v/>
          </cell>
          <cell r="B836" t="str">
            <v xml:space="preserve"> </v>
          </cell>
        </row>
        <row r="837">
          <cell r="A837" t="str">
            <v/>
          </cell>
          <cell r="B837" t="str">
            <v xml:space="preserve"> </v>
          </cell>
        </row>
        <row r="838">
          <cell r="A838" t="str">
            <v/>
          </cell>
          <cell r="B838" t="str">
            <v xml:space="preserve"> </v>
          </cell>
        </row>
        <row r="839">
          <cell r="A839" t="str">
            <v/>
          </cell>
          <cell r="B839" t="str">
            <v xml:space="preserve"> </v>
          </cell>
        </row>
        <row r="840">
          <cell r="A840" t="str">
            <v/>
          </cell>
          <cell r="B840" t="str">
            <v xml:space="preserve"> </v>
          </cell>
        </row>
        <row r="841">
          <cell r="A841" t="str">
            <v/>
          </cell>
          <cell r="B841" t="str">
            <v xml:space="preserve"> </v>
          </cell>
        </row>
        <row r="842">
          <cell r="A842" t="str">
            <v/>
          </cell>
          <cell r="B842" t="str">
            <v xml:space="preserve"> </v>
          </cell>
        </row>
        <row r="843">
          <cell r="A843" t="str">
            <v/>
          </cell>
          <cell r="B843" t="str">
            <v xml:space="preserve"> </v>
          </cell>
        </row>
        <row r="844">
          <cell r="A844" t="str">
            <v/>
          </cell>
          <cell r="B844" t="str">
            <v xml:space="preserve"> </v>
          </cell>
        </row>
        <row r="845">
          <cell r="A845" t="str">
            <v/>
          </cell>
          <cell r="B845" t="str">
            <v xml:space="preserve"> </v>
          </cell>
        </row>
        <row r="846">
          <cell r="A846" t="str">
            <v/>
          </cell>
          <cell r="B846" t="str">
            <v xml:space="preserve"> </v>
          </cell>
        </row>
        <row r="847">
          <cell r="A847" t="str">
            <v/>
          </cell>
          <cell r="B847" t="str">
            <v xml:space="preserve"> </v>
          </cell>
        </row>
        <row r="848">
          <cell r="A848" t="str">
            <v/>
          </cell>
          <cell r="B848" t="str">
            <v xml:space="preserve"> </v>
          </cell>
        </row>
        <row r="849">
          <cell r="A849" t="str">
            <v/>
          </cell>
          <cell r="B849" t="str">
            <v xml:space="preserve"> </v>
          </cell>
        </row>
        <row r="850">
          <cell r="A850" t="str">
            <v/>
          </cell>
          <cell r="B850" t="str">
            <v xml:space="preserve"> </v>
          </cell>
        </row>
        <row r="851">
          <cell r="A851" t="str">
            <v/>
          </cell>
          <cell r="B851" t="str">
            <v xml:space="preserve"> </v>
          </cell>
        </row>
        <row r="852">
          <cell r="A852" t="str">
            <v/>
          </cell>
          <cell r="B852" t="str">
            <v xml:space="preserve"> </v>
          </cell>
        </row>
        <row r="853">
          <cell r="A853" t="str">
            <v/>
          </cell>
          <cell r="B853" t="str">
            <v xml:space="preserve"> </v>
          </cell>
        </row>
        <row r="854">
          <cell r="A854" t="str">
            <v/>
          </cell>
          <cell r="B854" t="str">
            <v xml:space="preserve"> </v>
          </cell>
        </row>
        <row r="855">
          <cell r="A855" t="str">
            <v/>
          </cell>
          <cell r="B855" t="str">
            <v xml:space="preserve"> </v>
          </cell>
        </row>
        <row r="856">
          <cell r="A856" t="str">
            <v/>
          </cell>
          <cell r="B856" t="str">
            <v xml:space="preserve"> </v>
          </cell>
        </row>
        <row r="857">
          <cell r="A857" t="str">
            <v/>
          </cell>
          <cell r="B857" t="str">
            <v xml:space="preserve"> </v>
          </cell>
        </row>
        <row r="858">
          <cell r="A858" t="str">
            <v/>
          </cell>
          <cell r="B858" t="str">
            <v xml:space="preserve"> </v>
          </cell>
        </row>
        <row r="859">
          <cell r="A859" t="str">
            <v/>
          </cell>
          <cell r="B859" t="str">
            <v xml:space="preserve"> </v>
          </cell>
        </row>
        <row r="860">
          <cell r="A860" t="str">
            <v/>
          </cell>
          <cell r="B860" t="str">
            <v xml:space="preserve"> </v>
          </cell>
        </row>
        <row r="861">
          <cell r="A861" t="str">
            <v/>
          </cell>
          <cell r="B861" t="str">
            <v xml:space="preserve"> </v>
          </cell>
        </row>
        <row r="862">
          <cell r="A862" t="str">
            <v/>
          </cell>
          <cell r="B862" t="str">
            <v xml:space="preserve"> </v>
          </cell>
        </row>
        <row r="863">
          <cell r="A863" t="str">
            <v/>
          </cell>
          <cell r="B863" t="str">
            <v xml:space="preserve"> </v>
          </cell>
        </row>
        <row r="864">
          <cell r="A864" t="str">
            <v/>
          </cell>
          <cell r="B864" t="str">
            <v xml:space="preserve"> </v>
          </cell>
        </row>
        <row r="865">
          <cell r="A865" t="str">
            <v/>
          </cell>
          <cell r="B865" t="str">
            <v xml:space="preserve"> </v>
          </cell>
        </row>
        <row r="866">
          <cell r="A866" t="str">
            <v/>
          </cell>
          <cell r="B866" t="str">
            <v xml:space="preserve"> </v>
          </cell>
        </row>
        <row r="867">
          <cell r="A867" t="str">
            <v/>
          </cell>
          <cell r="B867" t="str">
            <v xml:space="preserve"> </v>
          </cell>
        </row>
        <row r="868">
          <cell r="A868" t="str">
            <v/>
          </cell>
          <cell r="B868" t="str">
            <v xml:space="preserve"> </v>
          </cell>
        </row>
        <row r="869">
          <cell r="A869" t="str">
            <v/>
          </cell>
          <cell r="B869" t="str">
            <v xml:space="preserve"> </v>
          </cell>
        </row>
        <row r="870">
          <cell r="A870" t="str">
            <v/>
          </cell>
          <cell r="B870" t="str">
            <v xml:space="preserve"> </v>
          </cell>
        </row>
        <row r="871">
          <cell r="A871" t="str">
            <v/>
          </cell>
          <cell r="B871" t="str">
            <v xml:space="preserve"> </v>
          </cell>
        </row>
        <row r="872">
          <cell r="A872" t="str">
            <v/>
          </cell>
          <cell r="B872" t="str">
            <v xml:space="preserve"> </v>
          </cell>
        </row>
        <row r="873">
          <cell r="A873" t="str">
            <v/>
          </cell>
          <cell r="B873" t="str">
            <v xml:space="preserve"> </v>
          </cell>
        </row>
        <row r="874">
          <cell r="A874" t="str">
            <v/>
          </cell>
          <cell r="B874" t="str">
            <v xml:space="preserve"> </v>
          </cell>
        </row>
        <row r="875">
          <cell r="A875" t="str">
            <v/>
          </cell>
          <cell r="B875" t="str">
            <v xml:space="preserve"> </v>
          </cell>
        </row>
        <row r="876">
          <cell r="A876" t="str">
            <v/>
          </cell>
          <cell r="B876" t="str">
            <v xml:space="preserve"> </v>
          </cell>
        </row>
        <row r="877">
          <cell r="A877" t="str">
            <v/>
          </cell>
          <cell r="B877" t="str">
            <v xml:space="preserve"> </v>
          </cell>
        </row>
        <row r="878">
          <cell r="A878" t="str">
            <v/>
          </cell>
          <cell r="B878" t="str">
            <v xml:space="preserve"> </v>
          </cell>
        </row>
        <row r="879">
          <cell r="A879" t="str">
            <v/>
          </cell>
          <cell r="B879" t="str">
            <v xml:space="preserve"> </v>
          </cell>
        </row>
        <row r="880">
          <cell r="A880" t="str">
            <v/>
          </cell>
          <cell r="B880" t="str">
            <v xml:space="preserve"> </v>
          </cell>
        </row>
        <row r="881">
          <cell r="A881" t="str">
            <v/>
          </cell>
          <cell r="B881" t="str">
            <v xml:space="preserve"> </v>
          </cell>
        </row>
        <row r="882">
          <cell r="A882" t="str">
            <v/>
          </cell>
          <cell r="B882" t="str">
            <v xml:space="preserve"> </v>
          </cell>
        </row>
        <row r="883">
          <cell r="A883" t="str">
            <v/>
          </cell>
          <cell r="B883" t="str">
            <v xml:space="preserve"> </v>
          </cell>
        </row>
        <row r="884">
          <cell r="A884" t="str">
            <v/>
          </cell>
          <cell r="B884" t="str">
            <v xml:space="preserve"> </v>
          </cell>
        </row>
        <row r="885">
          <cell r="A885" t="str">
            <v/>
          </cell>
          <cell r="B885" t="str">
            <v xml:space="preserve"> </v>
          </cell>
        </row>
        <row r="886">
          <cell r="A886" t="str">
            <v/>
          </cell>
          <cell r="B886" t="str">
            <v xml:space="preserve"> </v>
          </cell>
        </row>
        <row r="887">
          <cell r="A887" t="str">
            <v/>
          </cell>
          <cell r="B887" t="str">
            <v xml:space="preserve"> </v>
          </cell>
        </row>
        <row r="888">
          <cell r="A888" t="str">
            <v/>
          </cell>
          <cell r="B888" t="str">
            <v xml:space="preserve"> </v>
          </cell>
        </row>
        <row r="889">
          <cell r="A889" t="str">
            <v/>
          </cell>
          <cell r="B889" t="str">
            <v xml:space="preserve"> </v>
          </cell>
        </row>
        <row r="890">
          <cell r="A890" t="str">
            <v/>
          </cell>
          <cell r="B890" t="str">
            <v xml:space="preserve"> </v>
          </cell>
        </row>
        <row r="891">
          <cell r="A891" t="str">
            <v/>
          </cell>
          <cell r="B891" t="str">
            <v xml:space="preserve"> </v>
          </cell>
        </row>
        <row r="892">
          <cell r="A892" t="str">
            <v/>
          </cell>
          <cell r="B892" t="str">
            <v xml:space="preserve"> </v>
          </cell>
        </row>
        <row r="893">
          <cell r="A893" t="str">
            <v/>
          </cell>
          <cell r="B893" t="str">
            <v xml:space="preserve"> </v>
          </cell>
        </row>
        <row r="894">
          <cell r="A894" t="str">
            <v/>
          </cell>
          <cell r="B894" t="str">
            <v xml:space="preserve"> </v>
          </cell>
        </row>
        <row r="895">
          <cell r="A895" t="str">
            <v/>
          </cell>
          <cell r="B895" t="str">
            <v xml:space="preserve"> </v>
          </cell>
        </row>
        <row r="896">
          <cell r="A896" t="str">
            <v/>
          </cell>
          <cell r="B896" t="str">
            <v xml:space="preserve"> </v>
          </cell>
        </row>
        <row r="897">
          <cell r="A897" t="str">
            <v/>
          </cell>
          <cell r="B897" t="str">
            <v xml:space="preserve"> </v>
          </cell>
        </row>
        <row r="898">
          <cell r="A898" t="str">
            <v/>
          </cell>
          <cell r="B898" t="str">
            <v xml:space="preserve"> </v>
          </cell>
        </row>
        <row r="899">
          <cell r="A899" t="str">
            <v/>
          </cell>
          <cell r="B899" t="str">
            <v xml:space="preserve"> </v>
          </cell>
        </row>
        <row r="900">
          <cell r="A900" t="str">
            <v/>
          </cell>
          <cell r="B900" t="str">
            <v xml:space="preserve"> </v>
          </cell>
        </row>
        <row r="901">
          <cell r="A901" t="str">
            <v/>
          </cell>
          <cell r="B901" t="str">
            <v xml:space="preserve"> </v>
          </cell>
        </row>
        <row r="902">
          <cell r="A902" t="str">
            <v/>
          </cell>
          <cell r="B902" t="str">
            <v xml:space="preserve"> </v>
          </cell>
        </row>
        <row r="903">
          <cell r="A903" t="str">
            <v/>
          </cell>
          <cell r="B903" t="str">
            <v xml:space="preserve"> </v>
          </cell>
        </row>
        <row r="904">
          <cell r="A904" t="str">
            <v/>
          </cell>
          <cell r="B904" t="str">
            <v xml:space="preserve"> </v>
          </cell>
        </row>
        <row r="905">
          <cell r="A905" t="str">
            <v/>
          </cell>
          <cell r="B905" t="str">
            <v xml:space="preserve"> </v>
          </cell>
        </row>
        <row r="906">
          <cell r="A906" t="str">
            <v/>
          </cell>
          <cell r="B906" t="str">
            <v xml:space="preserve"> </v>
          </cell>
        </row>
        <row r="907">
          <cell r="A907" t="str">
            <v/>
          </cell>
          <cell r="B907" t="str">
            <v xml:space="preserve"> </v>
          </cell>
        </row>
        <row r="908">
          <cell r="A908" t="str">
            <v/>
          </cell>
          <cell r="B908" t="str">
            <v xml:space="preserve"> </v>
          </cell>
        </row>
        <row r="909">
          <cell r="A909" t="str">
            <v/>
          </cell>
          <cell r="B909" t="str">
            <v xml:space="preserve"> </v>
          </cell>
        </row>
        <row r="910">
          <cell r="A910" t="str">
            <v/>
          </cell>
          <cell r="B910" t="str">
            <v xml:space="preserve"> </v>
          </cell>
        </row>
        <row r="911">
          <cell r="A911" t="str">
            <v/>
          </cell>
          <cell r="B911" t="str">
            <v xml:space="preserve"> </v>
          </cell>
        </row>
        <row r="912">
          <cell r="A912" t="str">
            <v/>
          </cell>
          <cell r="B912" t="str">
            <v xml:space="preserve"> </v>
          </cell>
        </row>
        <row r="913">
          <cell r="A913" t="str">
            <v/>
          </cell>
          <cell r="B913" t="str">
            <v xml:space="preserve"> </v>
          </cell>
        </row>
        <row r="914">
          <cell r="A914" t="str">
            <v/>
          </cell>
          <cell r="B914" t="str">
            <v xml:space="preserve"> </v>
          </cell>
        </row>
        <row r="915">
          <cell r="A915" t="str">
            <v/>
          </cell>
          <cell r="B915" t="str">
            <v xml:space="preserve"> </v>
          </cell>
        </row>
        <row r="916">
          <cell r="A916" t="str">
            <v/>
          </cell>
          <cell r="B916" t="str">
            <v xml:space="preserve"> </v>
          </cell>
        </row>
        <row r="917">
          <cell r="A917" t="str">
            <v/>
          </cell>
          <cell r="B917" t="str">
            <v xml:space="preserve"> </v>
          </cell>
        </row>
        <row r="918">
          <cell r="A918" t="str">
            <v/>
          </cell>
          <cell r="B918" t="str">
            <v xml:space="preserve"> </v>
          </cell>
        </row>
        <row r="919">
          <cell r="A919" t="str">
            <v/>
          </cell>
          <cell r="B919" t="str">
            <v xml:space="preserve"> </v>
          </cell>
        </row>
        <row r="920">
          <cell r="A920" t="str">
            <v/>
          </cell>
          <cell r="B920" t="str">
            <v xml:space="preserve"> </v>
          </cell>
        </row>
        <row r="921">
          <cell r="A921" t="str">
            <v/>
          </cell>
          <cell r="B921" t="str">
            <v xml:space="preserve"> </v>
          </cell>
        </row>
        <row r="922">
          <cell r="A922" t="str">
            <v/>
          </cell>
          <cell r="B922" t="str">
            <v xml:space="preserve"> </v>
          </cell>
        </row>
        <row r="923">
          <cell r="A923" t="str">
            <v/>
          </cell>
          <cell r="B923" t="str">
            <v xml:space="preserve"> </v>
          </cell>
        </row>
        <row r="924">
          <cell r="A924" t="str">
            <v/>
          </cell>
          <cell r="B924" t="str">
            <v xml:space="preserve"> </v>
          </cell>
        </row>
        <row r="925">
          <cell r="A925" t="str">
            <v/>
          </cell>
          <cell r="B925" t="str">
            <v xml:space="preserve"> </v>
          </cell>
        </row>
        <row r="926">
          <cell r="A926" t="str">
            <v/>
          </cell>
          <cell r="B926" t="str">
            <v xml:space="preserve"> </v>
          </cell>
        </row>
        <row r="927">
          <cell r="A927" t="str">
            <v/>
          </cell>
          <cell r="B927" t="str">
            <v xml:space="preserve"> </v>
          </cell>
        </row>
        <row r="928">
          <cell r="A928" t="str">
            <v/>
          </cell>
          <cell r="B928" t="str">
            <v xml:space="preserve"> </v>
          </cell>
        </row>
        <row r="929">
          <cell r="A929" t="str">
            <v/>
          </cell>
          <cell r="B929" t="str">
            <v xml:space="preserve"> </v>
          </cell>
        </row>
        <row r="930">
          <cell r="A930" t="str">
            <v/>
          </cell>
          <cell r="B930" t="str">
            <v xml:space="preserve"> </v>
          </cell>
        </row>
        <row r="931">
          <cell r="A931" t="str">
            <v/>
          </cell>
          <cell r="B931" t="str">
            <v xml:space="preserve"> </v>
          </cell>
        </row>
        <row r="932">
          <cell r="A932" t="str">
            <v/>
          </cell>
          <cell r="B932" t="str">
            <v xml:space="preserve"> </v>
          </cell>
        </row>
        <row r="933">
          <cell r="A933" t="str">
            <v/>
          </cell>
          <cell r="B933" t="str">
            <v xml:space="preserve"> </v>
          </cell>
        </row>
        <row r="934">
          <cell r="A934" t="str">
            <v/>
          </cell>
          <cell r="B934" t="str">
            <v xml:space="preserve"> </v>
          </cell>
        </row>
        <row r="935">
          <cell r="A935" t="str">
            <v/>
          </cell>
          <cell r="B935" t="str">
            <v xml:space="preserve"> </v>
          </cell>
        </row>
        <row r="936">
          <cell r="A936" t="str">
            <v/>
          </cell>
          <cell r="B936" t="str">
            <v xml:space="preserve"> </v>
          </cell>
        </row>
        <row r="937">
          <cell r="A937" t="str">
            <v/>
          </cell>
          <cell r="B937" t="str">
            <v xml:space="preserve"> </v>
          </cell>
        </row>
        <row r="938">
          <cell r="A938" t="str">
            <v/>
          </cell>
          <cell r="B938" t="str">
            <v xml:space="preserve"> </v>
          </cell>
        </row>
        <row r="939">
          <cell r="A939" t="str">
            <v/>
          </cell>
          <cell r="B939" t="str">
            <v xml:space="preserve"> </v>
          </cell>
        </row>
        <row r="940">
          <cell r="A940" t="str">
            <v/>
          </cell>
          <cell r="B940" t="str">
            <v xml:space="preserve"> </v>
          </cell>
        </row>
        <row r="941">
          <cell r="A941" t="str">
            <v/>
          </cell>
          <cell r="B941" t="str">
            <v xml:space="preserve"> </v>
          </cell>
        </row>
        <row r="942">
          <cell r="A942" t="str">
            <v/>
          </cell>
          <cell r="B942" t="str">
            <v xml:space="preserve"> </v>
          </cell>
        </row>
        <row r="943">
          <cell r="A943" t="str">
            <v/>
          </cell>
          <cell r="B943" t="str">
            <v xml:space="preserve"> </v>
          </cell>
        </row>
        <row r="944">
          <cell r="A944" t="str">
            <v/>
          </cell>
          <cell r="B944" t="str">
            <v xml:space="preserve"> </v>
          </cell>
        </row>
        <row r="945">
          <cell r="A945" t="str">
            <v/>
          </cell>
          <cell r="B945" t="str">
            <v xml:space="preserve"> </v>
          </cell>
        </row>
        <row r="946">
          <cell r="A946" t="str">
            <v/>
          </cell>
          <cell r="B946" t="str">
            <v xml:space="preserve"> </v>
          </cell>
        </row>
        <row r="947">
          <cell r="A947" t="str">
            <v/>
          </cell>
          <cell r="B947" t="str">
            <v xml:space="preserve"> </v>
          </cell>
        </row>
        <row r="948">
          <cell r="A948" t="str">
            <v/>
          </cell>
          <cell r="B948" t="str">
            <v xml:space="preserve"> </v>
          </cell>
        </row>
        <row r="949">
          <cell r="A949" t="str">
            <v/>
          </cell>
          <cell r="B949" t="str">
            <v xml:space="preserve"> </v>
          </cell>
        </row>
        <row r="950">
          <cell r="A950" t="str">
            <v/>
          </cell>
          <cell r="B950" t="str">
            <v xml:space="preserve"> </v>
          </cell>
        </row>
        <row r="951">
          <cell r="A951" t="str">
            <v/>
          </cell>
          <cell r="B951" t="str">
            <v xml:space="preserve"> </v>
          </cell>
        </row>
        <row r="952">
          <cell r="A952" t="str">
            <v/>
          </cell>
          <cell r="B952" t="str">
            <v xml:space="preserve"> </v>
          </cell>
        </row>
        <row r="953">
          <cell r="A953" t="str">
            <v/>
          </cell>
          <cell r="B953" t="str">
            <v xml:space="preserve"> </v>
          </cell>
        </row>
        <row r="954">
          <cell r="A954" t="str">
            <v/>
          </cell>
          <cell r="B954" t="str">
            <v xml:space="preserve"> </v>
          </cell>
        </row>
        <row r="955">
          <cell r="A955" t="str">
            <v/>
          </cell>
          <cell r="B955" t="str">
            <v xml:space="preserve"> </v>
          </cell>
        </row>
        <row r="956">
          <cell r="A956" t="str">
            <v/>
          </cell>
          <cell r="B956" t="str">
            <v xml:space="preserve"> </v>
          </cell>
        </row>
        <row r="957">
          <cell r="A957" t="str">
            <v/>
          </cell>
          <cell r="B957" t="str">
            <v xml:space="preserve"> </v>
          </cell>
        </row>
        <row r="958">
          <cell r="A958" t="str">
            <v/>
          </cell>
          <cell r="B958" t="str">
            <v xml:space="preserve"> </v>
          </cell>
        </row>
        <row r="959">
          <cell r="A959" t="str">
            <v/>
          </cell>
          <cell r="B959" t="str">
            <v xml:space="preserve"> </v>
          </cell>
        </row>
        <row r="960">
          <cell r="A960" t="str">
            <v/>
          </cell>
          <cell r="B960" t="str">
            <v xml:space="preserve"> </v>
          </cell>
        </row>
        <row r="961">
          <cell r="A961" t="str">
            <v/>
          </cell>
          <cell r="B961" t="str">
            <v xml:space="preserve"> </v>
          </cell>
        </row>
        <row r="962">
          <cell r="A962" t="str">
            <v/>
          </cell>
          <cell r="B962" t="str">
            <v xml:space="preserve"> </v>
          </cell>
        </row>
        <row r="963">
          <cell r="A963" t="str">
            <v/>
          </cell>
          <cell r="B963" t="str">
            <v xml:space="preserve"> </v>
          </cell>
        </row>
        <row r="964">
          <cell r="A964" t="str">
            <v/>
          </cell>
          <cell r="B964" t="str">
            <v xml:space="preserve"> </v>
          </cell>
        </row>
        <row r="965">
          <cell r="A965" t="str">
            <v/>
          </cell>
          <cell r="B965" t="str">
            <v xml:space="preserve"> </v>
          </cell>
        </row>
        <row r="966">
          <cell r="A966" t="str">
            <v/>
          </cell>
          <cell r="B966" t="str">
            <v xml:space="preserve"> </v>
          </cell>
        </row>
        <row r="967">
          <cell r="A967" t="str">
            <v/>
          </cell>
          <cell r="B967" t="str">
            <v xml:space="preserve"> </v>
          </cell>
        </row>
        <row r="968">
          <cell r="A968" t="str">
            <v/>
          </cell>
          <cell r="B968" t="str">
            <v xml:space="preserve"> </v>
          </cell>
        </row>
        <row r="969">
          <cell r="A969" t="str">
            <v/>
          </cell>
          <cell r="B969" t="str">
            <v xml:space="preserve"> </v>
          </cell>
        </row>
        <row r="970">
          <cell r="A970" t="str">
            <v/>
          </cell>
          <cell r="B970" t="str">
            <v xml:space="preserve"> </v>
          </cell>
        </row>
        <row r="971">
          <cell r="A971" t="str">
            <v/>
          </cell>
          <cell r="B971" t="str">
            <v xml:space="preserve"> </v>
          </cell>
        </row>
        <row r="972">
          <cell r="A972" t="str">
            <v/>
          </cell>
          <cell r="B972" t="str">
            <v xml:space="preserve"> </v>
          </cell>
        </row>
        <row r="973">
          <cell r="A973" t="str">
            <v/>
          </cell>
          <cell r="B973" t="str">
            <v xml:space="preserve"> </v>
          </cell>
        </row>
        <row r="974">
          <cell r="A974" t="str">
            <v/>
          </cell>
          <cell r="B974" t="str">
            <v xml:space="preserve"> </v>
          </cell>
        </row>
        <row r="975">
          <cell r="A975" t="str">
            <v/>
          </cell>
          <cell r="B975" t="str">
            <v xml:space="preserve"> </v>
          </cell>
        </row>
        <row r="976">
          <cell r="A976" t="str">
            <v/>
          </cell>
          <cell r="B976" t="str">
            <v xml:space="preserve"> </v>
          </cell>
        </row>
        <row r="977">
          <cell r="A977" t="str">
            <v/>
          </cell>
          <cell r="B977" t="str">
            <v xml:space="preserve"> </v>
          </cell>
        </row>
        <row r="978">
          <cell r="A978" t="str">
            <v/>
          </cell>
          <cell r="B978" t="str">
            <v xml:space="preserve"> </v>
          </cell>
        </row>
        <row r="979">
          <cell r="A979" t="str">
            <v/>
          </cell>
          <cell r="B979" t="str">
            <v xml:space="preserve"> </v>
          </cell>
        </row>
        <row r="980">
          <cell r="A980" t="str">
            <v/>
          </cell>
          <cell r="B980" t="str">
            <v xml:space="preserve"> </v>
          </cell>
        </row>
        <row r="981">
          <cell r="A981" t="str">
            <v/>
          </cell>
          <cell r="B981" t="str">
            <v xml:space="preserve"> </v>
          </cell>
        </row>
        <row r="982">
          <cell r="A982" t="str">
            <v/>
          </cell>
          <cell r="B982" t="str">
            <v xml:space="preserve"> </v>
          </cell>
        </row>
        <row r="983">
          <cell r="A983" t="str">
            <v/>
          </cell>
          <cell r="B983" t="str">
            <v xml:space="preserve"> </v>
          </cell>
        </row>
        <row r="984">
          <cell r="A984" t="str">
            <v/>
          </cell>
          <cell r="B984" t="str">
            <v xml:space="preserve"> </v>
          </cell>
        </row>
        <row r="985">
          <cell r="A985" t="str">
            <v/>
          </cell>
          <cell r="B985" t="str">
            <v xml:space="preserve"> </v>
          </cell>
        </row>
        <row r="986">
          <cell r="A986" t="str">
            <v/>
          </cell>
          <cell r="B986" t="str">
            <v xml:space="preserve"> </v>
          </cell>
        </row>
        <row r="987">
          <cell r="A987" t="str">
            <v/>
          </cell>
          <cell r="B987" t="str">
            <v xml:space="preserve"> </v>
          </cell>
        </row>
        <row r="988">
          <cell r="A988" t="str">
            <v/>
          </cell>
          <cell r="B988" t="str">
            <v xml:space="preserve"> </v>
          </cell>
        </row>
        <row r="989">
          <cell r="A989" t="str">
            <v/>
          </cell>
          <cell r="B989" t="str">
            <v xml:space="preserve"> </v>
          </cell>
        </row>
        <row r="990">
          <cell r="A990" t="str">
            <v/>
          </cell>
          <cell r="B990" t="str">
            <v xml:space="preserve"> </v>
          </cell>
        </row>
        <row r="991">
          <cell r="A991" t="str">
            <v/>
          </cell>
          <cell r="B991" t="str">
            <v xml:space="preserve"> </v>
          </cell>
        </row>
        <row r="992">
          <cell r="A992" t="str">
            <v/>
          </cell>
          <cell r="B992" t="str">
            <v xml:space="preserve"> </v>
          </cell>
        </row>
        <row r="993">
          <cell r="A993" t="str">
            <v/>
          </cell>
          <cell r="B993" t="str">
            <v xml:space="preserve"> </v>
          </cell>
        </row>
        <row r="994">
          <cell r="A994" t="str">
            <v/>
          </cell>
          <cell r="B994" t="str">
            <v xml:space="preserve"> </v>
          </cell>
        </row>
        <row r="995">
          <cell r="A995" t="str">
            <v/>
          </cell>
          <cell r="B995" t="str">
            <v xml:space="preserve"> </v>
          </cell>
        </row>
        <row r="996">
          <cell r="A996" t="str">
            <v/>
          </cell>
          <cell r="B996" t="str">
            <v xml:space="preserve"> </v>
          </cell>
        </row>
        <row r="997">
          <cell r="A997" t="str">
            <v/>
          </cell>
          <cell r="B997" t="str">
            <v xml:space="preserve"> </v>
          </cell>
        </row>
        <row r="998">
          <cell r="A998" t="str">
            <v/>
          </cell>
          <cell r="B998" t="str">
            <v xml:space="preserve"> </v>
          </cell>
        </row>
        <row r="999">
          <cell r="A999" t="str">
            <v/>
          </cell>
          <cell r="B999" t="str">
            <v xml:space="preserve"> </v>
          </cell>
        </row>
        <row r="1000">
          <cell r="A1000" t="str">
            <v/>
          </cell>
          <cell r="B1000" t="str">
            <v xml:space="preserve"> </v>
          </cell>
        </row>
        <row r="1001">
          <cell r="B1001" t="str">
            <v xml:space="preserve"> </v>
          </cell>
        </row>
        <row r="1002">
          <cell r="B1002" t="str">
            <v xml:space="preserve"> </v>
          </cell>
        </row>
        <row r="1003">
          <cell r="B1003" t="str">
            <v xml:space="preserve"> </v>
          </cell>
        </row>
        <row r="1004">
          <cell r="B1004" t="str">
            <v xml:space="preserve"> </v>
          </cell>
        </row>
        <row r="1005">
          <cell r="B1005" t="str">
            <v xml:space="preserve"> </v>
          </cell>
        </row>
        <row r="1006">
          <cell r="B1006" t="str">
            <v xml:space="preserve"> </v>
          </cell>
        </row>
        <row r="1007">
          <cell r="B1007" t="str">
            <v xml:space="preserve"> </v>
          </cell>
        </row>
        <row r="1008">
          <cell r="B1008" t="str">
            <v xml:space="preserve"> </v>
          </cell>
        </row>
        <row r="1009">
          <cell r="B1009" t="str">
            <v xml:space="preserve"> </v>
          </cell>
        </row>
        <row r="1010">
          <cell r="B1010" t="str">
            <v xml:space="preserve"> </v>
          </cell>
        </row>
        <row r="1011">
          <cell r="B1011" t="str">
            <v xml:space="preserve"> </v>
          </cell>
        </row>
        <row r="1012">
          <cell r="B1012" t="str">
            <v xml:space="preserve"> </v>
          </cell>
        </row>
        <row r="1013">
          <cell r="B1013" t="str">
            <v xml:space="preserve"> </v>
          </cell>
        </row>
        <row r="1014">
          <cell r="B1014" t="str">
            <v xml:space="preserve"> </v>
          </cell>
        </row>
        <row r="1015">
          <cell r="B1015" t="str">
            <v xml:space="preserve"> </v>
          </cell>
        </row>
        <row r="1016">
          <cell r="B1016" t="str">
            <v xml:space="preserve"> </v>
          </cell>
        </row>
        <row r="1017">
          <cell r="B1017" t="str">
            <v xml:space="preserve"> </v>
          </cell>
        </row>
        <row r="1018">
          <cell r="B1018" t="str">
            <v xml:space="preserve"> </v>
          </cell>
        </row>
        <row r="1019">
          <cell r="B1019" t="str">
            <v xml:space="preserve"> </v>
          </cell>
        </row>
        <row r="1020">
          <cell r="B1020" t="str">
            <v xml:space="preserve"> </v>
          </cell>
        </row>
        <row r="1021">
          <cell r="B1021" t="str">
            <v xml:space="preserve"> </v>
          </cell>
        </row>
        <row r="1022">
          <cell r="B1022" t="str">
            <v xml:space="preserve"> </v>
          </cell>
        </row>
        <row r="1023">
          <cell r="B1023" t="str">
            <v xml:space="preserve"> </v>
          </cell>
        </row>
        <row r="1024">
          <cell r="B1024" t="str">
            <v xml:space="preserve"> </v>
          </cell>
        </row>
        <row r="1025">
          <cell r="B1025" t="str">
            <v xml:space="preserve"> </v>
          </cell>
        </row>
        <row r="1026">
          <cell r="B1026" t="str">
            <v xml:space="preserve"> </v>
          </cell>
        </row>
        <row r="1027">
          <cell r="B1027" t="str">
            <v xml:space="preserve"> </v>
          </cell>
        </row>
        <row r="1028">
          <cell r="B1028" t="str">
            <v xml:space="preserve"> </v>
          </cell>
        </row>
        <row r="1029">
          <cell r="B1029" t="str">
            <v xml:space="preserve"> </v>
          </cell>
        </row>
        <row r="1030">
          <cell r="B1030" t="str">
            <v xml:space="preserve"> </v>
          </cell>
        </row>
        <row r="1031">
          <cell r="B1031" t="str">
            <v xml:space="preserve"> </v>
          </cell>
        </row>
        <row r="1032">
          <cell r="B1032" t="str">
            <v xml:space="preserve"> </v>
          </cell>
        </row>
        <row r="1033">
          <cell r="B1033" t="str">
            <v xml:space="preserve"> </v>
          </cell>
        </row>
        <row r="1034">
          <cell r="B1034" t="str">
            <v xml:space="preserve"> </v>
          </cell>
        </row>
        <row r="1035">
          <cell r="B1035" t="str">
            <v xml:space="preserve"> </v>
          </cell>
        </row>
        <row r="1036">
          <cell r="B1036" t="str">
            <v xml:space="preserve"> </v>
          </cell>
        </row>
        <row r="1037">
          <cell r="B1037" t="str">
            <v xml:space="preserve"> </v>
          </cell>
        </row>
        <row r="1038">
          <cell r="B1038" t="str">
            <v xml:space="preserve"> </v>
          </cell>
        </row>
        <row r="1039">
          <cell r="B1039" t="str">
            <v xml:space="preserve"> </v>
          </cell>
        </row>
        <row r="1040">
          <cell r="B1040" t="str">
            <v xml:space="preserve"> </v>
          </cell>
        </row>
        <row r="1041">
          <cell r="B1041" t="str">
            <v xml:space="preserve"> </v>
          </cell>
        </row>
        <row r="1042">
          <cell r="B1042" t="str">
            <v xml:space="preserve"> </v>
          </cell>
        </row>
        <row r="1043">
          <cell r="B1043" t="str">
            <v xml:space="preserve"> </v>
          </cell>
        </row>
        <row r="1044">
          <cell r="B1044" t="str">
            <v xml:space="preserve"> </v>
          </cell>
        </row>
        <row r="1045">
          <cell r="B1045" t="str">
            <v xml:space="preserve"> </v>
          </cell>
        </row>
        <row r="1046">
          <cell r="B1046" t="str">
            <v xml:space="preserve"> </v>
          </cell>
        </row>
        <row r="1047">
          <cell r="B1047" t="str">
            <v xml:space="preserve"> </v>
          </cell>
        </row>
        <row r="1048">
          <cell r="B1048" t="str">
            <v xml:space="preserve"> </v>
          </cell>
        </row>
        <row r="1049">
          <cell r="B1049" t="str">
            <v xml:space="preserve"> </v>
          </cell>
        </row>
        <row r="1050">
          <cell r="B1050" t="str">
            <v xml:space="preserve"> </v>
          </cell>
        </row>
      </sheetData>
      <sheetData sheetId="12"/>
      <sheetData sheetId="13"/>
      <sheetData sheetId="14"/>
      <sheetData sheetId="15">
        <row r="4">
          <cell r="A4">
            <v>2019</v>
          </cell>
          <cell r="B4">
            <v>0.24411820000000001</v>
          </cell>
          <cell r="C4">
            <v>0.23602699999999999</v>
          </cell>
          <cell r="D4">
            <v>0.22867799999999999</v>
          </cell>
          <cell r="E4">
            <v>0.2109743</v>
          </cell>
          <cell r="F4">
            <v>0.19079099999999999</v>
          </cell>
          <cell r="G4">
            <v>0.19884479999999999</v>
          </cell>
          <cell r="H4">
            <v>0.23402290000000001</v>
          </cell>
          <cell r="I4">
            <v>0.21228559999999999</v>
          </cell>
          <cell r="J4">
            <v>0.17711850000000001</v>
          </cell>
          <cell r="K4">
            <v>0.1898311</v>
          </cell>
          <cell r="L4">
            <v>0.19227130000000001</v>
          </cell>
          <cell r="M4">
            <v>0.1989185</v>
          </cell>
        </row>
        <row r="5">
          <cell r="A5">
            <v>2020</v>
          </cell>
          <cell r="B5">
            <v>0.1985056</v>
          </cell>
          <cell r="C5">
            <v>0.1930277</v>
          </cell>
          <cell r="D5">
            <v>0.18783250000000001</v>
          </cell>
          <cell r="E5">
            <v>0.17387549999999999</v>
          </cell>
          <cell r="F5">
            <v>0.15752949999999999</v>
          </cell>
          <cell r="G5">
            <v>0.16535469999999999</v>
          </cell>
          <cell r="H5">
            <v>0.19659689999999999</v>
          </cell>
          <cell r="I5">
            <v>0.17670060000000001</v>
          </cell>
          <cell r="J5">
            <v>0.146563</v>
          </cell>
          <cell r="K5">
            <v>0.16181519999999999</v>
          </cell>
          <cell r="L5">
            <v>0.16462489999999999</v>
          </cell>
          <cell r="M5">
            <v>0.17137179999999999</v>
          </cell>
        </row>
        <row r="6">
          <cell r="A6">
            <v>2021</v>
          </cell>
          <cell r="B6">
            <v>0.17470840000000001</v>
          </cell>
          <cell r="C6">
            <v>0.1704889</v>
          </cell>
          <cell r="D6">
            <v>0.16648540000000001</v>
          </cell>
          <cell r="E6">
            <v>0.1547115</v>
          </cell>
          <cell r="F6">
            <v>0.14073089999999999</v>
          </cell>
          <cell r="G6">
            <v>0.1480284</v>
          </cell>
          <cell r="H6">
            <v>0.1760767</v>
          </cell>
          <cell r="I6">
            <v>0.15466840000000001</v>
          </cell>
          <cell r="J6">
            <v>0.12825600000000001</v>
          </cell>
          <cell r="K6">
            <v>0.14542620000000001</v>
          </cell>
          <cell r="L6">
            <v>0.14823410000000001</v>
          </cell>
          <cell r="M6">
            <v>0.15455969999999999</v>
          </cell>
        </row>
        <row r="7">
          <cell r="A7">
            <v>2022</v>
          </cell>
          <cell r="B7">
            <v>0.1590684</v>
          </cell>
          <cell r="C7">
            <v>0.15558430000000001</v>
          </cell>
          <cell r="D7">
            <v>0.15224270000000001</v>
          </cell>
          <cell r="E7">
            <v>0.14189389999999999</v>
          </cell>
          <cell r="F7">
            <v>0.129496</v>
          </cell>
          <cell r="G7">
            <v>0.13632569999999999</v>
          </cell>
          <cell r="H7">
            <v>0.1619855</v>
          </cell>
          <cell r="I7">
            <v>0.13869300000000001</v>
          </cell>
          <cell r="J7">
            <v>0.1149042</v>
          </cell>
          <cell r="K7">
            <v>0.1334082</v>
          </cell>
          <cell r="L7">
            <v>0.13614950000000001</v>
          </cell>
          <cell r="M7">
            <v>0.14210139999999999</v>
          </cell>
        </row>
        <row r="8">
          <cell r="A8">
            <v>2023</v>
          </cell>
          <cell r="B8">
            <v>0.1467011</v>
          </cell>
          <cell r="C8">
            <v>0.1437148</v>
          </cell>
          <cell r="D8">
            <v>0.14082990000000001</v>
          </cell>
          <cell r="E8">
            <v>0.13158700000000001</v>
          </cell>
          <cell r="F8">
            <v>0.1204606</v>
          </cell>
          <cell r="G8">
            <v>0.1267895</v>
          </cell>
          <cell r="H8">
            <v>0.15030360000000001</v>
          </cell>
          <cell r="I8">
            <v>0.127445</v>
          </cell>
          <cell r="J8">
            <v>0.106042</v>
          </cell>
          <cell r="K8">
            <v>0.1258088</v>
          </cell>
          <cell r="L8">
            <v>0.12840280000000001</v>
          </cell>
          <cell r="M8">
            <v>0.13379740000000001</v>
          </cell>
        </row>
        <row r="9">
          <cell r="A9">
            <v>2024</v>
          </cell>
          <cell r="B9">
            <v>0.1371019</v>
          </cell>
          <cell r="C9">
            <v>0.1344728</v>
          </cell>
          <cell r="D9">
            <v>0.1318946</v>
          </cell>
          <cell r="E9">
            <v>0.1235011</v>
          </cell>
          <cell r="F9">
            <v>0.1133632</v>
          </cell>
          <cell r="G9">
            <v>0.119266</v>
          </cell>
          <cell r="H9">
            <v>0.14103060000000001</v>
          </cell>
          <cell r="I9">
            <v>0.1184921</v>
          </cell>
          <cell r="J9">
            <v>9.8997269999999998E-2</v>
          </cell>
          <cell r="K9">
            <v>0.11977160000000001</v>
          </cell>
          <cell r="L9">
            <v>0.1222265</v>
          </cell>
          <cell r="M9">
            <v>0.12714400000000001</v>
          </cell>
        </row>
        <row r="10">
          <cell r="A10">
            <v>2025</v>
          </cell>
          <cell r="B10">
            <v>0.1293639</v>
          </cell>
          <cell r="C10">
            <v>0.12700600000000001</v>
          </cell>
          <cell r="D10">
            <v>0.12470580000000001</v>
          </cell>
          <cell r="E10">
            <v>0.1169878</v>
          </cell>
          <cell r="F10">
            <v>0.10764459999999999</v>
          </cell>
          <cell r="G10">
            <v>0.1131814</v>
          </cell>
          <cell r="H10">
            <v>0.13348940000000001</v>
          </cell>
          <cell r="I10">
            <v>0.1111968</v>
          </cell>
          <cell r="J10">
            <v>9.3270000000000006E-2</v>
          </cell>
          <cell r="K10">
            <v>0.1148706</v>
          </cell>
          <cell r="L10">
            <v>0.1171978</v>
          </cell>
          <cell r="M10">
            <v>0.12170159999999999</v>
          </cell>
        </row>
        <row r="11">
          <cell r="A11">
            <v>2026</v>
          </cell>
          <cell r="B11">
            <v>0.122999</v>
          </cell>
          <cell r="C11">
            <v>0.1208534</v>
          </cell>
          <cell r="D11">
            <v>0.1187534</v>
          </cell>
          <cell r="E11">
            <v>0.1115913</v>
          </cell>
          <cell r="F11">
            <v>0.1029066</v>
          </cell>
          <cell r="G11">
            <v>0.10812479999999999</v>
          </cell>
          <cell r="H11">
            <v>0.1271921</v>
          </cell>
          <cell r="I11">
            <v>0.10509540000000001</v>
          </cell>
          <cell r="J11">
            <v>8.849108E-2</v>
          </cell>
          <cell r="K11">
            <v>0.11078739999999999</v>
          </cell>
          <cell r="L11">
            <v>0.112998</v>
          </cell>
          <cell r="M11">
            <v>0.1171391</v>
          </cell>
        </row>
        <row r="12">
          <cell r="A12">
            <v>2027</v>
          </cell>
          <cell r="B12">
            <v>0.11763659999999999</v>
          </cell>
          <cell r="C12">
            <v>0.11566319999999999</v>
          </cell>
          <cell r="D12">
            <v>0.1137266</v>
          </cell>
          <cell r="E12">
            <v>0.10703219999999999</v>
          </cell>
          <cell r="F12">
            <v>9.8904939999999997E-2</v>
          </cell>
          <cell r="G12">
            <v>0.1038427</v>
          </cell>
          <cell r="H12">
            <v>0.1218359</v>
          </cell>
          <cell r="I12">
            <v>9.9899779999999994E-2</v>
          </cell>
          <cell r="J12">
            <v>8.4431779999999998E-2</v>
          </cell>
          <cell r="K12">
            <v>0.1073249</v>
          </cell>
          <cell r="L12">
            <v>0.1094292</v>
          </cell>
          <cell r="M12">
            <v>0.1132489</v>
          </cell>
        </row>
        <row r="13">
          <cell r="A13">
            <v>2028</v>
          </cell>
          <cell r="B13">
            <v>0.1130438</v>
          </cell>
          <cell r="C13">
            <v>0.1112134</v>
          </cell>
          <cell r="D13">
            <v>0.10939989999999999</v>
          </cell>
          <cell r="E13">
            <v>0.1031069</v>
          </cell>
          <cell r="F13">
            <v>9.5460760000000006E-2</v>
          </cell>
          <cell r="G13">
            <v>0.1001491</v>
          </cell>
          <cell r="H13">
            <v>0.11719830000000001</v>
          </cell>
          <cell r="I13">
            <v>9.5396880000000003E-2</v>
          </cell>
          <cell r="J13">
            <v>8.0921430000000003E-2</v>
          </cell>
          <cell r="K13">
            <v>0.104335</v>
          </cell>
          <cell r="L13">
            <v>0.1063419</v>
          </cell>
          <cell r="M13">
            <v>0.1098735</v>
          </cell>
        </row>
        <row r="14">
          <cell r="A14">
            <v>2029</v>
          </cell>
          <cell r="B14">
            <v>0.1090443</v>
          </cell>
          <cell r="C14">
            <v>0.1073351</v>
          </cell>
          <cell r="D14">
            <v>0.1056507</v>
          </cell>
          <cell r="E14">
            <v>9.9706210000000003E-2</v>
          </cell>
          <cell r="F14">
            <v>9.2479309999999995E-2</v>
          </cell>
          <cell r="G14">
            <v>9.694403E-2</v>
          </cell>
          <cell r="H14">
            <v>0.1131588</v>
          </cell>
          <cell r="I14">
            <v>9.1471689999999994E-2</v>
          </cell>
          <cell r="J14">
            <v>7.7870490000000001E-2</v>
          </cell>
          <cell r="K14">
            <v>0.10174179999999999</v>
          </cell>
          <cell r="L14">
            <v>0.1036598</v>
          </cell>
          <cell r="M14">
            <v>0.10693229999999999</v>
          </cell>
        </row>
        <row r="15">
          <cell r="A15">
            <v>2030</v>
          </cell>
          <cell r="B15">
            <v>0.1055446</v>
          </cell>
          <cell r="C15">
            <v>0.1042635</v>
          </cell>
          <cell r="D15">
            <v>0.1029606</v>
          </cell>
          <cell r="E15">
            <v>9.7588999999999995E-2</v>
          </cell>
          <cell r="F15">
            <v>9.0938110000000003E-2</v>
          </cell>
          <cell r="G15">
            <v>9.5542440000000006E-2</v>
          </cell>
          <cell r="H15">
            <v>0.1115684</v>
          </cell>
          <cell r="I15">
            <v>9.0281490000000006E-2</v>
          </cell>
          <cell r="J15">
            <v>7.7478900000000003E-2</v>
          </cell>
          <cell r="K15">
            <v>0.1018823</v>
          </cell>
          <cell r="L15">
            <v>0.1040446</v>
          </cell>
          <cell r="M15">
            <v>0.1074485</v>
          </cell>
        </row>
        <row r="16">
          <cell r="A16">
            <v>2031</v>
          </cell>
          <cell r="B16">
            <v>0.1024422</v>
          </cell>
          <cell r="C16">
            <v>0.1009275</v>
          </cell>
          <cell r="D16">
            <v>9.9429669999999998E-2</v>
          </cell>
          <cell r="E16">
            <v>9.4064529999999993E-2</v>
          </cell>
          <cell r="F16">
            <v>8.7537669999999998E-2</v>
          </cell>
          <cell r="G16">
            <v>9.1618400000000003E-2</v>
          </cell>
          <cell r="H16">
            <v>0.10641299999999999</v>
          </cell>
          <cell r="I16">
            <v>8.4910890000000003E-2</v>
          </cell>
          <cell r="J16">
            <v>7.2789590000000001E-2</v>
          </cell>
          <cell r="K16">
            <v>9.7434499999999993E-2</v>
          </cell>
          <cell r="L16">
            <v>9.9195699999999998E-2</v>
          </cell>
          <cell r="M16">
            <v>0.10201880000000001</v>
          </cell>
        </row>
        <row r="17">
          <cell r="A17">
            <v>2032</v>
          </cell>
          <cell r="B17">
            <v>9.9668610000000005E-2</v>
          </cell>
          <cell r="C17">
            <v>9.8233360000000006E-2</v>
          </cell>
          <cell r="D17">
            <v>9.6804189999999998E-2</v>
          </cell>
          <cell r="E17">
            <v>9.1684119999999994E-2</v>
          </cell>
          <cell r="F17">
            <v>8.5454669999999996E-2</v>
          </cell>
          <cell r="G17">
            <v>8.9368110000000001E-2</v>
          </cell>
          <cell r="H17">
            <v>0.1035502</v>
          </cell>
          <cell r="I17">
            <v>8.212448E-2</v>
          </cell>
          <cell r="J17">
            <v>7.0638839999999994E-2</v>
          </cell>
          <cell r="K17">
            <v>9.5615119999999998E-2</v>
          </cell>
          <cell r="L17">
            <v>9.7306740000000003E-2</v>
          </cell>
          <cell r="M17">
            <v>9.9933049999999995E-2</v>
          </cell>
        </row>
        <row r="18">
          <cell r="A18">
            <v>2033</v>
          </cell>
          <cell r="B18">
            <v>9.9668610000000005E-2</v>
          </cell>
          <cell r="C18">
            <v>9.8233360000000006E-2</v>
          </cell>
          <cell r="D18">
            <v>9.6804189999999998E-2</v>
          </cell>
          <cell r="E18">
            <v>9.1684119999999994E-2</v>
          </cell>
          <cell r="F18">
            <v>8.5454669999999996E-2</v>
          </cell>
          <cell r="G18">
            <v>8.9368110000000001E-2</v>
          </cell>
          <cell r="H18">
            <v>0.1035502</v>
          </cell>
          <cell r="I18">
            <v>8.212448E-2</v>
          </cell>
          <cell r="J18">
            <v>7.0638839999999994E-2</v>
          </cell>
          <cell r="K18">
            <v>9.5615119999999998E-2</v>
          </cell>
          <cell r="L18">
            <v>9.7306740000000003E-2</v>
          </cell>
          <cell r="M18">
            <v>9.9933049999999995E-2</v>
          </cell>
        </row>
        <row r="19">
          <cell r="A19">
            <v>2034</v>
          </cell>
          <cell r="B19">
            <v>9.9668610000000005E-2</v>
          </cell>
          <cell r="C19">
            <v>9.8233360000000006E-2</v>
          </cell>
          <cell r="D19">
            <v>9.6804189999999998E-2</v>
          </cell>
          <cell r="E19">
            <v>9.1684119999999994E-2</v>
          </cell>
          <cell r="F19">
            <v>8.5454669999999996E-2</v>
          </cell>
          <cell r="G19">
            <v>8.9368110000000001E-2</v>
          </cell>
          <cell r="H19">
            <v>0.1035502</v>
          </cell>
          <cell r="I19">
            <v>8.212448E-2</v>
          </cell>
          <cell r="J19">
            <v>7.0638839999999994E-2</v>
          </cell>
          <cell r="K19">
            <v>9.5615119999999998E-2</v>
          </cell>
          <cell r="L19">
            <v>9.7306740000000003E-2</v>
          </cell>
          <cell r="M19">
            <v>9.9933049999999995E-2</v>
          </cell>
        </row>
        <row r="20">
          <cell r="A20">
            <v>2035</v>
          </cell>
          <cell r="B20">
            <v>9.9668610000000005E-2</v>
          </cell>
          <cell r="C20">
            <v>9.8233360000000006E-2</v>
          </cell>
          <cell r="D20">
            <v>9.6804189999999998E-2</v>
          </cell>
          <cell r="E20">
            <v>9.1684119999999994E-2</v>
          </cell>
          <cell r="F20">
            <v>8.5454669999999996E-2</v>
          </cell>
          <cell r="G20">
            <v>8.9368110000000001E-2</v>
          </cell>
          <cell r="H20">
            <v>0.1035502</v>
          </cell>
          <cell r="I20">
            <v>8.212448E-2</v>
          </cell>
          <cell r="J20">
            <v>7.0638839999999994E-2</v>
          </cell>
          <cell r="K20">
            <v>9.5615119999999998E-2</v>
          </cell>
          <cell r="L20">
            <v>9.7306740000000003E-2</v>
          </cell>
          <cell r="M20">
            <v>9.9933049999999995E-2</v>
          </cell>
        </row>
        <row r="21">
          <cell r="A21">
            <v>2036</v>
          </cell>
          <cell r="B21">
            <v>9.9668610000000005E-2</v>
          </cell>
          <cell r="C21">
            <v>9.8233360000000006E-2</v>
          </cell>
          <cell r="D21">
            <v>9.6804189999999998E-2</v>
          </cell>
          <cell r="E21">
            <v>9.1684119999999994E-2</v>
          </cell>
          <cell r="F21">
            <v>8.5454669999999996E-2</v>
          </cell>
          <cell r="G21">
            <v>8.9368110000000001E-2</v>
          </cell>
          <cell r="H21">
            <v>0.1035502</v>
          </cell>
          <cell r="I21">
            <v>8.212448E-2</v>
          </cell>
          <cell r="J21">
            <v>7.0638839999999994E-2</v>
          </cell>
          <cell r="K21">
            <v>9.5615119999999998E-2</v>
          </cell>
          <cell r="L21">
            <v>9.7306740000000003E-2</v>
          </cell>
          <cell r="M21">
            <v>9.9933049999999995E-2</v>
          </cell>
        </row>
        <row r="22">
          <cell r="A22">
            <v>2037</v>
          </cell>
          <cell r="B22">
            <v>9.9668610000000005E-2</v>
          </cell>
          <cell r="C22">
            <v>9.8233360000000006E-2</v>
          </cell>
          <cell r="D22">
            <v>9.6804189999999998E-2</v>
          </cell>
          <cell r="E22">
            <v>9.1684119999999994E-2</v>
          </cell>
          <cell r="F22">
            <v>8.5454669999999996E-2</v>
          </cell>
          <cell r="G22">
            <v>8.9368110000000001E-2</v>
          </cell>
          <cell r="H22">
            <v>0.1035502</v>
          </cell>
          <cell r="I22">
            <v>8.212448E-2</v>
          </cell>
          <cell r="J22">
            <v>7.0638839999999994E-2</v>
          </cell>
          <cell r="K22">
            <v>9.5615119999999998E-2</v>
          </cell>
          <cell r="L22">
            <v>9.7306740000000003E-2</v>
          </cell>
          <cell r="M22">
            <v>9.9933049999999995E-2</v>
          </cell>
        </row>
        <row r="23">
          <cell r="A23">
            <v>2038</v>
          </cell>
          <cell r="B23">
            <v>9.9668610000000005E-2</v>
          </cell>
          <cell r="C23">
            <v>9.8233360000000006E-2</v>
          </cell>
          <cell r="D23">
            <v>9.6804189999999998E-2</v>
          </cell>
          <cell r="E23">
            <v>9.1684119999999994E-2</v>
          </cell>
          <cell r="F23">
            <v>8.5454669999999996E-2</v>
          </cell>
          <cell r="G23">
            <v>8.9368110000000001E-2</v>
          </cell>
          <cell r="H23">
            <v>0.1035502</v>
          </cell>
          <cell r="I23">
            <v>8.212448E-2</v>
          </cell>
          <cell r="J23">
            <v>7.0638839999999994E-2</v>
          </cell>
          <cell r="K23">
            <v>9.5615119999999998E-2</v>
          </cell>
          <cell r="L23">
            <v>9.7306740000000003E-2</v>
          </cell>
          <cell r="M23">
            <v>9.9933049999999995E-2</v>
          </cell>
        </row>
        <row r="26">
          <cell r="A26">
            <v>2019</v>
          </cell>
          <cell r="B26">
            <v>0.31</v>
          </cell>
          <cell r="C26">
            <v>0.31</v>
          </cell>
          <cell r="D26">
            <v>0.31</v>
          </cell>
          <cell r="E26">
            <v>0.31</v>
          </cell>
          <cell r="F26">
            <v>0.31</v>
          </cell>
          <cell r="G26">
            <v>0.31</v>
          </cell>
          <cell r="H26">
            <v>0.31</v>
          </cell>
          <cell r="I26">
            <v>0.31</v>
          </cell>
          <cell r="J26">
            <v>0.31</v>
          </cell>
          <cell r="K26">
            <v>0.31</v>
          </cell>
          <cell r="L26">
            <v>0.31</v>
          </cell>
          <cell r="M26">
            <v>0.31</v>
          </cell>
        </row>
        <row r="27">
          <cell r="A27">
            <v>2020</v>
          </cell>
          <cell r="B27">
            <v>0.3</v>
          </cell>
          <cell r="C27">
            <v>0.3</v>
          </cell>
          <cell r="D27">
            <v>0.3</v>
          </cell>
          <cell r="E27">
            <v>0.3</v>
          </cell>
          <cell r="F27">
            <v>0.3</v>
          </cell>
          <cell r="G27">
            <v>0.3</v>
          </cell>
          <cell r="H27">
            <v>0.3</v>
          </cell>
          <cell r="I27">
            <v>0.3</v>
          </cell>
          <cell r="J27">
            <v>0.3</v>
          </cell>
          <cell r="K27">
            <v>0.3</v>
          </cell>
          <cell r="L27">
            <v>0.3</v>
          </cell>
          <cell r="M27">
            <v>0.3</v>
          </cell>
        </row>
        <row r="28">
          <cell r="A28">
            <v>2021</v>
          </cell>
          <cell r="B28">
            <v>0.28999999999999998</v>
          </cell>
          <cell r="C28">
            <v>0.28999999999999998</v>
          </cell>
          <cell r="D28">
            <v>0.28999999999999998</v>
          </cell>
          <cell r="E28">
            <v>0.28999999999999998</v>
          </cell>
          <cell r="F28">
            <v>0.28999999999999998</v>
          </cell>
          <cell r="G28">
            <v>0.28999999999999998</v>
          </cell>
          <cell r="H28">
            <v>0.28999999999999998</v>
          </cell>
          <cell r="I28">
            <v>0.28999999999999998</v>
          </cell>
          <cell r="J28">
            <v>0.28999999999999998</v>
          </cell>
          <cell r="K28">
            <v>0.28999999999999998</v>
          </cell>
          <cell r="L28">
            <v>0.28999999999999998</v>
          </cell>
          <cell r="M28">
            <v>0.28999999999999998</v>
          </cell>
        </row>
        <row r="29">
          <cell r="A29">
            <v>2022</v>
          </cell>
          <cell r="B29">
            <v>0.27999999999999997</v>
          </cell>
          <cell r="C29">
            <v>0.27999999999999997</v>
          </cell>
          <cell r="D29">
            <v>0.27999999999999997</v>
          </cell>
          <cell r="E29">
            <v>0.27999999999999997</v>
          </cell>
          <cell r="F29">
            <v>0.27999999999999997</v>
          </cell>
          <cell r="G29">
            <v>0.27999999999999997</v>
          </cell>
          <cell r="H29">
            <v>0.27999999999999997</v>
          </cell>
          <cell r="I29">
            <v>0.27999999999999997</v>
          </cell>
          <cell r="J29">
            <v>0.27999999999999997</v>
          </cell>
          <cell r="K29">
            <v>0.27999999999999997</v>
          </cell>
          <cell r="L29">
            <v>0.27999999999999997</v>
          </cell>
          <cell r="M29">
            <v>0.27999999999999997</v>
          </cell>
        </row>
        <row r="30">
          <cell r="A30">
            <v>2023</v>
          </cell>
          <cell r="B30">
            <v>0.26999999999999996</v>
          </cell>
          <cell r="C30">
            <v>0.26999999999999996</v>
          </cell>
          <cell r="D30">
            <v>0.26999999999999996</v>
          </cell>
          <cell r="E30">
            <v>0.26999999999999996</v>
          </cell>
          <cell r="F30">
            <v>0.26999999999999996</v>
          </cell>
          <cell r="G30">
            <v>0.26999999999999996</v>
          </cell>
          <cell r="H30">
            <v>0.26999999999999996</v>
          </cell>
          <cell r="I30">
            <v>0.26999999999999996</v>
          </cell>
          <cell r="J30">
            <v>0.26999999999999996</v>
          </cell>
          <cell r="K30">
            <v>0.26999999999999996</v>
          </cell>
          <cell r="L30">
            <v>0.26999999999999996</v>
          </cell>
          <cell r="M30">
            <v>0.26999999999999996</v>
          </cell>
        </row>
        <row r="31">
          <cell r="A31">
            <v>2024</v>
          </cell>
          <cell r="B31">
            <v>0.25999999999999995</v>
          </cell>
          <cell r="C31">
            <v>0.25999999999999995</v>
          </cell>
          <cell r="D31">
            <v>0.25999999999999995</v>
          </cell>
          <cell r="E31">
            <v>0.25999999999999995</v>
          </cell>
          <cell r="F31">
            <v>0.25999999999999995</v>
          </cell>
          <cell r="G31">
            <v>0.25999999999999995</v>
          </cell>
          <cell r="H31">
            <v>0.25999999999999995</v>
          </cell>
          <cell r="I31">
            <v>0.25999999999999995</v>
          </cell>
          <cell r="J31">
            <v>0.25999999999999995</v>
          </cell>
          <cell r="K31">
            <v>0.25999999999999995</v>
          </cell>
          <cell r="L31">
            <v>0.25999999999999995</v>
          </cell>
          <cell r="M31">
            <v>0.25999999999999995</v>
          </cell>
        </row>
        <row r="32">
          <cell r="A32">
            <v>2025</v>
          </cell>
          <cell r="B32">
            <v>0.24999999999999994</v>
          </cell>
          <cell r="C32">
            <v>0.24999999999999994</v>
          </cell>
          <cell r="D32">
            <v>0.24999999999999994</v>
          </cell>
          <cell r="E32">
            <v>0.24999999999999994</v>
          </cell>
          <cell r="F32">
            <v>0.24999999999999994</v>
          </cell>
          <cell r="G32">
            <v>0.24999999999999994</v>
          </cell>
          <cell r="H32">
            <v>0.24999999999999994</v>
          </cell>
          <cell r="I32">
            <v>0.24999999999999994</v>
          </cell>
          <cell r="J32">
            <v>0.24999999999999994</v>
          </cell>
          <cell r="K32">
            <v>0.24999999999999994</v>
          </cell>
          <cell r="L32">
            <v>0.24999999999999994</v>
          </cell>
          <cell r="M32">
            <v>0.24999999999999994</v>
          </cell>
        </row>
        <row r="33">
          <cell r="A33">
            <v>2026</v>
          </cell>
          <cell r="B33">
            <v>0.23999999999999994</v>
          </cell>
          <cell r="C33">
            <v>0.23999999999999994</v>
          </cell>
          <cell r="D33">
            <v>0.23999999999999994</v>
          </cell>
          <cell r="E33">
            <v>0.23999999999999994</v>
          </cell>
          <cell r="F33">
            <v>0.23999999999999994</v>
          </cell>
          <cell r="G33">
            <v>0.23999999999999994</v>
          </cell>
          <cell r="H33">
            <v>0.23999999999999994</v>
          </cell>
          <cell r="I33">
            <v>0.23999999999999994</v>
          </cell>
          <cell r="J33">
            <v>0.23999999999999994</v>
          </cell>
          <cell r="K33">
            <v>0.23999999999999994</v>
          </cell>
          <cell r="L33">
            <v>0.23999999999999994</v>
          </cell>
          <cell r="M33">
            <v>0.23999999999999994</v>
          </cell>
        </row>
        <row r="34">
          <cell r="A34">
            <v>2027</v>
          </cell>
          <cell r="B34">
            <v>0.22999999999999993</v>
          </cell>
          <cell r="C34">
            <v>0.22999999999999993</v>
          </cell>
          <cell r="D34">
            <v>0.22999999999999993</v>
          </cell>
          <cell r="E34">
            <v>0.22999999999999993</v>
          </cell>
          <cell r="F34">
            <v>0.22999999999999993</v>
          </cell>
          <cell r="G34">
            <v>0.22999999999999993</v>
          </cell>
          <cell r="H34">
            <v>0.22999999999999993</v>
          </cell>
          <cell r="I34">
            <v>0.22999999999999993</v>
          </cell>
          <cell r="J34">
            <v>0.22999999999999993</v>
          </cell>
          <cell r="K34">
            <v>0.22999999999999993</v>
          </cell>
          <cell r="L34">
            <v>0.22999999999999993</v>
          </cell>
          <cell r="M34">
            <v>0.22999999999999993</v>
          </cell>
        </row>
        <row r="35">
          <cell r="A35">
            <v>2028</v>
          </cell>
          <cell r="B35">
            <v>0.21999999999999992</v>
          </cell>
          <cell r="C35">
            <v>0.21999999999999992</v>
          </cell>
          <cell r="D35">
            <v>0.21999999999999992</v>
          </cell>
          <cell r="E35">
            <v>0.21999999999999992</v>
          </cell>
          <cell r="F35">
            <v>0.21999999999999992</v>
          </cell>
          <cell r="G35">
            <v>0.21999999999999992</v>
          </cell>
          <cell r="H35">
            <v>0.21999999999999992</v>
          </cell>
          <cell r="I35">
            <v>0.21999999999999992</v>
          </cell>
          <cell r="J35">
            <v>0.21999999999999992</v>
          </cell>
          <cell r="K35">
            <v>0.21999999999999992</v>
          </cell>
          <cell r="L35">
            <v>0.21999999999999992</v>
          </cell>
          <cell r="M35">
            <v>0.21999999999999992</v>
          </cell>
        </row>
        <row r="36">
          <cell r="A36">
            <v>2029</v>
          </cell>
          <cell r="B36">
            <v>0.20999999999999991</v>
          </cell>
          <cell r="C36">
            <v>0.20999999999999991</v>
          </cell>
          <cell r="D36">
            <v>0.20999999999999991</v>
          </cell>
          <cell r="E36">
            <v>0.20999999999999991</v>
          </cell>
          <cell r="F36">
            <v>0.20999999999999991</v>
          </cell>
          <cell r="G36">
            <v>0.20999999999999991</v>
          </cell>
          <cell r="H36">
            <v>0.20999999999999991</v>
          </cell>
          <cell r="I36">
            <v>0.20999999999999991</v>
          </cell>
          <cell r="J36">
            <v>0.20999999999999991</v>
          </cell>
          <cell r="K36">
            <v>0.20999999999999991</v>
          </cell>
          <cell r="L36">
            <v>0.20999999999999991</v>
          </cell>
          <cell r="M36">
            <v>0.20999999999999991</v>
          </cell>
        </row>
        <row r="37">
          <cell r="A37">
            <v>2030</v>
          </cell>
          <cell r="B37">
            <v>0.2</v>
          </cell>
          <cell r="C37">
            <v>0.2</v>
          </cell>
          <cell r="D37">
            <v>0.2</v>
          </cell>
          <cell r="E37">
            <v>0.2</v>
          </cell>
          <cell r="F37">
            <v>0.2</v>
          </cell>
          <cell r="G37">
            <v>0.2</v>
          </cell>
          <cell r="H37">
            <v>0.2</v>
          </cell>
          <cell r="I37">
            <v>0.2</v>
          </cell>
          <cell r="J37">
            <v>0.2</v>
          </cell>
          <cell r="K37">
            <v>0.2</v>
          </cell>
          <cell r="L37">
            <v>0.2</v>
          </cell>
          <cell r="M37">
            <v>0.2</v>
          </cell>
        </row>
        <row r="38">
          <cell r="A38">
            <v>2031</v>
          </cell>
          <cell r="B38">
            <v>0.2</v>
          </cell>
          <cell r="C38">
            <v>0.2</v>
          </cell>
          <cell r="D38">
            <v>0.2</v>
          </cell>
          <cell r="E38">
            <v>0.2</v>
          </cell>
          <cell r="F38">
            <v>0.2</v>
          </cell>
          <cell r="G38">
            <v>0.2</v>
          </cell>
          <cell r="H38">
            <v>0.2</v>
          </cell>
          <cell r="I38">
            <v>0.2</v>
          </cell>
          <cell r="J38">
            <v>0.2</v>
          </cell>
          <cell r="K38">
            <v>0.2</v>
          </cell>
          <cell r="L38">
            <v>0.2</v>
          </cell>
          <cell r="M38">
            <v>0.2</v>
          </cell>
        </row>
        <row r="39">
          <cell r="A39">
            <v>2032</v>
          </cell>
          <cell r="B39">
            <v>0.2</v>
          </cell>
          <cell r="C39">
            <v>0.2</v>
          </cell>
          <cell r="D39">
            <v>0.2</v>
          </cell>
          <cell r="E39">
            <v>0.2</v>
          </cell>
          <cell r="F39">
            <v>0.2</v>
          </cell>
          <cell r="G39">
            <v>0.2</v>
          </cell>
          <cell r="H39">
            <v>0.2</v>
          </cell>
          <cell r="I39">
            <v>0.2</v>
          </cell>
          <cell r="J39">
            <v>0.2</v>
          </cell>
          <cell r="K39">
            <v>0.2</v>
          </cell>
          <cell r="L39">
            <v>0.2</v>
          </cell>
          <cell r="M39">
            <v>0.2</v>
          </cell>
        </row>
        <row r="40">
          <cell r="A40">
            <v>2033</v>
          </cell>
          <cell r="B40">
            <v>0.2</v>
          </cell>
          <cell r="C40">
            <v>0.2</v>
          </cell>
          <cell r="D40">
            <v>0.2</v>
          </cell>
          <cell r="E40">
            <v>0.2</v>
          </cell>
          <cell r="F40">
            <v>0.2</v>
          </cell>
          <cell r="G40">
            <v>0.2</v>
          </cell>
          <cell r="H40">
            <v>0.2</v>
          </cell>
          <cell r="I40">
            <v>0.2</v>
          </cell>
          <cell r="J40">
            <v>0.2</v>
          </cell>
          <cell r="K40">
            <v>0.2</v>
          </cell>
          <cell r="L40">
            <v>0.2</v>
          </cell>
          <cell r="M40">
            <v>0.2</v>
          </cell>
        </row>
        <row r="41">
          <cell r="A41">
            <v>2034</v>
          </cell>
          <cell r="B41">
            <v>0.2</v>
          </cell>
          <cell r="C41">
            <v>0.2</v>
          </cell>
          <cell r="D41">
            <v>0.2</v>
          </cell>
          <cell r="E41">
            <v>0.2</v>
          </cell>
          <cell r="F41">
            <v>0.2</v>
          </cell>
          <cell r="G41">
            <v>0.2</v>
          </cell>
          <cell r="H41">
            <v>0.2</v>
          </cell>
          <cell r="I41">
            <v>0.2</v>
          </cell>
          <cell r="J41">
            <v>0.2</v>
          </cell>
          <cell r="K41">
            <v>0.2</v>
          </cell>
          <cell r="L41">
            <v>0.2</v>
          </cell>
          <cell r="M41">
            <v>0.2</v>
          </cell>
        </row>
        <row r="42">
          <cell r="A42">
            <v>2035</v>
          </cell>
          <cell r="B42">
            <v>0.2</v>
          </cell>
          <cell r="C42">
            <v>0.2</v>
          </cell>
          <cell r="D42">
            <v>0.2</v>
          </cell>
          <cell r="E42">
            <v>0.2</v>
          </cell>
          <cell r="F42">
            <v>0.2</v>
          </cell>
          <cell r="G42">
            <v>0.2</v>
          </cell>
          <cell r="H42">
            <v>0.2</v>
          </cell>
          <cell r="I42">
            <v>0.2</v>
          </cell>
          <cell r="J42">
            <v>0.2</v>
          </cell>
          <cell r="K42">
            <v>0.2</v>
          </cell>
          <cell r="L42">
            <v>0.2</v>
          </cell>
          <cell r="M42">
            <v>0.2</v>
          </cell>
        </row>
        <row r="43">
          <cell r="A43">
            <v>2036</v>
          </cell>
          <cell r="B43">
            <v>0.2</v>
          </cell>
          <cell r="C43">
            <v>0.2</v>
          </cell>
          <cell r="D43">
            <v>0.2</v>
          </cell>
          <cell r="E43">
            <v>0.2</v>
          </cell>
          <cell r="F43">
            <v>0.2</v>
          </cell>
          <cell r="G43">
            <v>0.2</v>
          </cell>
          <cell r="H43">
            <v>0.2</v>
          </cell>
          <cell r="I43">
            <v>0.2</v>
          </cell>
          <cell r="J43">
            <v>0.2</v>
          </cell>
          <cell r="K43">
            <v>0.2</v>
          </cell>
          <cell r="L43">
            <v>0.2</v>
          </cell>
          <cell r="M43">
            <v>0.2</v>
          </cell>
        </row>
        <row r="44">
          <cell r="A44">
            <v>2037</v>
          </cell>
          <cell r="B44">
            <v>0.2</v>
          </cell>
          <cell r="C44">
            <v>0.2</v>
          </cell>
          <cell r="D44">
            <v>0.2</v>
          </cell>
          <cell r="E44">
            <v>0.2</v>
          </cell>
          <cell r="F44">
            <v>0.2</v>
          </cell>
          <cell r="G44">
            <v>0.2</v>
          </cell>
          <cell r="H44">
            <v>0.2</v>
          </cell>
          <cell r="I44">
            <v>0.2</v>
          </cell>
          <cell r="J44">
            <v>0.2</v>
          </cell>
          <cell r="K44">
            <v>0.2</v>
          </cell>
          <cell r="L44">
            <v>0.2</v>
          </cell>
          <cell r="M44">
            <v>0.2</v>
          </cell>
        </row>
        <row r="45">
          <cell r="A45">
            <v>2038</v>
          </cell>
          <cell r="B45">
            <v>0.2</v>
          </cell>
          <cell r="C45">
            <v>0.2</v>
          </cell>
          <cell r="D45">
            <v>0.2</v>
          </cell>
          <cell r="E45">
            <v>0.2</v>
          </cell>
          <cell r="F45">
            <v>0.2</v>
          </cell>
          <cell r="G45">
            <v>0.2</v>
          </cell>
          <cell r="H45">
            <v>0.2</v>
          </cell>
          <cell r="I45">
            <v>0.2</v>
          </cell>
          <cell r="J45">
            <v>0.2</v>
          </cell>
          <cell r="K45">
            <v>0.2</v>
          </cell>
          <cell r="L45">
            <v>0.2</v>
          </cell>
          <cell r="M45">
            <v>0.2</v>
          </cell>
        </row>
        <row r="48">
          <cell r="A48">
            <v>2019</v>
          </cell>
          <cell r="B48">
            <v>0.5</v>
          </cell>
          <cell r="C48">
            <v>0.5</v>
          </cell>
          <cell r="D48">
            <v>0.5</v>
          </cell>
          <cell r="E48">
            <v>0.5</v>
          </cell>
          <cell r="F48">
            <v>0.5</v>
          </cell>
          <cell r="G48">
            <v>0.5</v>
          </cell>
          <cell r="H48">
            <v>0.5</v>
          </cell>
          <cell r="I48">
            <v>0.5</v>
          </cell>
          <cell r="J48">
            <v>0.5</v>
          </cell>
          <cell r="K48">
            <v>0.5</v>
          </cell>
          <cell r="L48">
            <v>0.5</v>
          </cell>
          <cell r="M48">
            <v>0.5</v>
          </cell>
        </row>
        <row r="49">
          <cell r="A49">
            <v>2020</v>
          </cell>
          <cell r="B49">
            <v>0.5</v>
          </cell>
          <cell r="C49">
            <v>0.5</v>
          </cell>
          <cell r="D49">
            <v>0.5</v>
          </cell>
          <cell r="E49">
            <v>0.5</v>
          </cell>
          <cell r="F49">
            <v>0.5</v>
          </cell>
          <cell r="G49">
            <v>0.5</v>
          </cell>
          <cell r="H49">
            <v>0.5</v>
          </cell>
          <cell r="I49">
            <v>0.5</v>
          </cell>
          <cell r="J49">
            <v>0.5</v>
          </cell>
          <cell r="K49">
            <v>0.5</v>
          </cell>
          <cell r="L49">
            <v>0.5</v>
          </cell>
          <cell r="M49">
            <v>0.5</v>
          </cell>
        </row>
        <row r="50">
          <cell r="A50">
            <v>2021</v>
          </cell>
          <cell r="B50">
            <v>0.5</v>
          </cell>
          <cell r="C50">
            <v>0.5</v>
          </cell>
          <cell r="D50">
            <v>0.5</v>
          </cell>
          <cell r="E50">
            <v>0.5</v>
          </cell>
          <cell r="F50">
            <v>0.5</v>
          </cell>
          <cell r="G50">
            <v>0.5</v>
          </cell>
          <cell r="H50">
            <v>0.5</v>
          </cell>
          <cell r="I50">
            <v>0.5</v>
          </cell>
          <cell r="J50">
            <v>0.5</v>
          </cell>
          <cell r="K50">
            <v>0.5</v>
          </cell>
          <cell r="L50">
            <v>0.5</v>
          </cell>
          <cell r="M50">
            <v>0.5</v>
          </cell>
        </row>
        <row r="51">
          <cell r="A51">
            <v>2022</v>
          </cell>
          <cell r="B51">
            <v>0.5</v>
          </cell>
          <cell r="C51">
            <v>0.5</v>
          </cell>
          <cell r="D51">
            <v>0.5</v>
          </cell>
          <cell r="E51">
            <v>0.5</v>
          </cell>
          <cell r="F51">
            <v>0.5</v>
          </cell>
          <cell r="G51">
            <v>0.5</v>
          </cell>
          <cell r="H51">
            <v>0.5</v>
          </cell>
          <cell r="I51">
            <v>0.5</v>
          </cell>
          <cell r="J51">
            <v>0.5</v>
          </cell>
          <cell r="K51">
            <v>0.5</v>
          </cell>
          <cell r="L51">
            <v>0.5</v>
          </cell>
          <cell r="M51">
            <v>0.5</v>
          </cell>
        </row>
        <row r="52">
          <cell r="A52">
            <v>2023</v>
          </cell>
          <cell r="B52">
            <v>0.5</v>
          </cell>
          <cell r="C52">
            <v>0.5</v>
          </cell>
          <cell r="D52">
            <v>0.5</v>
          </cell>
          <cell r="E52">
            <v>0.5</v>
          </cell>
          <cell r="F52">
            <v>0.5</v>
          </cell>
          <cell r="G52">
            <v>0.5</v>
          </cell>
          <cell r="H52">
            <v>0.5</v>
          </cell>
          <cell r="I52">
            <v>0.5</v>
          </cell>
          <cell r="J52">
            <v>0.5</v>
          </cell>
          <cell r="K52">
            <v>0.5</v>
          </cell>
          <cell r="L52">
            <v>0.5</v>
          </cell>
          <cell r="M52">
            <v>0.5</v>
          </cell>
        </row>
        <row r="53">
          <cell r="A53">
            <v>2024</v>
          </cell>
          <cell r="B53">
            <v>0.5</v>
          </cell>
          <cell r="C53">
            <v>0.5</v>
          </cell>
          <cell r="D53">
            <v>0.5</v>
          </cell>
          <cell r="E53">
            <v>0.5</v>
          </cell>
          <cell r="F53">
            <v>0.5</v>
          </cell>
          <cell r="G53">
            <v>0.5</v>
          </cell>
          <cell r="H53">
            <v>0.5</v>
          </cell>
          <cell r="I53">
            <v>0.5</v>
          </cell>
          <cell r="J53">
            <v>0.5</v>
          </cell>
          <cell r="K53">
            <v>0.5</v>
          </cell>
          <cell r="L53">
            <v>0.5</v>
          </cell>
          <cell r="M53">
            <v>0.5</v>
          </cell>
        </row>
        <row r="54">
          <cell r="A54">
            <v>2025</v>
          </cell>
          <cell r="B54">
            <v>0.5</v>
          </cell>
          <cell r="C54">
            <v>0.5</v>
          </cell>
          <cell r="D54">
            <v>0.5</v>
          </cell>
          <cell r="E54">
            <v>0.5</v>
          </cell>
          <cell r="F54">
            <v>0.5</v>
          </cell>
          <cell r="G54">
            <v>0.5</v>
          </cell>
          <cell r="H54">
            <v>0.5</v>
          </cell>
          <cell r="I54">
            <v>0.5</v>
          </cell>
          <cell r="J54">
            <v>0.5</v>
          </cell>
          <cell r="K54">
            <v>0.5</v>
          </cell>
          <cell r="L54">
            <v>0.5</v>
          </cell>
          <cell r="M54">
            <v>0.5</v>
          </cell>
        </row>
        <row r="55">
          <cell r="A55">
            <v>2026</v>
          </cell>
          <cell r="B55">
            <v>0.5</v>
          </cell>
          <cell r="C55">
            <v>0.5</v>
          </cell>
          <cell r="D55">
            <v>0.5</v>
          </cell>
          <cell r="E55">
            <v>0.5</v>
          </cell>
          <cell r="F55">
            <v>0.5</v>
          </cell>
          <cell r="G55">
            <v>0.5</v>
          </cell>
          <cell r="H55">
            <v>0.5</v>
          </cell>
          <cell r="I55">
            <v>0.5</v>
          </cell>
          <cell r="J55">
            <v>0.5</v>
          </cell>
          <cell r="K55">
            <v>0.5</v>
          </cell>
          <cell r="L55">
            <v>0.5</v>
          </cell>
          <cell r="M55">
            <v>0.5</v>
          </cell>
        </row>
        <row r="56">
          <cell r="A56">
            <v>2027</v>
          </cell>
          <cell r="B56">
            <v>0.5</v>
          </cell>
          <cell r="C56">
            <v>0.5</v>
          </cell>
          <cell r="D56">
            <v>0.5</v>
          </cell>
          <cell r="E56">
            <v>0.5</v>
          </cell>
          <cell r="F56">
            <v>0.5</v>
          </cell>
          <cell r="G56">
            <v>0.5</v>
          </cell>
          <cell r="H56">
            <v>0.5</v>
          </cell>
          <cell r="I56">
            <v>0.5</v>
          </cell>
          <cell r="J56">
            <v>0.5</v>
          </cell>
          <cell r="K56">
            <v>0.5</v>
          </cell>
          <cell r="L56">
            <v>0.5</v>
          </cell>
          <cell r="M56">
            <v>0.5</v>
          </cell>
        </row>
        <row r="57">
          <cell r="A57">
            <v>2028</v>
          </cell>
          <cell r="B57">
            <v>0.5</v>
          </cell>
          <cell r="C57">
            <v>0.5</v>
          </cell>
          <cell r="D57">
            <v>0.5</v>
          </cell>
          <cell r="E57">
            <v>0.5</v>
          </cell>
          <cell r="F57">
            <v>0.5</v>
          </cell>
          <cell r="G57">
            <v>0.5</v>
          </cell>
          <cell r="H57">
            <v>0.5</v>
          </cell>
          <cell r="I57">
            <v>0.5</v>
          </cell>
          <cell r="J57">
            <v>0.5</v>
          </cell>
          <cell r="K57">
            <v>0.5</v>
          </cell>
          <cell r="L57">
            <v>0.5</v>
          </cell>
          <cell r="M57">
            <v>0.5</v>
          </cell>
        </row>
        <row r="58">
          <cell r="A58">
            <v>2029</v>
          </cell>
          <cell r="B58">
            <v>0.5</v>
          </cell>
          <cell r="C58">
            <v>0.5</v>
          </cell>
          <cell r="D58">
            <v>0.5</v>
          </cell>
          <cell r="E58">
            <v>0.5</v>
          </cell>
          <cell r="F58">
            <v>0.5</v>
          </cell>
          <cell r="G58">
            <v>0.5</v>
          </cell>
          <cell r="H58">
            <v>0.5</v>
          </cell>
          <cell r="I58">
            <v>0.5</v>
          </cell>
          <cell r="J58">
            <v>0.5</v>
          </cell>
          <cell r="K58">
            <v>0.5</v>
          </cell>
          <cell r="L58">
            <v>0.5</v>
          </cell>
          <cell r="M58">
            <v>0.5</v>
          </cell>
        </row>
        <row r="59">
          <cell r="A59">
            <v>2030</v>
          </cell>
          <cell r="B59">
            <v>0.5</v>
          </cell>
          <cell r="C59">
            <v>0.5</v>
          </cell>
          <cell r="D59">
            <v>0.5</v>
          </cell>
          <cell r="E59">
            <v>0.5</v>
          </cell>
          <cell r="F59">
            <v>0.5</v>
          </cell>
          <cell r="G59">
            <v>0.5</v>
          </cell>
          <cell r="H59">
            <v>0.5</v>
          </cell>
          <cell r="I59">
            <v>0.5</v>
          </cell>
          <cell r="J59">
            <v>0.5</v>
          </cell>
          <cell r="K59">
            <v>0.5</v>
          </cell>
          <cell r="L59">
            <v>0.5</v>
          </cell>
          <cell r="M59">
            <v>0.5</v>
          </cell>
        </row>
        <row r="60">
          <cell r="A60">
            <v>2031</v>
          </cell>
          <cell r="B60">
            <v>0.5</v>
          </cell>
          <cell r="C60">
            <v>0.5</v>
          </cell>
          <cell r="D60">
            <v>0.5</v>
          </cell>
          <cell r="E60">
            <v>0.5</v>
          </cell>
          <cell r="F60">
            <v>0.5</v>
          </cell>
          <cell r="G60">
            <v>0.5</v>
          </cell>
          <cell r="H60">
            <v>0.5</v>
          </cell>
          <cell r="I60">
            <v>0.5</v>
          </cell>
          <cell r="J60">
            <v>0.5</v>
          </cell>
          <cell r="K60">
            <v>0.5</v>
          </cell>
          <cell r="L60">
            <v>0.5</v>
          </cell>
          <cell r="M60">
            <v>0.5</v>
          </cell>
        </row>
        <row r="61">
          <cell r="A61">
            <v>2032</v>
          </cell>
          <cell r="B61">
            <v>0.5</v>
          </cell>
          <cell r="C61">
            <v>0.5</v>
          </cell>
          <cell r="D61">
            <v>0.5</v>
          </cell>
          <cell r="E61">
            <v>0.5</v>
          </cell>
          <cell r="F61">
            <v>0.5</v>
          </cell>
          <cell r="G61">
            <v>0.5</v>
          </cell>
          <cell r="H61">
            <v>0.5</v>
          </cell>
          <cell r="I61">
            <v>0.5</v>
          </cell>
          <cell r="J61">
            <v>0.5</v>
          </cell>
          <cell r="K61">
            <v>0.5</v>
          </cell>
          <cell r="L61">
            <v>0.5</v>
          </cell>
          <cell r="M61">
            <v>0.5</v>
          </cell>
        </row>
        <row r="62">
          <cell r="A62">
            <v>2033</v>
          </cell>
          <cell r="B62">
            <v>0.5</v>
          </cell>
          <cell r="C62">
            <v>0.5</v>
          </cell>
          <cell r="D62">
            <v>0.5</v>
          </cell>
          <cell r="E62">
            <v>0.5</v>
          </cell>
          <cell r="F62">
            <v>0.5</v>
          </cell>
          <cell r="G62">
            <v>0.5</v>
          </cell>
          <cell r="H62">
            <v>0.5</v>
          </cell>
          <cell r="I62">
            <v>0.5</v>
          </cell>
          <cell r="J62">
            <v>0.5</v>
          </cell>
          <cell r="K62">
            <v>0.5</v>
          </cell>
          <cell r="L62">
            <v>0.5</v>
          </cell>
          <cell r="M62">
            <v>0.5</v>
          </cell>
        </row>
        <row r="63">
          <cell r="A63">
            <v>2034</v>
          </cell>
          <cell r="B63">
            <v>0.5</v>
          </cell>
          <cell r="C63">
            <v>0.5</v>
          </cell>
          <cell r="D63">
            <v>0.5</v>
          </cell>
          <cell r="E63">
            <v>0.5</v>
          </cell>
          <cell r="F63">
            <v>0.5</v>
          </cell>
          <cell r="G63">
            <v>0.5</v>
          </cell>
          <cell r="H63">
            <v>0.5</v>
          </cell>
          <cell r="I63">
            <v>0.5</v>
          </cell>
          <cell r="J63">
            <v>0.5</v>
          </cell>
          <cell r="K63">
            <v>0.5</v>
          </cell>
          <cell r="L63">
            <v>0.5</v>
          </cell>
          <cell r="M63">
            <v>0.5</v>
          </cell>
        </row>
        <row r="64">
          <cell r="A64">
            <v>2035</v>
          </cell>
          <cell r="B64">
            <v>0.5</v>
          </cell>
          <cell r="C64">
            <v>0.5</v>
          </cell>
          <cell r="D64">
            <v>0.5</v>
          </cell>
          <cell r="E64">
            <v>0.5</v>
          </cell>
          <cell r="F64">
            <v>0.5</v>
          </cell>
          <cell r="G64">
            <v>0.5</v>
          </cell>
          <cell r="H64">
            <v>0.5</v>
          </cell>
          <cell r="I64">
            <v>0.5</v>
          </cell>
          <cell r="J64">
            <v>0.5</v>
          </cell>
          <cell r="K64">
            <v>0.5</v>
          </cell>
          <cell r="L64">
            <v>0.5</v>
          </cell>
          <cell r="M64">
            <v>0.5</v>
          </cell>
        </row>
        <row r="65">
          <cell r="A65">
            <v>2036</v>
          </cell>
          <cell r="B65">
            <v>0.5</v>
          </cell>
          <cell r="C65">
            <v>0.5</v>
          </cell>
          <cell r="D65">
            <v>0.5</v>
          </cell>
          <cell r="E65">
            <v>0.5</v>
          </cell>
          <cell r="F65">
            <v>0.5</v>
          </cell>
          <cell r="G65">
            <v>0.5</v>
          </cell>
          <cell r="H65">
            <v>0.5</v>
          </cell>
          <cell r="I65">
            <v>0.5</v>
          </cell>
          <cell r="J65">
            <v>0.5</v>
          </cell>
          <cell r="K65">
            <v>0.5</v>
          </cell>
          <cell r="L65">
            <v>0.5</v>
          </cell>
          <cell r="M65">
            <v>0.5</v>
          </cell>
        </row>
        <row r="66">
          <cell r="A66">
            <v>2037</v>
          </cell>
          <cell r="B66">
            <v>0.5</v>
          </cell>
          <cell r="C66">
            <v>0.5</v>
          </cell>
          <cell r="D66">
            <v>0.5</v>
          </cell>
          <cell r="E66">
            <v>0.5</v>
          </cell>
          <cell r="F66">
            <v>0.5</v>
          </cell>
          <cell r="G66">
            <v>0.5</v>
          </cell>
          <cell r="H66">
            <v>0.5</v>
          </cell>
          <cell r="I66">
            <v>0.5</v>
          </cell>
          <cell r="J66">
            <v>0.5</v>
          </cell>
          <cell r="K66">
            <v>0.5</v>
          </cell>
          <cell r="L66">
            <v>0.5</v>
          </cell>
          <cell r="M66">
            <v>0.5</v>
          </cell>
        </row>
        <row r="67">
          <cell r="A67">
            <v>2038</v>
          </cell>
          <cell r="B67">
            <v>0.5</v>
          </cell>
          <cell r="C67">
            <v>0.5</v>
          </cell>
          <cell r="D67">
            <v>0.5</v>
          </cell>
          <cell r="E67">
            <v>0.5</v>
          </cell>
          <cell r="F67">
            <v>0.5</v>
          </cell>
          <cell r="G67">
            <v>0.5</v>
          </cell>
          <cell r="H67">
            <v>0.5</v>
          </cell>
          <cell r="I67">
            <v>0.5</v>
          </cell>
          <cell r="J67">
            <v>0.5</v>
          </cell>
          <cell r="K67">
            <v>0.5</v>
          </cell>
          <cell r="L67">
            <v>0.5</v>
          </cell>
          <cell r="M67">
            <v>0.5</v>
          </cell>
        </row>
        <row r="70">
          <cell r="A70">
            <v>2019</v>
          </cell>
          <cell r="B70">
            <v>0.31679200000000002</v>
          </cell>
          <cell r="C70">
            <v>0.31142209999999998</v>
          </cell>
          <cell r="D70">
            <v>0.26424550000000002</v>
          </cell>
          <cell r="E70">
            <v>0.28279690000000002</v>
          </cell>
          <cell r="F70">
            <v>0.38447799999999999</v>
          </cell>
          <cell r="G70">
            <v>0.40178370000000002</v>
          </cell>
          <cell r="H70">
            <v>0.3817971</v>
          </cell>
          <cell r="I70">
            <v>0.37225629999999998</v>
          </cell>
          <cell r="J70">
            <v>0.42593399999999998</v>
          </cell>
          <cell r="K70">
            <v>0.39066820000000002</v>
          </cell>
          <cell r="L70">
            <v>0.31029839999999997</v>
          </cell>
          <cell r="M70">
            <v>0.24314540000000001</v>
          </cell>
        </row>
        <row r="71">
          <cell r="A71">
            <v>2020</v>
          </cell>
          <cell r="B71">
            <v>0.24594659999999999</v>
          </cell>
          <cell r="C71">
            <v>0.24303079999999999</v>
          </cell>
          <cell r="D71">
            <v>0.20267189999999999</v>
          </cell>
          <cell r="E71">
            <v>0.21820429999999999</v>
          </cell>
          <cell r="F71">
            <v>0.30222329999999997</v>
          </cell>
          <cell r="G71">
            <v>0.3154556</v>
          </cell>
          <cell r="H71">
            <v>0.30359009999999997</v>
          </cell>
          <cell r="I71">
            <v>0.29659550000000001</v>
          </cell>
          <cell r="J71">
            <v>0.34378150000000002</v>
          </cell>
          <cell r="K71">
            <v>0.30639850000000002</v>
          </cell>
          <cell r="L71">
            <v>0.24508559999999999</v>
          </cell>
          <cell r="M71">
            <v>0.1908773</v>
          </cell>
        </row>
        <row r="72">
          <cell r="A72">
            <v>2021</v>
          </cell>
          <cell r="B72">
            <v>0.2111536</v>
          </cell>
          <cell r="C72">
            <v>0.20919309999999999</v>
          </cell>
          <cell r="D72">
            <v>0.1749676</v>
          </cell>
          <cell r="E72">
            <v>0.18935550000000001</v>
          </cell>
          <cell r="F72">
            <v>0.26458019999999999</v>
          </cell>
          <cell r="G72">
            <v>0.27768530000000002</v>
          </cell>
          <cell r="H72">
            <v>0.26682489999999998</v>
          </cell>
          <cell r="I72">
            <v>0.26125759999999998</v>
          </cell>
          <cell r="J72">
            <v>0.30385050000000002</v>
          </cell>
          <cell r="K72">
            <v>0.2692176</v>
          </cell>
          <cell r="L72">
            <v>0.2163725</v>
          </cell>
          <cell r="M72">
            <v>0.167521</v>
          </cell>
        </row>
        <row r="73">
          <cell r="A73">
            <v>2022</v>
          </cell>
          <cell r="B73">
            <v>0.19747819999999999</v>
          </cell>
          <cell r="C73">
            <v>0.1960324</v>
          </cell>
          <cell r="D73">
            <v>0.1660933</v>
          </cell>
          <cell r="E73">
            <v>0.17966090000000001</v>
          </cell>
          <cell r="F73">
            <v>0.248751</v>
          </cell>
          <cell r="G73">
            <v>0.26184410000000002</v>
          </cell>
          <cell r="H73">
            <v>0.25129360000000001</v>
          </cell>
          <cell r="I73">
            <v>0.2466448</v>
          </cell>
          <cell r="J73">
            <v>0.28578170000000003</v>
          </cell>
          <cell r="K73">
            <v>0.25310090000000002</v>
          </cell>
          <cell r="L73">
            <v>0.2061704</v>
          </cell>
          <cell r="M73">
            <v>0.16100419999999999</v>
          </cell>
        </row>
        <row r="74">
          <cell r="A74">
            <v>2023</v>
          </cell>
          <cell r="B74">
            <v>0.1890029</v>
          </cell>
          <cell r="C74">
            <v>0.1878136</v>
          </cell>
          <cell r="D74">
            <v>0.1627941</v>
          </cell>
          <cell r="E74">
            <v>0.17665790000000001</v>
          </cell>
          <cell r="F74">
            <v>0.24347460000000001</v>
          </cell>
          <cell r="G74">
            <v>0.25887270000000001</v>
          </cell>
          <cell r="H74">
            <v>0.2454694</v>
          </cell>
          <cell r="I74">
            <v>0.24160229999999999</v>
          </cell>
          <cell r="J74">
            <v>0.27816849999999999</v>
          </cell>
          <cell r="K74">
            <v>0.2484991</v>
          </cell>
          <cell r="L74">
            <v>0.20292199999999999</v>
          </cell>
          <cell r="M74">
            <v>0.1582829</v>
          </cell>
        </row>
        <row r="75">
          <cell r="A75">
            <v>2024</v>
          </cell>
          <cell r="B75">
            <v>0.1760919</v>
          </cell>
          <cell r="C75">
            <v>0.17512140000000001</v>
          </cell>
          <cell r="D75">
            <v>0.15261810000000001</v>
          </cell>
          <cell r="E75">
            <v>0.16598669999999999</v>
          </cell>
          <cell r="F75">
            <v>0.22918169999999999</v>
          </cell>
          <cell r="G75">
            <v>0.24455550000000001</v>
          </cell>
          <cell r="H75">
            <v>0.2311781</v>
          </cell>
          <cell r="I75">
            <v>0.22780049999999999</v>
          </cell>
          <cell r="J75">
            <v>0.26217760000000001</v>
          </cell>
          <cell r="K75">
            <v>0.23385510000000001</v>
          </cell>
          <cell r="L75">
            <v>0.1916012</v>
          </cell>
          <cell r="M75">
            <v>0.1491104</v>
          </cell>
        </row>
        <row r="76">
          <cell r="A76">
            <v>2025</v>
          </cell>
          <cell r="B76">
            <v>0.16821240000000001</v>
          </cell>
          <cell r="C76">
            <v>0.16738649999999999</v>
          </cell>
          <cell r="D76">
            <v>0.14735509999999999</v>
          </cell>
          <cell r="E76">
            <v>0.16053139999999999</v>
          </cell>
          <cell r="F76">
            <v>0.22132550000000001</v>
          </cell>
          <cell r="G76">
            <v>0.2371636</v>
          </cell>
          <cell r="H76">
            <v>0.22314639999999999</v>
          </cell>
          <cell r="I76">
            <v>0.22017919999999999</v>
          </cell>
          <cell r="J76">
            <v>0.25278650000000003</v>
          </cell>
          <cell r="K76">
            <v>0.22598219999999999</v>
          </cell>
          <cell r="L76">
            <v>0.185638</v>
          </cell>
          <cell r="M76">
            <v>0.14437130000000001</v>
          </cell>
        </row>
        <row r="77">
          <cell r="A77">
            <v>2026</v>
          </cell>
          <cell r="B77">
            <v>0.1595858</v>
          </cell>
          <cell r="C77">
            <v>0.15887950000000001</v>
          </cell>
          <cell r="D77">
            <v>0.1404463</v>
          </cell>
          <cell r="E77">
            <v>0.15321270000000001</v>
          </cell>
          <cell r="F77">
            <v>0.2113845</v>
          </cell>
          <cell r="G77">
            <v>0.22702330000000001</v>
          </cell>
          <cell r="H77">
            <v>0.21317739999999999</v>
          </cell>
          <cell r="I77">
            <v>0.21050489999999999</v>
          </cell>
          <cell r="J77">
            <v>0.24156030000000001</v>
          </cell>
          <cell r="K77">
            <v>0.21579090000000001</v>
          </cell>
          <cell r="L77">
            <v>0.1776838</v>
          </cell>
          <cell r="M77">
            <v>0.13802529999999999</v>
          </cell>
        </row>
        <row r="78">
          <cell r="A78">
            <v>2027</v>
          </cell>
          <cell r="B78">
            <v>0.1525502</v>
          </cell>
          <cell r="C78">
            <v>0.15193580000000001</v>
          </cell>
          <cell r="D78">
            <v>0.13485630000000001</v>
          </cell>
          <cell r="E78">
            <v>0.14726880000000001</v>
          </cell>
          <cell r="F78">
            <v>0.20320270000000001</v>
          </cell>
          <cell r="G78">
            <v>0.21865889999999999</v>
          </cell>
          <cell r="H78">
            <v>0.20494970000000001</v>
          </cell>
          <cell r="I78">
            <v>0.20251849999999999</v>
          </cell>
          <cell r="J78">
            <v>0.23223440000000001</v>
          </cell>
          <cell r="K78">
            <v>0.20744760000000001</v>
          </cell>
          <cell r="L78">
            <v>0.17114389999999999</v>
          </cell>
          <cell r="M78">
            <v>0.13285720000000001</v>
          </cell>
        </row>
        <row r="79">
          <cell r="A79">
            <v>2028</v>
          </cell>
          <cell r="B79">
            <v>0.14672109999999999</v>
          </cell>
          <cell r="C79">
            <v>0.146179</v>
          </cell>
          <cell r="D79">
            <v>0.13024930000000001</v>
          </cell>
          <cell r="E79">
            <v>0.1423509</v>
          </cell>
          <cell r="F79">
            <v>0.1963387</v>
          </cell>
          <cell r="G79">
            <v>0.2116247</v>
          </cell>
          <cell r="H79">
            <v>0.19803090000000001</v>
          </cell>
          <cell r="I79">
            <v>0.1958018</v>
          </cell>
          <cell r="J79">
            <v>0.2243434</v>
          </cell>
          <cell r="K79">
            <v>0.2004938</v>
          </cell>
          <cell r="L79">
            <v>0.16566919999999999</v>
          </cell>
          <cell r="M79">
            <v>0.12857560000000001</v>
          </cell>
        </row>
        <row r="80">
          <cell r="A80">
            <v>2029</v>
          </cell>
          <cell r="B80">
            <v>0.14180680000000001</v>
          </cell>
          <cell r="C80">
            <v>0.14132320000000001</v>
          </cell>
          <cell r="D80">
            <v>0.12642610000000001</v>
          </cell>
          <cell r="E80">
            <v>0.13825390000000001</v>
          </cell>
          <cell r="F80">
            <v>0.1905394</v>
          </cell>
          <cell r="G80">
            <v>0.20566860000000001</v>
          </cell>
          <cell r="H80">
            <v>0.1921726</v>
          </cell>
          <cell r="I80">
            <v>0.1901147</v>
          </cell>
          <cell r="J80">
            <v>0.21762139999999999</v>
          </cell>
          <cell r="K80">
            <v>0.1946581</v>
          </cell>
          <cell r="L80">
            <v>0.16105710000000001</v>
          </cell>
          <cell r="M80">
            <v>0.12500639999999999</v>
          </cell>
        </row>
        <row r="81">
          <cell r="A81">
            <v>2030</v>
          </cell>
          <cell r="B81">
            <v>0.13763790000000001</v>
          </cell>
          <cell r="C81">
            <v>0.13762379999999999</v>
          </cell>
          <cell r="D81">
            <v>0.1239167</v>
          </cell>
          <cell r="E81">
            <v>0.1359794</v>
          </cell>
          <cell r="F81">
            <v>0.1877598</v>
          </cell>
          <cell r="G81">
            <v>0.2035324</v>
          </cell>
          <cell r="H81">
            <v>0.1904701</v>
          </cell>
          <cell r="I81">
            <v>0.1890849</v>
          </cell>
          <cell r="J81">
            <v>0.21686820000000001</v>
          </cell>
          <cell r="K81">
            <v>0.19473470000000001</v>
          </cell>
          <cell r="L81">
            <v>0.16177620000000001</v>
          </cell>
          <cell r="M81">
            <v>0.12594359999999999</v>
          </cell>
        </row>
        <row r="82">
          <cell r="A82">
            <v>2031</v>
          </cell>
          <cell r="B82">
            <v>0.134046</v>
          </cell>
          <cell r="C82">
            <v>0.1336502</v>
          </cell>
          <cell r="D82">
            <v>0.1204431</v>
          </cell>
          <cell r="E82">
            <v>0.13180510000000001</v>
          </cell>
          <cell r="F82">
            <v>0.18122679999999999</v>
          </cell>
          <cell r="G82">
            <v>0.19606989999999999</v>
          </cell>
          <cell r="H82">
            <v>0.18274009999999999</v>
          </cell>
          <cell r="I82">
            <v>0.1809579</v>
          </cell>
          <cell r="J82">
            <v>0.20671100000000001</v>
          </cell>
          <cell r="K82">
            <v>0.1853785</v>
          </cell>
          <cell r="L82">
            <v>0.15368509999999999</v>
          </cell>
          <cell r="M82">
            <v>0.1193895</v>
          </cell>
        </row>
        <row r="83">
          <cell r="A83">
            <v>2032</v>
          </cell>
          <cell r="B83">
            <v>0.13091729999999999</v>
          </cell>
          <cell r="C83">
            <v>0.13055510000000001</v>
          </cell>
          <cell r="D83">
            <v>0.11805010000000001</v>
          </cell>
          <cell r="E83">
            <v>0.1292104</v>
          </cell>
          <cell r="F83">
            <v>0.17740610000000001</v>
          </cell>
          <cell r="G83">
            <v>0.19211619999999999</v>
          </cell>
          <cell r="H83">
            <v>0.1788614</v>
          </cell>
          <cell r="I83">
            <v>0.17719219999999999</v>
          </cell>
          <cell r="J83">
            <v>0.20219129999999999</v>
          </cell>
          <cell r="K83">
            <v>0.1816064</v>
          </cell>
          <cell r="L83">
            <v>0.15067459999999999</v>
          </cell>
          <cell r="M83">
            <v>0.1171312</v>
          </cell>
        </row>
        <row r="84">
          <cell r="A84">
            <v>2033</v>
          </cell>
          <cell r="B84">
            <v>0.13091729999999999</v>
          </cell>
          <cell r="C84">
            <v>0.13055510000000001</v>
          </cell>
          <cell r="D84">
            <v>0.11805010000000001</v>
          </cell>
          <cell r="E84">
            <v>0.1292104</v>
          </cell>
          <cell r="F84">
            <v>0.17740610000000001</v>
          </cell>
          <cell r="G84">
            <v>0.19211619999999999</v>
          </cell>
          <cell r="H84">
            <v>0.1788614</v>
          </cell>
          <cell r="I84">
            <v>0.17719219999999999</v>
          </cell>
          <cell r="J84">
            <v>0.20219129999999999</v>
          </cell>
          <cell r="K84">
            <v>0.1816064</v>
          </cell>
          <cell r="L84">
            <v>0.15067459999999999</v>
          </cell>
          <cell r="M84">
            <v>0.1171312</v>
          </cell>
        </row>
        <row r="85">
          <cell r="A85">
            <v>2034</v>
          </cell>
          <cell r="B85">
            <v>0.13091729999999999</v>
          </cell>
          <cell r="C85">
            <v>0.13055510000000001</v>
          </cell>
          <cell r="D85">
            <v>0.11805010000000001</v>
          </cell>
          <cell r="E85">
            <v>0.1292104</v>
          </cell>
          <cell r="F85">
            <v>0.17740610000000001</v>
          </cell>
          <cell r="G85">
            <v>0.19211619999999999</v>
          </cell>
          <cell r="H85">
            <v>0.1788614</v>
          </cell>
          <cell r="I85">
            <v>0.17719219999999999</v>
          </cell>
          <cell r="J85">
            <v>0.20219129999999999</v>
          </cell>
          <cell r="K85">
            <v>0.1816064</v>
          </cell>
          <cell r="L85">
            <v>0.15067459999999999</v>
          </cell>
          <cell r="M85">
            <v>0.1171312</v>
          </cell>
        </row>
        <row r="86">
          <cell r="A86">
            <v>2035</v>
          </cell>
          <cell r="B86">
            <v>0.13091729999999999</v>
          </cell>
          <cell r="C86">
            <v>0.13055510000000001</v>
          </cell>
          <cell r="D86">
            <v>0.11805010000000001</v>
          </cell>
          <cell r="E86">
            <v>0.1292104</v>
          </cell>
          <cell r="F86">
            <v>0.17740610000000001</v>
          </cell>
          <cell r="G86">
            <v>0.19211619999999999</v>
          </cell>
          <cell r="H86">
            <v>0.1788614</v>
          </cell>
          <cell r="I86">
            <v>0.17719219999999999</v>
          </cell>
          <cell r="J86">
            <v>0.20219129999999999</v>
          </cell>
          <cell r="K86">
            <v>0.1816064</v>
          </cell>
          <cell r="L86">
            <v>0.15067459999999999</v>
          </cell>
          <cell r="M86">
            <v>0.1171312</v>
          </cell>
        </row>
        <row r="87">
          <cell r="A87">
            <v>2036</v>
          </cell>
          <cell r="B87">
            <v>0.13091729999999999</v>
          </cell>
          <cell r="C87">
            <v>0.13055510000000001</v>
          </cell>
          <cell r="D87">
            <v>0.11805010000000001</v>
          </cell>
          <cell r="E87">
            <v>0.1292104</v>
          </cell>
          <cell r="F87">
            <v>0.17740610000000001</v>
          </cell>
          <cell r="G87">
            <v>0.19211619999999999</v>
          </cell>
          <cell r="H87">
            <v>0.1788614</v>
          </cell>
          <cell r="I87">
            <v>0.17719219999999999</v>
          </cell>
          <cell r="J87">
            <v>0.20219129999999999</v>
          </cell>
          <cell r="K87">
            <v>0.1816064</v>
          </cell>
          <cell r="L87">
            <v>0.15067459999999999</v>
          </cell>
          <cell r="M87">
            <v>0.1171312</v>
          </cell>
        </row>
        <row r="88">
          <cell r="A88">
            <v>2037</v>
          </cell>
          <cell r="B88">
            <v>0.13091729999999999</v>
          </cell>
          <cell r="C88">
            <v>0.13055510000000001</v>
          </cell>
          <cell r="D88">
            <v>0.11805010000000001</v>
          </cell>
          <cell r="E88">
            <v>0.1292104</v>
          </cell>
          <cell r="F88">
            <v>0.17740610000000001</v>
          </cell>
          <cell r="G88">
            <v>0.19211619999999999</v>
          </cell>
          <cell r="H88">
            <v>0.1788614</v>
          </cell>
          <cell r="I88">
            <v>0.17719219999999999</v>
          </cell>
          <cell r="J88">
            <v>0.20219129999999999</v>
          </cell>
          <cell r="K88">
            <v>0.1816064</v>
          </cell>
          <cell r="L88">
            <v>0.15067459999999999</v>
          </cell>
          <cell r="M88">
            <v>0.1171312</v>
          </cell>
        </row>
        <row r="89">
          <cell r="A89">
            <v>2038</v>
          </cell>
          <cell r="B89">
            <v>0.13091729999999999</v>
          </cell>
          <cell r="C89">
            <v>0.13055510000000001</v>
          </cell>
          <cell r="D89">
            <v>0.11805010000000001</v>
          </cell>
          <cell r="E89">
            <v>0.1292104</v>
          </cell>
          <cell r="F89">
            <v>0.17740610000000001</v>
          </cell>
          <cell r="G89">
            <v>0.19211619999999999</v>
          </cell>
          <cell r="H89">
            <v>0.1788614</v>
          </cell>
          <cell r="I89">
            <v>0.17719219999999999</v>
          </cell>
          <cell r="J89">
            <v>0.20219129999999999</v>
          </cell>
          <cell r="K89">
            <v>0.1816064</v>
          </cell>
          <cell r="L89">
            <v>0.15067459999999999</v>
          </cell>
          <cell r="M89">
            <v>0.1171312</v>
          </cell>
        </row>
      </sheetData>
      <sheetData sheetId="16">
        <row r="8">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0</v>
          </cell>
          <cell r="Z8">
            <v>0</v>
          </cell>
          <cell r="AA8">
            <v>0</v>
          </cell>
          <cell r="AB8">
            <v>0</v>
          </cell>
          <cell r="AC8">
            <v>0</v>
          </cell>
        </row>
      </sheetData>
      <sheetData sheetId="17">
        <row r="281">
          <cell r="E281">
            <v>2021</v>
          </cell>
          <cell r="F281">
            <v>2022</v>
          </cell>
          <cell r="G281">
            <v>2023</v>
          </cell>
          <cell r="H281">
            <v>2024</v>
          </cell>
          <cell r="I281">
            <v>2025</v>
          </cell>
          <cell r="J281">
            <v>2026</v>
          </cell>
          <cell r="K281">
            <v>2027</v>
          </cell>
          <cell r="L281">
            <v>2028</v>
          </cell>
          <cell r="M281">
            <v>2029</v>
          </cell>
          <cell r="N281">
            <v>2030</v>
          </cell>
          <cell r="O281">
            <v>2031</v>
          </cell>
          <cell r="P281">
            <v>2032</v>
          </cell>
          <cell r="Q281">
            <v>2033</v>
          </cell>
          <cell r="R281">
            <v>2034</v>
          </cell>
          <cell r="S281">
            <v>2035</v>
          </cell>
          <cell r="T281">
            <v>2036</v>
          </cell>
          <cell r="U281">
            <v>2037</v>
          </cell>
          <cell r="V281">
            <v>2038</v>
          </cell>
          <cell r="W281">
            <v>2039</v>
          </cell>
          <cell r="X281">
            <v>2040</v>
          </cell>
          <cell r="Y281">
            <v>2041</v>
          </cell>
          <cell r="Z281">
            <v>2042</v>
          </cell>
          <cell r="AA281">
            <v>2043</v>
          </cell>
          <cell r="AB281">
            <v>2044</v>
          </cell>
          <cell r="AC281">
            <v>2045</v>
          </cell>
        </row>
        <row r="284">
          <cell r="E284">
            <v>285.84868739215517</v>
          </cell>
          <cell r="F284">
            <v>577.93335900916486</v>
          </cell>
          <cell r="G284">
            <v>1204.0253496464675</v>
          </cell>
          <cell r="H284">
            <v>2597.830971859878</v>
          </cell>
          <cell r="I284">
            <v>2793.9310603447325</v>
          </cell>
          <cell r="J284">
            <v>3261.5502875281627</v>
          </cell>
          <cell r="K284">
            <v>3571.0269357383008</v>
          </cell>
          <cell r="L284">
            <v>3172.1966873855699</v>
          </cell>
          <cell r="M284">
            <v>2792.8854848590167</v>
          </cell>
          <cell r="N284">
            <v>2586.3892131074444</v>
          </cell>
          <cell r="O284">
            <v>1793.3186710850457</v>
          </cell>
          <cell r="P284">
            <v>1506.2716553245523</v>
          </cell>
          <cell r="Q284">
            <v>1469.8913747688466</v>
          </cell>
          <cell r="R284">
            <v>1486.4899819382661</v>
          </cell>
          <cell r="S284">
            <v>1482.9116767177886</v>
          </cell>
          <cell r="T284">
            <v>1491.9213008446973</v>
          </cell>
          <cell r="U284">
            <v>1495.7825946791497</v>
          </cell>
          <cell r="V284">
            <v>1792.3477967393351</v>
          </cell>
          <cell r="W284">
            <v>1790.1135127303614</v>
          </cell>
          <cell r="X284">
            <v>1957.6364473438532</v>
          </cell>
          <cell r="Y284">
            <v>0</v>
          </cell>
          <cell r="Z284">
            <v>0</v>
          </cell>
          <cell r="AA284">
            <v>0</v>
          </cell>
          <cell r="AB284">
            <v>0</v>
          </cell>
          <cell r="AC284">
            <v>0</v>
          </cell>
        </row>
        <row r="285">
          <cell r="E285">
            <v>2.4582000000000002</v>
          </cell>
          <cell r="F285">
            <v>2.5073639999999999</v>
          </cell>
          <cell r="G285">
            <v>2.5575112799999999</v>
          </cell>
          <cell r="H285">
            <v>2.6086615056000002</v>
          </cell>
          <cell r="I285">
            <v>2.6608347357120001</v>
          </cell>
          <cell r="J285">
            <v>2.7140514304262404</v>
          </cell>
          <cell r="K285">
            <v>2.7683324590347644</v>
          </cell>
          <cell r="L285">
            <v>2.8236991082154601</v>
          </cell>
          <cell r="M285">
            <v>2.8801730903797691</v>
          </cell>
          <cell r="N285">
            <v>2.9377765521873647</v>
          </cell>
          <cell r="O285">
            <v>2.9965320832311115</v>
          </cell>
          <cell r="P285">
            <v>3.0564627248957343</v>
          </cell>
          <cell r="Q285">
            <v>3.1175919793936488</v>
          </cell>
          <cell r="R285">
            <v>3.1799438189815219</v>
          </cell>
          <cell r="S285">
            <v>3.2435426953611515</v>
          </cell>
          <cell r="T285">
            <v>3.3084135492683751</v>
          </cell>
          <cell r="U285">
            <v>3.3745818202537432</v>
          </cell>
          <cell r="V285">
            <v>3.4420734566588176</v>
          </cell>
          <cell r="W285">
            <v>3.5109149257919938</v>
          </cell>
          <cell r="X285">
            <v>3.581133224307834</v>
          </cell>
          <cell r="Y285">
            <v>3.6527558887939904</v>
          </cell>
          <cell r="Z285">
            <v>3.7258110065698702</v>
          </cell>
          <cell r="AA285">
            <v>3.8003272267012669</v>
          </cell>
          <cell r="AB285">
            <v>3.8763337712352928</v>
          </cell>
          <cell r="AC285">
            <v>3.9538604466599985</v>
          </cell>
        </row>
        <row r="286">
          <cell r="E286">
            <v>702.6732433473959</v>
          </cell>
          <cell r="F286">
            <v>1449.0892987786556</v>
          </cell>
          <cell r="G286">
            <v>3079.3084131267847</v>
          </cell>
          <cell r="H286">
            <v>6776.8616543463013</v>
          </cell>
          <cell r="I286">
            <v>7434.1888145499242</v>
          </cell>
          <cell r="J286">
            <v>8852.0152232729251</v>
          </cell>
          <cell r="K286">
            <v>9885.7897782917898</v>
          </cell>
          <cell r="L286">
            <v>8957.328957254671</v>
          </cell>
          <cell r="M286">
            <v>8043.9936180031937</v>
          </cell>
          <cell r="N286">
            <v>7598.2335850973795</v>
          </cell>
          <cell r="O286">
            <v>5373.7369333637207</v>
          </cell>
          <cell r="P286">
            <v>4603.8631680664894</v>
          </cell>
          <cell r="Q286">
            <v>4582.5215605592603</v>
          </cell>
          <cell r="R286">
            <v>4726.9546300425436</v>
          </cell>
          <cell r="S286">
            <v>4809.8873368837403</v>
          </cell>
          <cell r="T286">
            <v>4935.8926461566962</v>
          </cell>
          <cell r="U286">
            <v>5047.6407510562321</v>
          </cell>
          <cell r="V286">
            <v>6169.3927762573785</v>
          </cell>
          <cell r="W286">
            <v>6284.9362507069627</v>
          </cell>
          <cell r="X286">
            <v>7010.5569226990265</v>
          </cell>
          <cell r="Y286">
            <v>0</v>
          </cell>
          <cell r="Z286">
            <v>0</v>
          </cell>
          <cell r="AA286">
            <v>0</v>
          </cell>
          <cell r="AB286">
            <v>0</v>
          </cell>
          <cell r="AC286">
            <v>0</v>
          </cell>
        </row>
        <row r="289">
          <cell r="E289">
            <v>285.84868739215517</v>
          </cell>
          <cell r="F289">
            <v>577.93335900916486</v>
          </cell>
          <cell r="G289">
            <v>2325.6043829511682</v>
          </cell>
          <cell r="H289">
            <v>2745.8949296179803</v>
          </cell>
          <cell r="I289">
            <v>2667.1578515263504</v>
          </cell>
          <cell r="J289">
            <v>3393.9121041032463</v>
          </cell>
          <cell r="K289">
            <v>3418.4883833363278</v>
          </cell>
          <cell r="L289">
            <v>3040.3661465442087</v>
          </cell>
          <cell r="M289">
            <v>3349.5842072283044</v>
          </cell>
          <cell r="N289">
            <v>2751.0951501610884</v>
          </cell>
          <cell r="O289">
            <v>2620.0871710905044</v>
          </cell>
          <cell r="P289">
            <v>2372.8872065085152</v>
          </cell>
          <cell r="Q289">
            <v>1469.8913747688466</v>
          </cell>
          <cell r="R289">
            <v>1486.4899819382661</v>
          </cell>
          <cell r="S289">
            <v>1482.9116767177886</v>
          </cell>
          <cell r="T289">
            <v>1491.9213008446973</v>
          </cell>
          <cell r="U289">
            <v>1495.7825946791497</v>
          </cell>
          <cell r="V289">
            <v>1792.3477967393351</v>
          </cell>
          <cell r="W289">
            <v>1790.1135127303614</v>
          </cell>
          <cell r="X289">
            <v>1957.6364473438532</v>
          </cell>
          <cell r="Y289">
            <v>0</v>
          </cell>
          <cell r="Z289">
            <v>0</v>
          </cell>
          <cell r="AA289">
            <v>0</v>
          </cell>
          <cell r="AB289">
            <v>0</v>
          </cell>
          <cell r="AC289">
            <v>0</v>
          </cell>
        </row>
        <row r="290">
          <cell r="E290">
            <v>2.4582000000000002</v>
          </cell>
          <cell r="F290">
            <v>2.5073639999999999</v>
          </cell>
          <cell r="G290">
            <v>2.5575112799999999</v>
          </cell>
          <cell r="H290">
            <v>2.6086615056000002</v>
          </cell>
          <cell r="I290">
            <v>2.6608347357120001</v>
          </cell>
          <cell r="J290">
            <v>2.7140514304262404</v>
          </cell>
          <cell r="K290">
            <v>2.7683324590347644</v>
          </cell>
          <cell r="L290">
            <v>2.8236991082154601</v>
          </cell>
          <cell r="M290">
            <v>2.8801730903797691</v>
          </cell>
          <cell r="N290">
            <v>2.9377765521873647</v>
          </cell>
          <cell r="O290">
            <v>2.9965320832311115</v>
          </cell>
          <cell r="P290">
            <v>3.0564627248957343</v>
          </cell>
          <cell r="Q290">
            <v>3.1175919793936488</v>
          </cell>
          <cell r="R290">
            <v>3.1799438189815219</v>
          </cell>
          <cell r="S290">
            <v>3.2435426953611515</v>
          </cell>
          <cell r="T290">
            <v>3.3084135492683751</v>
          </cell>
          <cell r="U290">
            <v>3.3745818202537432</v>
          </cell>
          <cell r="V290">
            <v>3.4420734566588176</v>
          </cell>
          <cell r="W290">
            <v>3.5109149257919938</v>
          </cell>
          <cell r="X290">
            <v>3.581133224307834</v>
          </cell>
          <cell r="Y290">
            <v>3.6527558887939904</v>
          </cell>
          <cell r="Z290">
            <v>3.7258110065698702</v>
          </cell>
          <cell r="AA290">
            <v>3.8003272267012669</v>
          </cell>
          <cell r="AB290">
            <v>3.8763337712352928</v>
          </cell>
          <cell r="AC290">
            <v>3.9538604466599985</v>
          </cell>
        </row>
        <row r="291">
          <cell r="E291">
            <v>702.6732433473959</v>
          </cell>
          <cell r="F291">
            <v>1449.0892987786556</v>
          </cell>
          <cell r="G291">
            <v>5947.7594422150523</v>
          </cell>
          <cell r="H291">
            <v>7163.1104013166469</v>
          </cell>
          <cell r="I291">
            <v>7096.8662569683029</v>
          </cell>
          <cell r="J291">
            <v>9211.2520008823467</v>
          </cell>
          <cell r="K291">
            <v>9463.5123524232331</v>
          </cell>
          <cell r="L291">
            <v>8585.0791766453567</v>
          </cell>
          <cell r="M291">
            <v>9647.3822976200136</v>
          </cell>
          <cell r="N291">
            <v>8082.1028249796227</v>
          </cell>
          <cell r="O291">
            <v>7851.1752690349385</v>
          </cell>
          <cell r="P291">
            <v>7252.6412970752435</v>
          </cell>
          <cell r="Q291">
            <v>4582.5215605592603</v>
          </cell>
          <cell r="R291">
            <v>4726.9546300425436</v>
          </cell>
          <cell r="S291">
            <v>4809.8873368837403</v>
          </cell>
          <cell r="T291">
            <v>4935.8926461566962</v>
          </cell>
          <cell r="U291">
            <v>5047.6407510562321</v>
          </cell>
          <cell r="V291">
            <v>6169.3927762573785</v>
          </cell>
          <cell r="W291">
            <v>6284.9362507069627</v>
          </cell>
          <cell r="X291">
            <v>7010.5569226990265</v>
          </cell>
          <cell r="Y291">
            <v>0</v>
          </cell>
          <cell r="Z291">
            <v>0</v>
          </cell>
          <cell r="AA291">
            <v>0</v>
          </cell>
          <cell r="AB291">
            <v>0</v>
          </cell>
          <cell r="AC291">
            <v>0</v>
          </cell>
        </row>
        <row r="294">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row>
        <row r="295">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row>
        <row r="296">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row>
      </sheetData>
      <sheetData sheetId="18"/>
      <sheetData sheetId="19"/>
      <sheetData sheetId="20"/>
      <sheetData sheetId="21"/>
      <sheetData sheetId="22"/>
      <sheetData sheetId="23"/>
      <sheetData sheetId="24"/>
      <sheetData sheetId="25"/>
      <sheetData sheetId="26"/>
      <sheetData sheetId="27"/>
      <sheetData sheetId="28"/>
      <sheetData sheetId="29">
        <row r="208">
          <cell r="A208" t="str">
            <v>Active Fuel Price 1</v>
          </cell>
          <cell r="B208" t="str">
            <v>Coal Data Banked</v>
          </cell>
          <cell r="C208">
            <v>44211</v>
          </cell>
          <cell r="D208">
            <v>44242</v>
          </cell>
          <cell r="E208">
            <v>44270</v>
          </cell>
          <cell r="F208">
            <v>44301</v>
          </cell>
          <cell r="G208">
            <v>44331</v>
          </cell>
          <cell r="H208">
            <v>44362</v>
          </cell>
          <cell r="I208">
            <v>44392</v>
          </cell>
          <cell r="J208">
            <v>44423</v>
          </cell>
          <cell r="K208">
            <v>44454</v>
          </cell>
          <cell r="L208">
            <v>44484</v>
          </cell>
          <cell r="M208">
            <v>44515</v>
          </cell>
          <cell r="N208">
            <v>44545</v>
          </cell>
          <cell r="O208">
            <v>44576</v>
          </cell>
          <cell r="P208">
            <v>44607</v>
          </cell>
          <cell r="Q208">
            <v>44635</v>
          </cell>
          <cell r="R208">
            <v>44666</v>
          </cell>
          <cell r="S208">
            <v>44696</v>
          </cell>
          <cell r="T208">
            <v>44727</v>
          </cell>
          <cell r="U208">
            <v>44757</v>
          </cell>
          <cell r="V208">
            <v>44788</v>
          </cell>
          <cell r="W208">
            <v>44819</v>
          </cell>
          <cell r="X208">
            <v>44849</v>
          </cell>
          <cell r="Y208">
            <v>44880</v>
          </cell>
          <cell r="Z208">
            <v>44910</v>
          </cell>
          <cell r="AA208">
            <v>44941</v>
          </cell>
          <cell r="AB208">
            <v>44972</v>
          </cell>
          <cell r="AC208">
            <v>45000</v>
          </cell>
          <cell r="AD208">
            <v>45031</v>
          </cell>
          <cell r="AE208">
            <v>45061</v>
          </cell>
          <cell r="AF208">
            <v>45092</v>
          </cell>
          <cell r="AG208">
            <v>45122</v>
          </cell>
          <cell r="AH208">
            <v>45153</v>
          </cell>
          <cell r="AI208">
            <v>45184</v>
          </cell>
          <cell r="AJ208">
            <v>45214</v>
          </cell>
          <cell r="AK208">
            <v>45245</v>
          </cell>
          <cell r="AL208">
            <v>45275</v>
          </cell>
          <cell r="AM208">
            <v>45306</v>
          </cell>
          <cell r="AN208">
            <v>45337</v>
          </cell>
          <cell r="AO208">
            <v>45366</v>
          </cell>
          <cell r="AP208">
            <v>45397</v>
          </cell>
          <cell r="AQ208">
            <v>45427</v>
          </cell>
          <cell r="AR208">
            <v>45458</v>
          </cell>
          <cell r="AS208">
            <v>45488</v>
          </cell>
          <cell r="AT208">
            <v>45519</v>
          </cell>
          <cell r="AU208">
            <v>45550</v>
          </cell>
          <cell r="AV208">
            <v>45580</v>
          </cell>
          <cell r="AW208">
            <v>45611</v>
          </cell>
          <cell r="AX208">
            <v>45641</v>
          </cell>
          <cell r="AY208">
            <v>45672</v>
          </cell>
          <cell r="AZ208">
            <v>45703</v>
          </cell>
          <cell r="BA208">
            <v>45731</v>
          </cell>
          <cell r="BB208">
            <v>45762</v>
          </cell>
          <cell r="BC208">
            <v>45792</v>
          </cell>
          <cell r="BD208">
            <v>45823</v>
          </cell>
          <cell r="BE208">
            <v>45853</v>
          </cell>
          <cell r="BF208">
            <v>45884</v>
          </cell>
          <cell r="BG208">
            <v>45915</v>
          </cell>
          <cell r="BH208">
            <v>45945</v>
          </cell>
          <cell r="BI208">
            <v>45976</v>
          </cell>
          <cell r="BJ208">
            <v>46006</v>
          </cell>
          <cell r="BK208">
            <v>46037</v>
          </cell>
          <cell r="BL208">
            <v>46068</v>
          </cell>
          <cell r="BM208">
            <v>46096</v>
          </cell>
          <cell r="BN208">
            <v>46127</v>
          </cell>
          <cell r="BO208">
            <v>46157</v>
          </cell>
          <cell r="BP208">
            <v>46188</v>
          </cell>
          <cell r="BQ208">
            <v>46218</v>
          </cell>
          <cell r="BR208">
            <v>46249</v>
          </cell>
          <cell r="BS208">
            <v>46280</v>
          </cell>
          <cell r="BT208">
            <v>46310</v>
          </cell>
          <cell r="BU208">
            <v>46341</v>
          </cell>
          <cell r="BV208">
            <v>46371</v>
          </cell>
          <cell r="BW208">
            <v>46402</v>
          </cell>
          <cell r="BX208">
            <v>46433</v>
          </cell>
          <cell r="BY208">
            <v>46461</v>
          </cell>
          <cell r="BZ208">
            <v>46492</v>
          </cell>
          <cell r="CA208">
            <v>46522</v>
          </cell>
          <cell r="CB208">
            <v>46553</v>
          </cell>
          <cell r="CC208">
            <v>46583</v>
          </cell>
          <cell r="CD208">
            <v>46614</v>
          </cell>
          <cell r="CE208">
            <v>46645</v>
          </cell>
          <cell r="CF208">
            <v>46675</v>
          </cell>
          <cell r="CG208">
            <v>46706</v>
          </cell>
          <cell r="CH208">
            <v>46736</v>
          </cell>
          <cell r="CI208">
            <v>46767</v>
          </cell>
          <cell r="CJ208">
            <v>46798</v>
          </cell>
          <cell r="CK208">
            <v>46827</v>
          </cell>
          <cell r="CL208">
            <v>46858</v>
          </cell>
          <cell r="CM208">
            <v>46888</v>
          </cell>
          <cell r="CN208">
            <v>46919</v>
          </cell>
          <cell r="CO208">
            <v>46949</v>
          </cell>
          <cell r="CP208">
            <v>46980</v>
          </cell>
          <cell r="CQ208">
            <v>47011</v>
          </cell>
          <cell r="CR208">
            <v>47041</v>
          </cell>
          <cell r="CS208">
            <v>47072</v>
          </cell>
          <cell r="CT208">
            <v>47102</v>
          </cell>
          <cell r="CU208">
            <v>47133</v>
          </cell>
          <cell r="CV208">
            <v>47164</v>
          </cell>
          <cell r="CW208">
            <v>47192</v>
          </cell>
          <cell r="CX208">
            <v>47223</v>
          </cell>
          <cell r="CY208">
            <v>47253</v>
          </cell>
          <cell r="CZ208">
            <v>47284</v>
          </cell>
          <cell r="DA208">
            <v>47314</v>
          </cell>
          <cell r="DB208">
            <v>47345</v>
          </cell>
          <cell r="DC208">
            <v>47376</v>
          </cell>
          <cell r="DD208">
            <v>47406</v>
          </cell>
          <cell r="DE208">
            <v>47437</v>
          </cell>
          <cell r="DF208">
            <v>47467</v>
          </cell>
          <cell r="DG208">
            <v>47498</v>
          </cell>
          <cell r="DH208">
            <v>47529</v>
          </cell>
          <cell r="DI208">
            <v>47557</v>
          </cell>
          <cell r="DJ208">
            <v>47588</v>
          </cell>
          <cell r="DK208">
            <v>47618</v>
          </cell>
          <cell r="DL208">
            <v>47649</v>
          </cell>
          <cell r="DM208">
            <v>47679</v>
          </cell>
          <cell r="DN208">
            <v>47710</v>
          </cell>
          <cell r="DO208">
            <v>47741</v>
          </cell>
          <cell r="DP208">
            <v>47771</v>
          </cell>
          <cell r="DQ208">
            <v>47802</v>
          </cell>
          <cell r="DR208">
            <v>47832</v>
          </cell>
          <cell r="DS208">
            <v>47863</v>
          </cell>
          <cell r="DT208">
            <v>47894</v>
          </cell>
          <cell r="DU208">
            <v>47922</v>
          </cell>
          <cell r="DV208">
            <v>47953</v>
          </cell>
          <cell r="DW208">
            <v>47983</v>
          </cell>
          <cell r="DX208">
            <v>48014</v>
          </cell>
          <cell r="DY208">
            <v>48044</v>
          </cell>
          <cell r="DZ208">
            <v>48075</v>
          </cell>
          <cell r="EA208">
            <v>48106</v>
          </cell>
          <cell r="EB208">
            <v>48136</v>
          </cell>
          <cell r="EC208">
            <v>48167</v>
          </cell>
          <cell r="ED208">
            <v>48197</v>
          </cell>
          <cell r="EE208">
            <v>48228</v>
          </cell>
          <cell r="EF208">
            <v>48259</v>
          </cell>
          <cell r="EG208">
            <v>48288</v>
          </cell>
          <cell r="EH208">
            <v>48319</v>
          </cell>
          <cell r="EI208">
            <v>48349</v>
          </cell>
          <cell r="EJ208">
            <v>48380</v>
          </cell>
          <cell r="EK208">
            <v>48410</v>
          </cell>
          <cell r="EL208">
            <v>48441</v>
          </cell>
          <cell r="EM208">
            <v>48472</v>
          </cell>
          <cell r="EN208">
            <v>48502</v>
          </cell>
          <cell r="EO208">
            <v>48533</v>
          </cell>
          <cell r="EP208">
            <v>48563</v>
          </cell>
          <cell r="EQ208">
            <v>48594</v>
          </cell>
          <cell r="ER208">
            <v>48625</v>
          </cell>
          <cell r="ES208">
            <v>48653</v>
          </cell>
          <cell r="ET208">
            <v>48684</v>
          </cell>
          <cell r="EU208">
            <v>48714</v>
          </cell>
          <cell r="EV208">
            <v>48745</v>
          </cell>
          <cell r="EW208">
            <v>48775</v>
          </cell>
          <cell r="EX208">
            <v>48806</v>
          </cell>
          <cell r="EY208">
            <v>48837</v>
          </cell>
          <cell r="EZ208">
            <v>48867</v>
          </cell>
          <cell r="FA208">
            <v>48898</v>
          </cell>
          <cell r="FB208">
            <v>48928</v>
          </cell>
          <cell r="FC208">
            <v>48959</v>
          </cell>
          <cell r="FD208">
            <v>48990</v>
          </cell>
          <cell r="FE208">
            <v>49018</v>
          </cell>
          <cell r="FF208">
            <v>49049</v>
          </cell>
          <cell r="FG208">
            <v>49079</v>
          </cell>
          <cell r="FH208">
            <v>49110</v>
          </cell>
          <cell r="FI208">
            <v>49140</v>
          </cell>
          <cell r="FJ208">
            <v>49171</v>
          </cell>
          <cell r="FK208">
            <v>49202</v>
          </cell>
          <cell r="FL208">
            <v>49232</v>
          </cell>
          <cell r="FM208">
            <v>49263</v>
          </cell>
          <cell r="FN208">
            <v>49293</v>
          </cell>
          <cell r="FO208">
            <v>49324</v>
          </cell>
          <cell r="FP208">
            <v>49355</v>
          </cell>
          <cell r="FQ208">
            <v>49383</v>
          </cell>
          <cell r="FR208">
            <v>49414</v>
          </cell>
          <cell r="FS208">
            <v>49444</v>
          </cell>
          <cell r="FT208">
            <v>49475</v>
          </cell>
          <cell r="FU208">
            <v>49505</v>
          </cell>
          <cell r="FV208">
            <v>49536</v>
          </cell>
          <cell r="FW208">
            <v>49567</v>
          </cell>
          <cell r="FX208">
            <v>49597</v>
          </cell>
          <cell r="FY208">
            <v>49628</v>
          </cell>
          <cell r="FZ208">
            <v>49658</v>
          </cell>
          <cell r="GA208">
            <v>49689</v>
          </cell>
          <cell r="GB208">
            <v>49720</v>
          </cell>
          <cell r="GC208">
            <v>49749</v>
          </cell>
          <cell r="GD208">
            <v>49780</v>
          </cell>
          <cell r="GE208">
            <v>49810</v>
          </cell>
          <cell r="GF208">
            <v>49841</v>
          </cell>
          <cell r="GG208">
            <v>49871</v>
          </cell>
          <cell r="GH208">
            <v>49902</v>
          </cell>
          <cell r="GI208">
            <v>49933</v>
          </cell>
          <cell r="GJ208">
            <v>49963</v>
          </cell>
          <cell r="GK208">
            <v>49994</v>
          </cell>
          <cell r="GL208">
            <v>50024</v>
          </cell>
          <cell r="GM208">
            <v>50055</v>
          </cell>
          <cell r="GN208">
            <v>50086</v>
          </cell>
          <cell r="GO208">
            <v>50114</v>
          </cell>
          <cell r="GP208">
            <v>50145</v>
          </cell>
          <cell r="GQ208">
            <v>50175</v>
          </cell>
          <cell r="GR208">
            <v>50206</v>
          </cell>
          <cell r="GS208">
            <v>50236</v>
          </cell>
          <cell r="GT208">
            <v>50267</v>
          </cell>
          <cell r="GU208">
            <v>50298</v>
          </cell>
          <cell r="GV208">
            <v>50328</v>
          </cell>
          <cell r="GW208">
            <v>50359</v>
          </cell>
          <cell r="GX208">
            <v>50389</v>
          </cell>
          <cell r="GY208">
            <v>50420</v>
          </cell>
          <cell r="GZ208">
            <v>50451</v>
          </cell>
          <cell r="HA208">
            <v>50479</v>
          </cell>
          <cell r="HB208">
            <v>50510</v>
          </cell>
          <cell r="HC208">
            <v>50540</v>
          </cell>
          <cell r="HD208">
            <v>50571</v>
          </cell>
          <cell r="HE208">
            <v>50601</v>
          </cell>
          <cell r="HF208">
            <v>50632</v>
          </cell>
          <cell r="HG208">
            <v>50663</v>
          </cell>
          <cell r="HH208">
            <v>50693</v>
          </cell>
          <cell r="HI208">
            <v>50724</v>
          </cell>
          <cell r="HJ208">
            <v>50754</v>
          </cell>
          <cell r="HK208">
            <v>50785</v>
          </cell>
          <cell r="HL208">
            <v>50816</v>
          </cell>
          <cell r="HM208">
            <v>50844</v>
          </cell>
          <cell r="HN208">
            <v>50875</v>
          </cell>
          <cell r="HO208">
            <v>50905</v>
          </cell>
          <cell r="HP208">
            <v>50936</v>
          </cell>
          <cell r="HQ208">
            <v>50966</v>
          </cell>
          <cell r="HR208">
            <v>50997</v>
          </cell>
          <cell r="HS208">
            <v>51028</v>
          </cell>
          <cell r="HT208">
            <v>51058</v>
          </cell>
          <cell r="HU208">
            <v>51089</v>
          </cell>
          <cell r="HV208">
            <v>51119</v>
          </cell>
          <cell r="HW208">
            <v>51150</v>
          </cell>
          <cell r="HX208">
            <v>51181</v>
          </cell>
          <cell r="HY208">
            <v>51210</v>
          </cell>
          <cell r="HZ208">
            <v>51241</v>
          </cell>
          <cell r="IA208">
            <v>51271</v>
          </cell>
          <cell r="IB208">
            <v>51302</v>
          </cell>
          <cell r="IC208">
            <v>51332</v>
          </cell>
          <cell r="ID208">
            <v>51363</v>
          </cell>
          <cell r="IE208">
            <v>51394</v>
          </cell>
          <cell r="IF208">
            <v>51424</v>
          </cell>
          <cell r="IG208">
            <v>51455</v>
          </cell>
          <cell r="IH208">
            <v>51485</v>
          </cell>
          <cell r="II208">
            <v>51516</v>
          </cell>
          <cell r="IJ208">
            <v>51547</v>
          </cell>
          <cell r="IK208">
            <v>51575</v>
          </cell>
          <cell r="IL208">
            <v>51606</v>
          </cell>
          <cell r="IM208">
            <v>51636</v>
          </cell>
          <cell r="IN208">
            <v>51667</v>
          </cell>
          <cell r="IO208">
            <v>51697</v>
          </cell>
          <cell r="IP208">
            <v>51728</v>
          </cell>
          <cell r="IQ208">
            <v>51759</v>
          </cell>
          <cell r="IR208">
            <v>51789</v>
          </cell>
          <cell r="IS208">
            <v>51820</v>
          </cell>
          <cell r="IT208">
            <v>51850</v>
          </cell>
          <cell r="IU208">
            <v>51881</v>
          </cell>
          <cell r="IV208">
            <v>51912</v>
          </cell>
        </row>
        <row r="209">
          <cell r="A209" t="str">
            <v>Commodity ($/mmBtu)</v>
          </cell>
          <cell r="B209" t="str">
            <v>Mitchell 1</v>
          </cell>
          <cell r="C209">
            <v>2.2498333333333336</v>
          </cell>
          <cell r="D209">
            <v>2.2498333333333336</v>
          </cell>
          <cell r="E209">
            <v>2.2498333333333336</v>
          </cell>
          <cell r="F209">
            <v>2.2498333333333336</v>
          </cell>
          <cell r="G209">
            <v>2.2498333333333336</v>
          </cell>
          <cell r="H209">
            <v>2.2498333333333336</v>
          </cell>
          <cell r="I209">
            <v>2.2498333333333336</v>
          </cell>
          <cell r="J209">
            <v>2.2498333333333336</v>
          </cell>
          <cell r="K209">
            <v>2.2498333333333336</v>
          </cell>
          <cell r="L209">
            <v>2.2498333333333336</v>
          </cell>
          <cell r="M209">
            <v>2.2498333333333336</v>
          </cell>
          <cell r="N209">
            <v>2.2498333333333336</v>
          </cell>
          <cell r="O209">
            <v>2.0934166666666667</v>
          </cell>
          <cell r="P209">
            <v>2.0934166666666667</v>
          </cell>
          <cell r="Q209">
            <v>2.0934166666666667</v>
          </cell>
          <cell r="R209">
            <v>2.0934166666666667</v>
          </cell>
          <cell r="S209">
            <v>2.0934166666666667</v>
          </cell>
          <cell r="T209">
            <v>2.0934166666666667</v>
          </cell>
          <cell r="U209">
            <v>2.0934166666666667</v>
          </cell>
          <cell r="V209">
            <v>2.0934166666666667</v>
          </cell>
          <cell r="W209">
            <v>2.0934166666666667</v>
          </cell>
          <cell r="X209">
            <v>2.0934166666666667</v>
          </cell>
          <cell r="Y209">
            <v>2.0934166666666667</v>
          </cell>
          <cell r="Z209">
            <v>2.0934166666666667</v>
          </cell>
          <cell r="AA209">
            <v>1.9909999999999999</v>
          </cell>
          <cell r="AB209">
            <v>1.9909999999999999</v>
          </cell>
          <cell r="AC209">
            <v>1.9909999999999999</v>
          </cell>
          <cell r="AD209">
            <v>1.9909999999999999</v>
          </cell>
          <cell r="AE209">
            <v>1.9909999999999999</v>
          </cell>
          <cell r="AF209">
            <v>1.9909999999999999</v>
          </cell>
          <cell r="AG209">
            <v>1.9909999999999999</v>
          </cell>
          <cell r="AH209">
            <v>1.9909999999999999</v>
          </cell>
          <cell r="AI209">
            <v>1.9909999999999999</v>
          </cell>
          <cell r="AJ209">
            <v>1.9909999999999999</v>
          </cell>
          <cell r="AK209">
            <v>1.9909999999999999</v>
          </cell>
          <cell r="AL209">
            <v>1.9909999999999999</v>
          </cell>
          <cell r="AM209">
            <v>1.9777500000000001</v>
          </cell>
          <cell r="AN209">
            <v>1.9777500000000001</v>
          </cell>
          <cell r="AO209">
            <v>1.9777500000000001</v>
          </cell>
          <cell r="AP209">
            <v>1.9777500000000001</v>
          </cell>
          <cell r="AQ209">
            <v>1.9777500000000001</v>
          </cell>
          <cell r="AR209">
            <v>1.9777500000000001</v>
          </cell>
          <cell r="AS209">
            <v>1.9777500000000001</v>
          </cell>
          <cell r="AT209">
            <v>1.9777500000000001</v>
          </cell>
          <cell r="AU209">
            <v>1.9777500000000001</v>
          </cell>
          <cell r="AV209">
            <v>1.9777500000000001</v>
          </cell>
          <cell r="AW209">
            <v>1.9777500000000001</v>
          </cell>
          <cell r="AX209">
            <v>1.9777500000000001</v>
          </cell>
          <cell r="AY209">
            <v>2.0520833333333344</v>
          </cell>
          <cell r="AZ209">
            <v>2.0520833333333344</v>
          </cell>
          <cell r="BA209">
            <v>2.0520833333333344</v>
          </cell>
          <cell r="BB209">
            <v>2.0520833333333344</v>
          </cell>
          <cell r="BC209">
            <v>2.0520833333333344</v>
          </cell>
          <cell r="BD209">
            <v>2.0520833333333344</v>
          </cell>
          <cell r="BE209">
            <v>2.0520833333333344</v>
          </cell>
          <cell r="BF209">
            <v>2.0520833333333344</v>
          </cell>
          <cell r="BG209">
            <v>2.0520833333333344</v>
          </cell>
          <cell r="BH209">
            <v>2.0520833333333344</v>
          </cell>
          <cell r="BI209">
            <v>2.0520833333333344</v>
          </cell>
          <cell r="BJ209">
            <v>2.0520833333333344</v>
          </cell>
          <cell r="BK209">
            <v>2.0799166666666662</v>
          </cell>
          <cell r="BL209">
            <v>2.0799166666666662</v>
          </cell>
          <cell r="BM209">
            <v>2.0799166666666662</v>
          </cell>
          <cell r="BN209">
            <v>2.0799166666666662</v>
          </cell>
          <cell r="BO209">
            <v>2.0799166666666662</v>
          </cell>
          <cell r="BP209">
            <v>2.0799166666666662</v>
          </cell>
          <cell r="BQ209">
            <v>2.0799166666666662</v>
          </cell>
          <cell r="BR209">
            <v>2.0799166666666662</v>
          </cell>
          <cell r="BS209">
            <v>2.0799166666666662</v>
          </cell>
          <cell r="BT209">
            <v>2.0799166666666662</v>
          </cell>
          <cell r="BU209">
            <v>2.0799166666666662</v>
          </cell>
          <cell r="BV209">
            <v>2.0799166666666662</v>
          </cell>
          <cell r="BW209">
            <v>2.1779166666666674</v>
          </cell>
          <cell r="BX209">
            <v>2.1779166666666674</v>
          </cell>
          <cell r="BY209">
            <v>2.1779166666666674</v>
          </cell>
          <cell r="BZ209">
            <v>2.1779166666666674</v>
          </cell>
          <cell r="CA209">
            <v>2.1779166666666674</v>
          </cell>
          <cell r="CB209">
            <v>2.1779166666666674</v>
          </cell>
          <cell r="CC209">
            <v>2.1779166666666674</v>
          </cell>
          <cell r="CD209">
            <v>2.1779166666666674</v>
          </cell>
          <cell r="CE209">
            <v>2.1779166666666674</v>
          </cell>
          <cell r="CF209">
            <v>2.1779166666666674</v>
          </cell>
          <cell r="CG209">
            <v>2.1779166666666674</v>
          </cell>
          <cell r="CH209">
            <v>2.1779166666666674</v>
          </cell>
          <cell r="CI209">
            <v>2.262666666666667</v>
          </cell>
          <cell r="CJ209">
            <v>2.262666666666667</v>
          </cell>
          <cell r="CK209">
            <v>2.262666666666667</v>
          </cell>
          <cell r="CL209">
            <v>2.262666666666667</v>
          </cell>
          <cell r="CM209">
            <v>2.262666666666667</v>
          </cell>
          <cell r="CN209">
            <v>2.262666666666667</v>
          </cell>
          <cell r="CO209">
            <v>2.262666666666667</v>
          </cell>
          <cell r="CP209">
            <v>2.262666666666667</v>
          </cell>
          <cell r="CQ209">
            <v>2.262666666666667</v>
          </cell>
          <cell r="CR209">
            <v>2.262666666666667</v>
          </cell>
          <cell r="CS209">
            <v>2.262666666666667</v>
          </cell>
          <cell r="CT209">
            <v>2.262666666666667</v>
          </cell>
          <cell r="CU209">
            <v>2.3995833333333327</v>
          </cell>
          <cell r="CV209">
            <v>2.3995833333333327</v>
          </cell>
          <cell r="CW209">
            <v>2.3995833333333327</v>
          </cell>
          <cell r="CX209">
            <v>2.3995833333333327</v>
          </cell>
          <cell r="CY209">
            <v>2.3995833333333327</v>
          </cell>
          <cell r="CZ209">
            <v>2.3995833333333327</v>
          </cell>
          <cell r="DA209">
            <v>2.3995833333333327</v>
          </cell>
          <cell r="DB209">
            <v>2.3995833333333327</v>
          </cell>
          <cell r="DC209">
            <v>2.3995833333333327</v>
          </cell>
          <cell r="DD209">
            <v>2.3995833333333327</v>
          </cell>
          <cell r="DE209">
            <v>2.3995833333333327</v>
          </cell>
          <cell r="DF209">
            <v>2.3995833333333327</v>
          </cell>
          <cell r="DG209">
            <v>2.5346666666666668</v>
          </cell>
          <cell r="DH209">
            <v>2.5346666666666668</v>
          </cell>
          <cell r="DI209">
            <v>2.5346666666666668</v>
          </cell>
          <cell r="DJ209">
            <v>2.5346666666666668</v>
          </cell>
          <cell r="DK209">
            <v>2.5346666666666668</v>
          </cell>
          <cell r="DL209">
            <v>2.5346666666666668</v>
          </cell>
          <cell r="DM209">
            <v>2.5346666666666668</v>
          </cell>
          <cell r="DN209">
            <v>2.5346666666666668</v>
          </cell>
          <cell r="DO209">
            <v>2.5346666666666668</v>
          </cell>
          <cell r="DP209">
            <v>2.5346666666666668</v>
          </cell>
          <cell r="DQ209">
            <v>2.5346666666666668</v>
          </cell>
          <cell r="DR209">
            <v>2.5346666666666668</v>
          </cell>
          <cell r="DS209">
            <v>2.7243352204193316</v>
          </cell>
          <cell r="DT209">
            <v>2.7243352204193316</v>
          </cell>
          <cell r="DU209">
            <v>2.7243352204193316</v>
          </cell>
          <cell r="DV209">
            <v>2.7243352204193316</v>
          </cell>
          <cell r="DW209">
            <v>2.7243352204193316</v>
          </cell>
          <cell r="DX209">
            <v>2.7243352204193316</v>
          </cell>
          <cell r="DY209">
            <v>2.7243352204193316</v>
          </cell>
          <cell r="DZ209">
            <v>2.7243352204193316</v>
          </cell>
          <cell r="EA209">
            <v>2.7243352204193316</v>
          </cell>
          <cell r="EB209">
            <v>2.7243352204193316</v>
          </cell>
          <cell r="EC209">
            <v>2.7243352204193316</v>
          </cell>
          <cell r="ED209">
            <v>2.7243352204193316</v>
          </cell>
          <cell r="EE209">
            <v>2.8779626322762994</v>
          </cell>
          <cell r="EF209">
            <v>2.8779626322762994</v>
          </cell>
          <cell r="EG209">
            <v>2.8779626322762994</v>
          </cell>
          <cell r="EH209">
            <v>2.8779626322762994</v>
          </cell>
          <cell r="EI209">
            <v>2.8779626322762994</v>
          </cell>
          <cell r="EJ209">
            <v>2.8779626322762994</v>
          </cell>
          <cell r="EK209">
            <v>2.8779626322762994</v>
          </cell>
          <cell r="EL209">
            <v>2.8779626322762994</v>
          </cell>
          <cell r="EM209">
            <v>2.8779626322762994</v>
          </cell>
          <cell r="EN209">
            <v>2.8779626322762994</v>
          </cell>
          <cell r="EO209">
            <v>2.8779626322762994</v>
          </cell>
          <cell r="EP209">
            <v>2.8779626322762994</v>
          </cell>
          <cell r="EQ209">
            <v>3.1081333866991496</v>
          </cell>
          <cell r="ER209">
            <v>3.1081333866991496</v>
          </cell>
          <cell r="ES209">
            <v>3.1081333866991496</v>
          </cell>
          <cell r="ET209">
            <v>3.1081333866991496</v>
          </cell>
          <cell r="EU209">
            <v>3.1081333866991496</v>
          </cell>
          <cell r="EV209">
            <v>3.1081333866991496</v>
          </cell>
          <cell r="EW209">
            <v>3.1081333866991496</v>
          </cell>
          <cell r="EX209">
            <v>3.1081333866991496</v>
          </cell>
          <cell r="EY209">
            <v>3.1081333866991496</v>
          </cell>
          <cell r="EZ209">
            <v>3.1081333866991496</v>
          </cell>
          <cell r="FA209">
            <v>3.1081333866991496</v>
          </cell>
          <cell r="FB209">
            <v>3.1081333866991496</v>
          </cell>
          <cell r="FC209">
            <v>3.132311331173101</v>
          </cell>
          <cell r="FD209">
            <v>3.132311331173101</v>
          </cell>
          <cell r="FE209">
            <v>3.132311331173101</v>
          </cell>
          <cell r="FF209">
            <v>3.132311331173101</v>
          </cell>
          <cell r="FG209">
            <v>3.132311331173101</v>
          </cell>
          <cell r="FH209">
            <v>3.132311331173101</v>
          </cell>
          <cell r="FI209">
            <v>3.132311331173101</v>
          </cell>
          <cell r="FJ209">
            <v>3.132311331173101</v>
          </cell>
          <cell r="FK209">
            <v>3.132311331173101</v>
          </cell>
          <cell r="FL209">
            <v>3.132311331173101</v>
          </cell>
          <cell r="FM209">
            <v>3.132311331173101</v>
          </cell>
          <cell r="FN209">
            <v>3.132311331173101</v>
          </cell>
          <cell r="FO209">
            <v>3.2633296287532141</v>
          </cell>
          <cell r="FP209">
            <v>3.2633296287532141</v>
          </cell>
          <cell r="FQ209">
            <v>3.2633296287532141</v>
          </cell>
          <cell r="FR209">
            <v>3.2633296287532141</v>
          </cell>
          <cell r="FS209">
            <v>3.2633296287532141</v>
          </cell>
          <cell r="FT209">
            <v>3.2633296287532141</v>
          </cell>
          <cell r="FU209">
            <v>3.2633296287532141</v>
          </cell>
          <cell r="FV209">
            <v>3.2633296287532141</v>
          </cell>
          <cell r="FW209">
            <v>3.2633296287532141</v>
          </cell>
          <cell r="FX209">
            <v>3.2633296287532141</v>
          </cell>
          <cell r="FY209">
            <v>3.2633296287532141</v>
          </cell>
          <cell r="FZ209">
            <v>3.2633296287532141</v>
          </cell>
          <cell r="GA209">
            <v>3.3388531987099026</v>
          </cell>
          <cell r="GB209">
            <v>3.3388531987099026</v>
          </cell>
          <cell r="GC209">
            <v>3.3388531987099026</v>
          </cell>
          <cell r="GD209">
            <v>3.3388531987099026</v>
          </cell>
          <cell r="GE209">
            <v>3.3388531987099026</v>
          </cell>
          <cell r="GF209">
            <v>3.3388531987099026</v>
          </cell>
          <cell r="GG209">
            <v>3.3388531987099026</v>
          </cell>
          <cell r="GH209">
            <v>3.3388531987099026</v>
          </cell>
          <cell r="GI209">
            <v>3.3388531987099026</v>
          </cell>
          <cell r="GJ209">
            <v>3.3388531987099026</v>
          </cell>
          <cell r="GK209">
            <v>3.3388531987099026</v>
          </cell>
          <cell r="GL209">
            <v>3.3388531987099026</v>
          </cell>
          <cell r="GM209">
            <v>3.4256009677231498</v>
          </cell>
          <cell r="GN209">
            <v>3.4256009677231498</v>
          </cell>
          <cell r="GO209">
            <v>3.4256009677231498</v>
          </cell>
          <cell r="GP209">
            <v>3.4256009677231498</v>
          </cell>
          <cell r="GQ209">
            <v>3.4256009677231498</v>
          </cell>
          <cell r="GR209">
            <v>3.4256009677231498</v>
          </cell>
          <cell r="GS209">
            <v>3.4256009677231498</v>
          </cell>
          <cell r="GT209">
            <v>3.4256009677231498</v>
          </cell>
          <cell r="GU209">
            <v>3.4256009677231498</v>
          </cell>
          <cell r="GV209">
            <v>3.4256009677231498</v>
          </cell>
          <cell r="GW209">
            <v>3.4256009677231498</v>
          </cell>
          <cell r="GX209">
            <v>3.4256009677231498</v>
          </cell>
          <cell r="GY209">
            <v>3.5027310027882153</v>
          </cell>
          <cell r="GZ209">
            <v>3.5027310027882153</v>
          </cell>
          <cell r="HA209">
            <v>3.5027310027882153</v>
          </cell>
          <cell r="HB209">
            <v>3.5027310027882153</v>
          </cell>
          <cell r="HC209">
            <v>3.5027310027882153</v>
          </cell>
          <cell r="HD209">
            <v>3.5027310027882153</v>
          </cell>
          <cell r="HE209">
            <v>3.5027310027882153</v>
          </cell>
          <cell r="HF209">
            <v>3.5027310027882153</v>
          </cell>
          <cell r="HG209">
            <v>3.5027310027882153</v>
          </cell>
          <cell r="HH209">
            <v>3.5027310027882153</v>
          </cell>
          <cell r="HI209">
            <v>3.5027310027882153</v>
          </cell>
          <cell r="HJ209">
            <v>3.5027310027882153</v>
          </cell>
          <cell r="HK209">
            <v>3.5856688994755839</v>
          </cell>
          <cell r="HL209">
            <v>3.5856688994755839</v>
          </cell>
          <cell r="HM209">
            <v>3.5856688994755839</v>
          </cell>
          <cell r="HN209">
            <v>3.5856688994755839</v>
          </cell>
          <cell r="HO209">
            <v>3.5856688994755839</v>
          </cell>
          <cell r="HP209">
            <v>3.5856688994755839</v>
          </cell>
          <cell r="HQ209">
            <v>3.5856688994755839</v>
          </cell>
          <cell r="HR209">
            <v>3.5856688994755839</v>
          </cell>
          <cell r="HS209">
            <v>3.5856688994755839</v>
          </cell>
          <cell r="HT209">
            <v>3.5856688994755839</v>
          </cell>
          <cell r="HU209">
            <v>3.5856688994755839</v>
          </cell>
          <cell r="HV209">
            <v>3.5856688994755839</v>
          </cell>
          <cell r="HW209">
            <v>3.6268059776034396</v>
          </cell>
          <cell r="HX209">
            <v>3.6268059776034396</v>
          </cell>
          <cell r="HY209">
            <v>3.6268059776034396</v>
          </cell>
          <cell r="HZ209">
            <v>3.6268059776034396</v>
          </cell>
          <cell r="IA209">
            <v>3.6268059776034396</v>
          </cell>
          <cell r="IB209">
            <v>3.6268059776034396</v>
          </cell>
          <cell r="IC209">
            <v>3.6268059776034396</v>
          </cell>
          <cell r="ID209">
            <v>3.6268059776034396</v>
          </cell>
          <cell r="IE209">
            <v>3.6268059776034396</v>
          </cell>
          <cell r="IF209">
            <v>3.6268059776034396</v>
          </cell>
          <cell r="IG209">
            <v>3.6268059776034396</v>
          </cell>
          <cell r="IH209">
            <v>3.6268059776034396</v>
          </cell>
          <cell r="II209">
            <v>3.6684823218147202</v>
          </cell>
          <cell r="IJ209">
            <v>3.6684823218147202</v>
          </cell>
          <cell r="IK209">
            <v>3.6684823218147202</v>
          </cell>
          <cell r="IL209">
            <v>3.6684823218147202</v>
          </cell>
          <cell r="IM209">
            <v>3.6684823218147202</v>
          </cell>
          <cell r="IN209">
            <v>3.6684823218147202</v>
          </cell>
          <cell r="IO209">
            <v>3.6684823218147202</v>
          </cell>
          <cell r="IP209">
            <v>3.6684823218147202</v>
          </cell>
          <cell r="IQ209">
            <v>3.6684823218147202</v>
          </cell>
          <cell r="IR209">
            <v>3.6684823218147202</v>
          </cell>
          <cell r="IS209">
            <v>3.6684823218147202</v>
          </cell>
          <cell r="IT209">
            <v>3.6684823218147202</v>
          </cell>
          <cell r="IU209">
            <v>3.7243473439505483</v>
          </cell>
          <cell r="IV209">
            <v>3.7243473439505483</v>
          </cell>
        </row>
        <row r="210">
          <cell r="A210" t="str">
            <v>LDC For Gas</v>
          </cell>
          <cell r="B210" t="str">
            <v>Mitchell 1</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cell r="DE210">
            <v>0</v>
          </cell>
          <cell r="DF210">
            <v>0</v>
          </cell>
          <cell r="DG210">
            <v>0</v>
          </cell>
          <cell r="DH210">
            <v>0</v>
          </cell>
          <cell r="DI210">
            <v>0</v>
          </cell>
          <cell r="DJ210">
            <v>0</v>
          </cell>
          <cell r="DK210">
            <v>0</v>
          </cell>
          <cell r="DL210">
            <v>0</v>
          </cell>
          <cell r="DM210">
            <v>0</v>
          </cell>
          <cell r="DN210">
            <v>0</v>
          </cell>
          <cell r="DO210">
            <v>0</v>
          </cell>
          <cell r="DP210">
            <v>0</v>
          </cell>
          <cell r="DQ210">
            <v>0</v>
          </cell>
          <cell r="DR210">
            <v>0</v>
          </cell>
          <cell r="DS210">
            <v>0</v>
          </cell>
          <cell r="DT210">
            <v>0</v>
          </cell>
          <cell r="DU210">
            <v>0</v>
          </cell>
          <cell r="DV210">
            <v>0</v>
          </cell>
          <cell r="DW210">
            <v>0</v>
          </cell>
          <cell r="DX210">
            <v>0</v>
          </cell>
          <cell r="DY210">
            <v>0</v>
          </cell>
          <cell r="DZ210">
            <v>0</v>
          </cell>
          <cell r="EA210">
            <v>0</v>
          </cell>
          <cell r="EB210">
            <v>0</v>
          </cell>
          <cell r="EC210">
            <v>0</v>
          </cell>
          <cell r="ED210">
            <v>0</v>
          </cell>
          <cell r="EE210">
            <v>0</v>
          </cell>
          <cell r="EF210">
            <v>0</v>
          </cell>
          <cell r="EG210">
            <v>0</v>
          </cell>
          <cell r="EH210">
            <v>0</v>
          </cell>
          <cell r="EI210">
            <v>0</v>
          </cell>
          <cell r="EJ210">
            <v>0</v>
          </cell>
          <cell r="EK210">
            <v>0</v>
          </cell>
          <cell r="EL210">
            <v>0</v>
          </cell>
          <cell r="EM210">
            <v>0</v>
          </cell>
          <cell r="EN210">
            <v>0</v>
          </cell>
          <cell r="EO210">
            <v>0</v>
          </cell>
          <cell r="EP210">
            <v>0</v>
          </cell>
          <cell r="EQ210">
            <v>0</v>
          </cell>
          <cell r="ER210">
            <v>0</v>
          </cell>
          <cell r="ES210">
            <v>0</v>
          </cell>
          <cell r="ET210">
            <v>0</v>
          </cell>
          <cell r="EU210">
            <v>0</v>
          </cell>
          <cell r="EV210">
            <v>0</v>
          </cell>
          <cell r="EW210">
            <v>0</v>
          </cell>
          <cell r="EX210">
            <v>0</v>
          </cell>
          <cell r="EY210">
            <v>0</v>
          </cell>
          <cell r="EZ210">
            <v>0</v>
          </cell>
          <cell r="FA210">
            <v>0</v>
          </cell>
          <cell r="FB210">
            <v>0</v>
          </cell>
          <cell r="FC210">
            <v>0</v>
          </cell>
          <cell r="FD210">
            <v>0</v>
          </cell>
          <cell r="FE210">
            <v>0</v>
          </cell>
          <cell r="FF210">
            <v>0</v>
          </cell>
          <cell r="FG210">
            <v>0</v>
          </cell>
          <cell r="FH210">
            <v>0</v>
          </cell>
          <cell r="FI210">
            <v>0</v>
          </cell>
          <cell r="FJ210">
            <v>0</v>
          </cell>
          <cell r="FK210">
            <v>0</v>
          </cell>
          <cell r="FL210">
            <v>0</v>
          </cell>
          <cell r="FM210">
            <v>0</v>
          </cell>
          <cell r="FN210">
            <v>0</v>
          </cell>
          <cell r="FO210">
            <v>0</v>
          </cell>
          <cell r="FP210">
            <v>0</v>
          </cell>
          <cell r="FQ210">
            <v>0</v>
          </cell>
          <cell r="FR210">
            <v>0</v>
          </cell>
          <cell r="FS210">
            <v>0</v>
          </cell>
          <cell r="FT210">
            <v>0</v>
          </cell>
          <cell r="FU210">
            <v>0</v>
          </cell>
          <cell r="FV210">
            <v>0</v>
          </cell>
          <cell r="FW210">
            <v>0</v>
          </cell>
          <cell r="FX210">
            <v>0</v>
          </cell>
          <cell r="FY210">
            <v>0</v>
          </cell>
          <cell r="FZ210">
            <v>0</v>
          </cell>
          <cell r="GA210">
            <v>0</v>
          </cell>
          <cell r="GB210">
            <v>0</v>
          </cell>
          <cell r="GC210">
            <v>0</v>
          </cell>
          <cell r="GD210">
            <v>0</v>
          </cell>
          <cell r="GE210">
            <v>0</v>
          </cell>
          <cell r="GF210">
            <v>0</v>
          </cell>
          <cell r="GG210">
            <v>0</v>
          </cell>
          <cell r="GH210">
            <v>0</v>
          </cell>
          <cell r="GI210">
            <v>0</v>
          </cell>
          <cell r="GJ210">
            <v>0</v>
          </cell>
          <cell r="GK210">
            <v>0</v>
          </cell>
          <cell r="GL210">
            <v>0</v>
          </cell>
          <cell r="GM210">
            <v>0</v>
          </cell>
          <cell r="GN210">
            <v>0</v>
          </cell>
          <cell r="GO210">
            <v>0</v>
          </cell>
          <cell r="GP210">
            <v>0</v>
          </cell>
          <cell r="GQ210">
            <v>0</v>
          </cell>
          <cell r="GR210">
            <v>0</v>
          </cell>
          <cell r="GS210">
            <v>0</v>
          </cell>
          <cell r="GT210">
            <v>0</v>
          </cell>
          <cell r="GU210">
            <v>0</v>
          </cell>
          <cell r="GV210">
            <v>0</v>
          </cell>
          <cell r="GW210">
            <v>0</v>
          </cell>
          <cell r="GX210">
            <v>0</v>
          </cell>
          <cell r="GY210">
            <v>0</v>
          </cell>
          <cell r="GZ210">
            <v>0</v>
          </cell>
          <cell r="HA210">
            <v>0</v>
          </cell>
          <cell r="HB210">
            <v>0</v>
          </cell>
          <cell r="HC210">
            <v>0</v>
          </cell>
          <cell r="HD210">
            <v>0</v>
          </cell>
          <cell r="HE210">
            <v>0</v>
          </cell>
          <cell r="HF210">
            <v>0</v>
          </cell>
          <cell r="HG210">
            <v>0</v>
          </cell>
          <cell r="HH210">
            <v>0</v>
          </cell>
          <cell r="HI210">
            <v>0</v>
          </cell>
          <cell r="HJ210">
            <v>0</v>
          </cell>
          <cell r="HK210">
            <v>0</v>
          </cell>
          <cell r="HL210">
            <v>0</v>
          </cell>
          <cell r="HM210">
            <v>0</v>
          </cell>
          <cell r="HN210">
            <v>0</v>
          </cell>
          <cell r="HO210">
            <v>0</v>
          </cell>
          <cell r="HP210">
            <v>0</v>
          </cell>
          <cell r="HQ210">
            <v>0</v>
          </cell>
          <cell r="HR210">
            <v>0</v>
          </cell>
          <cell r="HS210">
            <v>0</v>
          </cell>
          <cell r="HT210">
            <v>0</v>
          </cell>
          <cell r="HU210">
            <v>0</v>
          </cell>
          <cell r="HV210">
            <v>0</v>
          </cell>
          <cell r="HW210">
            <v>0</v>
          </cell>
          <cell r="HX210">
            <v>0</v>
          </cell>
          <cell r="HY210">
            <v>0</v>
          </cell>
          <cell r="HZ210">
            <v>0</v>
          </cell>
          <cell r="IA210">
            <v>0</v>
          </cell>
          <cell r="IB210">
            <v>0</v>
          </cell>
          <cell r="IC210">
            <v>0</v>
          </cell>
          <cell r="ID210">
            <v>0</v>
          </cell>
          <cell r="IE210">
            <v>0</v>
          </cell>
          <cell r="IF210">
            <v>0</v>
          </cell>
          <cell r="IG210">
            <v>0</v>
          </cell>
          <cell r="IH210">
            <v>0</v>
          </cell>
          <cell r="II210">
            <v>0</v>
          </cell>
          <cell r="IJ210">
            <v>0</v>
          </cell>
          <cell r="IK210">
            <v>0</v>
          </cell>
          <cell r="IL210">
            <v>0</v>
          </cell>
          <cell r="IM210">
            <v>0</v>
          </cell>
          <cell r="IN210">
            <v>0</v>
          </cell>
          <cell r="IO210">
            <v>0</v>
          </cell>
          <cell r="IP210">
            <v>0</v>
          </cell>
          <cell r="IQ210">
            <v>0</v>
          </cell>
          <cell r="IR210">
            <v>0</v>
          </cell>
          <cell r="IS210">
            <v>0</v>
          </cell>
          <cell r="IT210">
            <v>0</v>
          </cell>
          <cell r="IU210">
            <v>0</v>
          </cell>
          <cell r="IV210">
            <v>0</v>
          </cell>
        </row>
        <row r="211">
          <cell r="A211" t="str">
            <v>Fuel Handling</v>
          </cell>
          <cell r="B211" t="str">
            <v>Mitchell 1</v>
          </cell>
          <cell r="C211">
            <v>0.12769894545105159</v>
          </cell>
          <cell r="D211">
            <v>0.12769894545105159</v>
          </cell>
          <cell r="E211">
            <v>0.12769894545105159</v>
          </cell>
          <cell r="F211">
            <v>0.12769894545105159</v>
          </cell>
          <cell r="G211">
            <v>0.12769894545105159</v>
          </cell>
          <cell r="H211">
            <v>0.12769894545105159</v>
          </cell>
          <cell r="I211">
            <v>0.12769894545105159</v>
          </cell>
          <cell r="J211">
            <v>0.12769894545105159</v>
          </cell>
          <cell r="K211">
            <v>0.12769894545105159</v>
          </cell>
          <cell r="L211">
            <v>0.12769894545105159</v>
          </cell>
          <cell r="M211">
            <v>0.12769894545105159</v>
          </cell>
          <cell r="N211">
            <v>0.12769894545105159</v>
          </cell>
          <cell r="O211">
            <v>0.12900972002598449</v>
          </cell>
          <cell r="P211">
            <v>0.12900972002598449</v>
          </cell>
          <cell r="Q211">
            <v>0.12900972002598449</v>
          </cell>
          <cell r="R211">
            <v>0.12900972002598449</v>
          </cell>
          <cell r="S211">
            <v>0.12900972002598449</v>
          </cell>
          <cell r="T211">
            <v>0.12900972002598449</v>
          </cell>
          <cell r="U211">
            <v>0.12900972002598449</v>
          </cell>
          <cell r="V211">
            <v>0.12900972002598449</v>
          </cell>
          <cell r="W211">
            <v>0.12900972002598449</v>
          </cell>
          <cell r="X211">
            <v>0.12900972002598449</v>
          </cell>
          <cell r="Y211">
            <v>0.12900972002598449</v>
          </cell>
          <cell r="Z211">
            <v>0.12900972002598449</v>
          </cell>
          <cell r="AA211">
            <v>0.13012145767752822</v>
          </cell>
          <cell r="AB211">
            <v>0.13012145767752822</v>
          </cell>
          <cell r="AC211">
            <v>0.13012145767752822</v>
          </cell>
          <cell r="AD211">
            <v>0.13012145767752822</v>
          </cell>
          <cell r="AE211">
            <v>0.13012145767752822</v>
          </cell>
          <cell r="AF211">
            <v>0.13012145767752822</v>
          </cell>
          <cell r="AG211">
            <v>0.13012145767752822</v>
          </cell>
          <cell r="AH211">
            <v>0.13012145767752822</v>
          </cell>
          <cell r="AI211">
            <v>0.13012145767752822</v>
          </cell>
          <cell r="AJ211">
            <v>0.13012145767752822</v>
          </cell>
          <cell r="AK211">
            <v>0.13012145767752822</v>
          </cell>
          <cell r="AL211">
            <v>0.13012145767752822</v>
          </cell>
          <cell r="AM211">
            <v>0.13139148115912092</v>
          </cell>
          <cell r="AN211">
            <v>0.13139148115912092</v>
          </cell>
          <cell r="AO211">
            <v>0.13139148115912092</v>
          </cell>
          <cell r="AP211">
            <v>0.13139148115912092</v>
          </cell>
          <cell r="AQ211">
            <v>0.13139148115912092</v>
          </cell>
          <cell r="AR211">
            <v>0.13139148115912092</v>
          </cell>
          <cell r="AS211">
            <v>0.13139148115912092</v>
          </cell>
          <cell r="AT211">
            <v>0.13139148115912092</v>
          </cell>
          <cell r="AU211">
            <v>0.13139148115912092</v>
          </cell>
          <cell r="AV211">
            <v>0.13139148115912092</v>
          </cell>
          <cell r="AW211">
            <v>0.13139148115912092</v>
          </cell>
          <cell r="AX211">
            <v>0.13139148115912092</v>
          </cell>
          <cell r="AY211">
            <v>0.13026059806206425</v>
          </cell>
          <cell r="AZ211">
            <v>0.13026059806206425</v>
          </cell>
          <cell r="BA211">
            <v>0.13026059806206425</v>
          </cell>
          <cell r="BB211">
            <v>0.13026059806206425</v>
          </cell>
          <cell r="BC211">
            <v>0.13026059806206425</v>
          </cell>
          <cell r="BD211">
            <v>0.13026059806206425</v>
          </cell>
          <cell r="BE211">
            <v>0.13026059806206425</v>
          </cell>
          <cell r="BF211">
            <v>0.13026059806206425</v>
          </cell>
          <cell r="BG211">
            <v>0.13026059806206425</v>
          </cell>
          <cell r="BH211">
            <v>0.13026059806206425</v>
          </cell>
          <cell r="BI211">
            <v>0.13026059806206425</v>
          </cell>
          <cell r="BJ211">
            <v>0.13026059806206425</v>
          </cell>
          <cell r="BK211">
            <v>0.13402913004721279</v>
          </cell>
          <cell r="BL211">
            <v>0.13402913004721279</v>
          </cell>
          <cell r="BM211">
            <v>0.13402913004721279</v>
          </cell>
          <cell r="BN211">
            <v>0.13402913004721279</v>
          </cell>
          <cell r="BO211">
            <v>0.13402913004721279</v>
          </cell>
          <cell r="BP211">
            <v>0.13402913004721279</v>
          </cell>
          <cell r="BQ211">
            <v>0.13402913004721279</v>
          </cell>
          <cell r="BR211">
            <v>0.13402913004721279</v>
          </cell>
          <cell r="BS211">
            <v>0.13402913004721279</v>
          </cell>
          <cell r="BT211">
            <v>0.13402913004721279</v>
          </cell>
          <cell r="BU211">
            <v>0.13402913004721279</v>
          </cell>
          <cell r="BV211">
            <v>0.13402913004721279</v>
          </cell>
          <cell r="BW211">
            <v>0.13540143405337557</v>
          </cell>
          <cell r="BX211">
            <v>0.13540143405337557</v>
          </cell>
          <cell r="BY211">
            <v>0.13540143405337557</v>
          </cell>
          <cell r="BZ211">
            <v>0.13540143405337557</v>
          </cell>
          <cell r="CA211">
            <v>0.13540143405337557</v>
          </cell>
          <cell r="CB211">
            <v>0.13540143405337557</v>
          </cell>
          <cell r="CC211">
            <v>0.13540143405337557</v>
          </cell>
          <cell r="CD211">
            <v>0.13540143405337557</v>
          </cell>
          <cell r="CE211">
            <v>0.13540143405337557</v>
          </cell>
          <cell r="CF211">
            <v>0.13540143405337557</v>
          </cell>
          <cell r="CG211">
            <v>0.13540143405337557</v>
          </cell>
          <cell r="CH211">
            <v>0.13540143405337557</v>
          </cell>
          <cell r="CI211">
            <v>0.13681153571327564</v>
          </cell>
          <cell r="CJ211">
            <v>0.13681153571327564</v>
          </cell>
          <cell r="CK211">
            <v>0.13681153571327564</v>
          </cell>
          <cell r="CL211">
            <v>0.13681153571327564</v>
          </cell>
          <cell r="CM211">
            <v>0.13681153571327564</v>
          </cell>
          <cell r="CN211">
            <v>0.13681153571327564</v>
          </cell>
          <cell r="CO211">
            <v>0.13681153571327564</v>
          </cell>
          <cell r="CP211">
            <v>0.13681153571327564</v>
          </cell>
          <cell r="CQ211">
            <v>0.13681153571327564</v>
          </cell>
          <cell r="CR211">
            <v>0.13681153571327564</v>
          </cell>
          <cell r="CS211">
            <v>0.13681153571327564</v>
          </cell>
          <cell r="CT211">
            <v>0.13681153571327564</v>
          </cell>
          <cell r="CU211">
            <v>0.13826102860207942</v>
          </cell>
          <cell r="CV211">
            <v>0.13826102860207942</v>
          </cell>
          <cell r="CW211">
            <v>0.13826102860207942</v>
          </cell>
          <cell r="CX211">
            <v>0.13826102860207942</v>
          </cell>
          <cell r="CY211">
            <v>0.13826102860207942</v>
          </cell>
          <cell r="CZ211">
            <v>0.13826102860207942</v>
          </cell>
          <cell r="DA211">
            <v>0.13826102860207942</v>
          </cell>
          <cell r="DB211">
            <v>0.13826102860207942</v>
          </cell>
          <cell r="DC211">
            <v>0.13826102860207942</v>
          </cell>
          <cell r="DD211">
            <v>0.13826102860207942</v>
          </cell>
          <cell r="DE211">
            <v>0.13826102860207942</v>
          </cell>
          <cell r="DF211">
            <v>0.13826102860207942</v>
          </cell>
          <cell r="DG211">
            <v>0.14102624917412104</v>
          </cell>
          <cell r="DH211">
            <v>0.14102624917412104</v>
          </cell>
          <cell r="DI211">
            <v>0.14102624917412104</v>
          </cell>
          <cell r="DJ211">
            <v>0.14102624917412104</v>
          </cell>
          <cell r="DK211">
            <v>0.14102624917412104</v>
          </cell>
          <cell r="DL211">
            <v>0.14102624917412104</v>
          </cell>
          <cell r="DM211">
            <v>0.14102624917412104</v>
          </cell>
          <cell r="DN211">
            <v>0.14102624917412104</v>
          </cell>
          <cell r="DO211">
            <v>0.14102624917412104</v>
          </cell>
          <cell r="DP211">
            <v>0.14102624917412104</v>
          </cell>
          <cell r="DQ211">
            <v>0.14102624917412104</v>
          </cell>
          <cell r="DR211">
            <v>0.14102624917412104</v>
          </cell>
          <cell r="DS211">
            <v>0.14384677415760347</v>
          </cell>
          <cell r="DT211">
            <v>0.14384677415760347</v>
          </cell>
          <cell r="DU211">
            <v>0.14384677415760347</v>
          </cell>
          <cell r="DV211">
            <v>0.14384677415760347</v>
          </cell>
          <cell r="DW211">
            <v>0.14384677415760347</v>
          </cell>
          <cell r="DX211">
            <v>0.14384677415760347</v>
          </cell>
          <cell r="DY211">
            <v>0.14384677415760347</v>
          </cell>
          <cell r="DZ211">
            <v>0.14384677415760347</v>
          </cell>
          <cell r="EA211">
            <v>0.14384677415760347</v>
          </cell>
          <cell r="EB211">
            <v>0.14384677415760347</v>
          </cell>
          <cell r="EC211">
            <v>0.14384677415760347</v>
          </cell>
          <cell r="ED211">
            <v>0.14384677415760347</v>
          </cell>
          <cell r="EE211">
            <v>0.14672370964075554</v>
          </cell>
          <cell r="EF211">
            <v>0.14672370964075554</v>
          </cell>
          <cell r="EG211">
            <v>0.14672370964075554</v>
          </cell>
          <cell r="EH211">
            <v>0.14672370964075554</v>
          </cell>
          <cell r="EI211">
            <v>0.14672370964075554</v>
          </cell>
          <cell r="EJ211">
            <v>0.14672370964075554</v>
          </cell>
          <cell r="EK211">
            <v>0.14672370964075554</v>
          </cell>
          <cell r="EL211">
            <v>0.14672370964075554</v>
          </cell>
          <cell r="EM211">
            <v>0.14672370964075554</v>
          </cell>
          <cell r="EN211">
            <v>0.14672370964075554</v>
          </cell>
          <cell r="EO211">
            <v>0.14672370964075554</v>
          </cell>
          <cell r="EP211">
            <v>0.14672370964075554</v>
          </cell>
          <cell r="EQ211">
            <v>0.14965818383357066</v>
          </cell>
          <cell r="ER211">
            <v>0.14965818383357066</v>
          </cell>
          <cell r="ES211">
            <v>0.14965818383357066</v>
          </cell>
          <cell r="ET211">
            <v>0.14965818383357066</v>
          </cell>
          <cell r="EU211">
            <v>0.14965818383357066</v>
          </cell>
          <cell r="EV211">
            <v>0.14965818383357066</v>
          </cell>
          <cell r="EW211">
            <v>0.14965818383357066</v>
          </cell>
          <cell r="EX211">
            <v>0.14965818383357066</v>
          </cell>
          <cell r="EY211">
            <v>0.14965818383357066</v>
          </cell>
          <cell r="EZ211">
            <v>0.14965818383357066</v>
          </cell>
          <cell r="FA211">
            <v>0.14965818383357066</v>
          </cell>
          <cell r="FB211">
            <v>0.14965818383357066</v>
          </cell>
          <cell r="FC211">
            <v>0.15265134751024206</v>
          </cell>
          <cell r="FD211">
            <v>0.15265134751024206</v>
          </cell>
          <cell r="FE211">
            <v>0.15265134751024206</v>
          </cell>
          <cell r="FF211">
            <v>0.15265134751024206</v>
          </cell>
          <cell r="FG211">
            <v>0.15265134751024206</v>
          </cell>
          <cell r="FH211">
            <v>0.15265134751024206</v>
          </cell>
          <cell r="FI211">
            <v>0.15265134751024206</v>
          </cell>
          <cell r="FJ211">
            <v>0.15265134751024206</v>
          </cell>
          <cell r="FK211">
            <v>0.15265134751024206</v>
          </cell>
          <cell r="FL211">
            <v>0.15265134751024206</v>
          </cell>
          <cell r="FM211">
            <v>0.15265134751024206</v>
          </cell>
          <cell r="FN211">
            <v>0.15265134751024206</v>
          </cell>
          <cell r="FO211">
            <v>0.15570437446044691</v>
          </cell>
          <cell r="FP211">
            <v>0.15570437446044691</v>
          </cell>
          <cell r="FQ211">
            <v>0.15570437446044691</v>
          </cell>
          <cell r="FR211">
            <v>0.15570437446044691</v>
          </cell>
          <cell r="FS211">
            <v>0.15570437446044691</v>
          </cell>
          <cell r="FT211">
            <v>0.15570437446044691</v>
          </cell>
          <cell r="FU211">
            <v>0.15570437446044691</v>
          </cell>
          <cell r="FV211">
            <v>0.15570437446044691</v>
          </cell>
          <cell r="FW211">
            <v>0.15570437446044691</v>
          </cell>
          <cell r="FX211">
            <v>0.15570437446044691</v>
          </cell>
          <cell r="FY211">
            <v>0.15570437446044691</v>
          </cell>
          <cell r="FZ211">
            <v>0.15570437446044691</v>
          </cell>
          <cell r="GA211">
            <v>0.15881846194965588</v>
          </cell>
          <cell r="GB211">
            <v>0.15881846194965588</v>
          </cell>
          <cell r="GC211">
            <v>0.15881846194965588</v>
          </cell>
          <cell r="GD211">
            <v>0.15881846194965588</v>
          </cell>
          <cell r="GE211">
            <v>0.15881846194965588</v>
          </cell>
          <cell r="GF211">
            <v>0.15881846194965588</v>
          </cell>
          <cell r="GG211">
            <v>0.15881846194965588</v>
          </cell>
          <cell r="GH211">
            <v>0.15881846194965588</v>
          </cell>
          <cell r="GI211">
            <v>0.15881846194965588</v>
          </cell>
          <cell r="GJ211">
            <v>0.15881846194965588</v>
          </cell>
          <cell r="GK211">
            <v>0.15881846194965588</v>
          </cell>
          <cell r="GL211">
            <v>0.15881846194965588</v>
          </cell>
          <cell r="GM211">
            <v>0.16199483118864896</v>
          </cell>
          <cell r="GN211">
            <v>0.16199483118864896</v>
          </cell>
          <cell r="GO211">
            <v>0.16199483118864896</v>
          </cell>
          <cell r="GP211">
            <v>0.16199483118864896</v>
          </cell>
          <cell r="GQ211">
            <v>0.16199483118864896</v>
          </cell>
          <cell r="GR211">
            <v>0.16199483118864896</v>
          </cell>
          <cell r="GS211">
            <v>0.16199483118864896</v>
          </cell>
          <cell r="GT211">
            <v>0.16199483118864896</v>
          </cell>
          <cell r="GU211">
            <v>0.16199483118864896</v>
          </cell>
          <cell r="GV211">
            <v>0.16199483118864896</v>
          </cell>
          <cell r="GW211">
            <v>0.16199483118864896</v>
          </cell>
          <cell r="GX211">
            <v>0.16199483118864896</v>
          </cell>
          <cell r="GY211">
            <v>0.16523472781242196</v>
          </cell>
          <cell r="GZ211">
            <v>0.16523472781242196</v>
          </cell>
          <cell r="HA211">
            <v>0.16523472781242196</v>
          </cell>
          <cell r="HB211">
            <v>0.16523472781242196</v>
          </cell>
          <cell r="HC211">
            <v>0.16523472781242196</v>
          </cell>
          <cell r="HD211">
            <v>0.16523472781242196</v>
          </cell>
          <cell r="HE211">
            <v>0.16523472781242196</v>
          </cell>
          <cell r="HF211">
            <v>0.16523472781242196</v>
          </cell>
          <cell r="HG211">
            <v>0.16523472781242196</v>
          </cell>
          <cell r="HH211">
            <v>0.16523472781242196</v>
          </cell>
          <cell r="HI211">
            <v>0.16523472781242196</v>
          </cell>
          <cell r="HJ211">
            <v>0.16523472781242196</v>
          </cell>
          <cell r="HK211">
            <v>0.16853942236867042</v>
          </cell>
          <cell r="HL211">
            <v>0.16853942236867042</v>
          </cell>
          <cell r="HM211">
            <v>0.16853942236867042</v>
          </cell>
          <cell r="HN211">
            <v>0.16853942236867042</v>
          </cell>
          <cell r="HO211">
            <v>0.16853942236867042</v>
          </cell>
          <cell r="HP211">
            <v>0.16853942236867042</v>
          </cell>
          <cell r="HQ211">
            <v>0.16853942236867042</v>
          </cell>
          <cell r="HR211">
            <v>0.16853942236867042</v>
          </cell>
          <cell r="HS211">
            <v>0.16853942236867042</v>
          </cell>
          <cell r="HT211">
            <v>0.16853942236867042</v>
          </cell>
          <cell r="HU211">
            <v>0.16853942236867042</v>
          </cell>
          <cell r="HV211">
            <v>0.16853942236867042</v>
          </cell>
          <cell r="HW211">
            <v>0.17191021081604382</v>
          </cell>
          <cell r="HX211">
            <v>0.17191021081604382</v>
          </cell>
          <cell r="HY211">
            <v>0.17191021081604382</v>
          </cell>
          <cell r="HZ211">
            <v>0.17191021081604382</v>
          </cell>
          <cell r="IA211">
            <v>0.17191021081604382</v>
          </cell>
          <cell r="IB211">
            <v>0.17191021081604382</v>
          </cell>
          <cell r="IC211">
            <v>0.17191021081604382</v>
          </cell>
          <cell r="ID211">
            <v>0.17191021081604382</v>
          </cell>
          <cell r="IE211">
            <v>0.17191021081604382</v>
          </cell>
          <cell r="IF211">
            <v>0.17191021081604382</v>
          </cell>
          <cell r="IG211">
            <v>0.17191021081604382</v>
          </cell>
          <cell r="IH211">
            <v>0.17191021081604382</v>
          </cell>
          <cell r="II211">
            <v>0.1753484150323647</v>
          </cell>
          <cell r="IJ211">
            <v>0.1753484150323647</v>
          </cell>
          <cell r="IK211">
            <v>0.1753484150323647</v>
          </cell>
          <cell r="IL211">
            <v>0.1753484150323647</v>
          </cell>
          <cell r="IM211">
            <v>0.1753484150323647</v>
          </cell>
          <cell r="IN211">
            <v>0.1753484150323647</v>
          </cell>
          <cell r="IO211">
            <v>0.1753484150323647</v>
          </cell>
          <cell r="IP211">
            <v>0.1753484150323647</v>
          </cell>
          <cell r="IQ211">
            <v>0.1753484150323647</v>
          </cell>
          <cell r="IR211">
            <v>0.1753484150323647</v>
          </cell>
          <cell r="IS211">
            <v>0.1753484150323647</v>
          </cell>
          <cell r="IT211">
            <v>0.1753484150323647</v>
          </cell>
          <cell r="IU211">
            <v>0.17885538333301201</v>
          </cell>
          <cell r="IV211">
            <v>0.17885538333301201</v>
          </cell>
        </row>
        <row r="213">
          <cell r="A213" t="str">
            <v>Active Fuel Price 2</v>
          </cell>
          <cell r="C213">
            <v>44211</v>
          </cell>
          <cell r="D213">
            <v>44242</v>
          </cell>
          <cell r="E213">
            <v>44270</v>
          </cell>
          <cell r="F213">
            <v>44301</v>
          </cell>
          <cell r="G213">
            <v>44331</v>
          </cell>
          <cell r="H213">
            <v>44362</v>
          </cell>
          <cell r="I213">
            <v>44392</v>
          </cell>
          <cell r="J213">
            <v>44423</v>
          </cell>
          <cell r="K213">
            <v>44454</v>
          </cell>
          <cell r="L213">
            <v>44484</v>
          </cell>
          <cell r="M213">
            <v>44515</v>
          </cell>
          <cell r="N213">
            <v>44545</v>
          </cell>
          <cell r="O213">
            <v>44576</v>
          </cell>
          <cell r="P213">
            <v>44607</v>
          </cell>
          <cell r="Q213">
            <v>44635</v>
          </cell>
          <cell r="R213">
            <v>44666</v>
          </cell>
          <cell r="S213">
            <v>44696</v>
          </cell>
          <cell r="T213">
            <v>44727</v>
          </cell>
          <cell r="U213">
            <v>44757</v>
          </cell>
          <cell r="V213">
            <v>44788</v>
          </cell>
          <cell r="W213">
            <v>44819</v>
          </cell>
          <cell r="X213">
            <v>44849</v>
          </cell>
          <cell r="Y213">
            <v>44880</v>
          </cell>
          <cell r="Z213">
            <v>44910</v>
          </cell>
          <cell r="AA213">
            <v>44941</v>
          </cell>
          <cell r="AB213">
            <v>44972</v>
          </cell>
          <cell r="AC213">
            <v>45000</v>
          </cell>
          <cell r="AD213">
            <v>45031</v>
          </cell>
          <cell r="AE213">
            <v>45061</v>
          </cell>
          <cell r="AF213">
            <v>45092</v>
          </cell>
          <cell r="AG213">
            <v>45122</v>
          </cell>
          <cell r="AH213">
            <v>45153</v>
          </cell>
          <cell r="AI213">
            <v>45184</v>
          </cell>
          <cell r="AJ213">
            <v>45214</v>
          </cell>
          <cell r="AK213">
            <v>45245</v>
          </cell>
          <cell r="AL213">
            <v>45275</v>
          </cell>
          <cell r="AM213">
            <v>45306</v>
          </cell>
          <cell r="AN213">
            <v>45337</v>
          </cell>
          <cell r="AO213">
            <v>45366</v>
          </cell>
          <cell r="AP213">
            <v>45397</v>
          </cell>
          <cell r="AQ213">
            <v>45427</v>
          </cell>
          <cell r="AR213">
            <v>45458</v>
          </cell>
          <cell r="AS213">
            <v>45488</v>
          </cell>
          <cell r="AT213">
            <v>45519</v>
          </cell>
          <cell r="AU213">
            <v>45550</v>
          </cell>
          <cell r="AV213">
            <v>45580</v>
          </cell>
          <cell r="AW213">
            <v>45611</v>
          </cell>
          <cell r="AX213">
            <v>45641</v>
          </cell>
          <cell r="AY213">
            <v>45672</v>
          </cell>
          <cell r="AZ213">
            <v>45703</v>
          </cell>
          <cell r="BA213">
            <v>45731</v>
          </cell>
          <cell r="BB213">
            <v>45762</v>
          </cell>
          <cell r="BC213">
            <v>45792</v>
          </cell>
          <cell r="BD213">
            <v>45823</v>
          </cell>
          <cell r="BE213">
            <v>45853</v>
          </cell>
          <cell r="BF213">
            <v>45884</v>
          </cell>
          <cell r="BG213">
            <v>45915</v>
          </cell>
          <cell r="BH213">
            <v>45945</v>
          </cell>
          <cell r="BI213">
            <v>45976</v>
          </cell>
          <cell r="BJ213">
            <v>46006</v>
          </cell>
          <cell r="BK213">
            <v>46037</v>
          </cell>
          <cell r="BL213">
            <v>46068</v>
          </cell>
          <cell r="BM213">
            <v>46096</v>
          </cell>
          <cell r="BN213">
            <v>46127</v>
          </cell>
          <cell r="BO213">
            <v>46157</v>
          </cell>
          <cell r="BP213">
            <v>46188</v>
          </cell>
          <cell r="BQ213">
            <v>46218</v>
          </cell>
          <cell r="BR213">
            <v>46249</v>
          </cell>
          <cell r="BS213">
            <v>46280</v>
          </cell>
          <cell r="BT213">
            <v>46310</v>
          </cell>
          <cell r="BU213">
            <v>46341</v>
          </cell>
          <cell r="BV213">
            <v>46371</v>
          </cell>
          <cell r="BW213">
            <v>46402</v>
          </cell>
          <cell r="BX213">
            <v>46433</v>
          </cell>
          <cell r="BY213">
            <v>46461</v>
          </cell>
          <cell r="BZ213">
            <v>46492</v>
          </cell>
          <cell r="CA213">
            <v>46522</v>
          </cell>
          <cell r="CB213">
            <v>46553</v>
          </cell>
          <cell r="CC213">
            <v>46583</v>
          </cell>
          <cell r="CD213">
            <v>46614</v>
          </cell>
          <cell r="CE213">
            <v>46645</v>
          </cell>
          <cell r="CF213">
            <v>46675</v>
          </cell>
          <cell r="CG213">
            <v>46706</v>
          </cell>
          <cell r="CH213">
            <v>46736</v>
          </cell>
          <cell r="CI213">
            <v>46767</v>
          </cell>
          <cell r="CJ213">
            <v>46798</v>
          </cell>
          <cell r="CK213">
            <v>46827</v>
          </cell>
          <cell r="CL213">
            <v>46858</v>
          </cell>
          <cell r="CM213">
            <v>46888</v>
          </cell>
          <cell r="CN213">
            <v>46919</v>
          </cell>
          <cell r="CO213">
            <v>46949</v>
          </cell>
          <cell r="CP213">
            <v>46980</v>
          </cell>
          <cell r="CQ213">
            <v>47011</v>
          </cell>
          <cell r="CR213">
            <v>47041</v>
          </cell>
          <cell r="CS213">
            <v>47072</v>
          </cell>
          <cell r="CT213">
            <v>47102</v>
          </cell>
          <cell r="CU213">
            <v>47133</v>
          </cell>
          <cell r="CV213">
            <v>47164</v>
          </cell>
          <cell r="CW213">
            <v>47192</v>
          </cell>
          <cell r="CX213">
            <v>47223</v>
          </cell>
          <cell r="CY213">
            <v>47253</v>
          </cell>
          <cell r="CZ213">
            <v>47284</v>
          </cell>
          <cell r="DA213">
            <v>47314</v>
          </cell>
          <cell r="DB213">
            <v>47345</v>
          </cell>
          <cell r="DC213">
            <v>47376</v>
          </cell>
          <cell r="DD213">
            <v>47406</v>
          </cell>
          <cell r="DE213">
            <v>47437</v>
          </cell>
          <cell r="DF213">
            <v>47467</v>
          </cell>
          <cell r="DG213">
            <v>47498</v>
          </cell>
          <cell r="DH213">
            <v>47529</v>
          </cell>
          <cell r="DI213">
            <v>47557</v>
          </cell>
          <cell r="DJ213">
            <v>47588</v>
          </cell>
          <cell r="DK213">
            <v>47618</v>
          </cell>
          <cell r="DL213">
            <v>47649</v>
          </cell>
          <cell r="DM213">
            <v>47679</v>
          </cell>
          <cell r="DN213">
            <v>47710</v>
          </cell>
          <cell r="DO213">
            <v>47741</v>
          </cell>
          <cell r="DP213">
            <v>47771</v>
          </cell>
          <cell r="DQ213">
            <v>47802</v>
          </cell>
          <cell r="DR213">
            <v>47832</v>
          </cell>
          <cell r="DS213">
            <v>47863</v>
          </cell>
          <cell r="DT213">
            <v>47894</v>
          </cell>
          <cell r="DU213">
            <v>47922</v>
          </cell>
          <cell r="DV213">
            <v>47953</v>
          </cell>
          <cell r="DW213">
            <v>47983</v>
          </cell>
          <cell r="DX213">
            <v>48014</v>
          </cell>
          <cell r="DY213">
            <v>48044</v>
          </cell>
          <cell r="DZ213">
            <v>48075</v>
          </cell>
          <cell r="EA213">
            <v>48106</v>
          </cell>
          <cell r="EB213">
            <v>48136</v>
          </cell>
          <cell r="EC213">
            <v>48167</v>
          </cell>
          <cell r="ED213">
            <v>48197</v>
          </cell>
          <cell r="EE213">
            <v>48228</v>
          </cell>
          <cell r="EF213">
            <v>48259</v>
          </cell>
          <cell r="EG213">
            <v>48288</v>
          </cell>
          <cell r="EH213">
            <v>48319</v>
          </cell>
          <cell r="EI213">
            <v>48349</v>
          </cell>
          <cell r="EJ213">
            <v>48380</v>
          </cell>
          <cell r="EK213">
            <v>48410</v>
          </cell>
          <cell r="EL213">
            <v>48441</v>
          </cell>
          <cell r="EM213">
            <v>48472</v>
          </cell>
          <cell r="EN213">
            <v>48502</v>
          </cell>
          <cell r="EO213">
            <v>48533</v>
          </cell>
          <cell r="EP213">
            <v>48563</v>
          </cell>
          <cell r="EQ213">
            <v>48594</v>
          </cell>
          <cell r="ER213">
            <v>48625</v>
          </cell>
          <cell r="ES213">
            <v>48653</v>
          </cell>
          <cell r="ET213">
            <v>48684</v>
          </cell>
          <cell r="EU213">
            <v>48714</v>
          </cell>
          <cell r="EV213">
            <v>48745</v>
          </cell>
          <cell r="EW213">
            <v>48775</v>
          </cell>
          <cell r="EX213">
            <v>48806</v>
          </cell>
          <cell r="EY213">
            <v>48837</v>
          </cell>
          <cell r="EZ213">
            <v>48867</v>
          </cell>
          <cell r="FA213">
            <v>48898</v>
          </cell>
          <cell r="FB213">
            <v>48928</v>
          </cell>
          <cell r="FC213">
            <v>48959</v>
          </cell>
          <cell r="FD213">
            <v>48990</v>
          </cell>
          <cell r="FE213">
            <v>49018</v>
          </cell>
          <cell r="FF213">
            <v>49049</v>
          </cell>
          <cell r="FG213">
            <v>49079</v>
          </cell>
          <cell r="FH213">
            <v>49110</v>
          </cell>
          <cell r="FI213">
            <v>49140</v>
          </cell>
          <cell r="FJ213">
            <v>49171</v>
          </cell>
          <cell r="FK213">
            <v>49202</v>
          </cell>
          <cell r="FL213">
            <v>49232</v>
          </cell>
          <cell r="FM213">
            <v>49263</v>
          </cell>
          <cell r="FN213">
            <v>49293</v>
          </cell>
          <cell r="FO213">
            <v>49324</v>
          </cell>
          <cell r="FP213">
            <v>49355</v>
          </cell>
          <cell r="FQ213">
            <v>49383</v>
          </cell>
          <cell r="FR213">
            <v>49414</v>
          </cell>
          <cell r="FS213">
            <v>49444</v>
          </cell>
          <cell r="FT213">
            <v>49475</v>
          </cell>
          <cell r="FU213">
            <v>49505</v>
          </cell>
          <cell r="FV213">
            <v>49536</v>
          </cell>
          <cell r="FW213">
            <v>49567</v>
          </cell>
          <cell r="FX213">
            <v>49597</v>
          </cell>
          <cell r="FY213">
            <v>49628</v>
          </cell>
          <cell r="FZ213">
            <v>49658</v>
          </cell>
          <cell r="GA213">
            <v>49689</v>
          </cell>
          <cell r="GB213">
            <v>49720</v>
          </cell>
          <cell r="GC213">
            <v>49749</v>
          </cell>
          <cell r="GD213">
            <v>49780</v>
          </cell>
          <cell r="GE213">
            <v>49810</v>
          </cell>
          <cell r="GF213">
            <v>49841</v>
          </cell>
          <cell r="GG213">
            <v>49871</v>
          </cell>
          <cell r="GH213">
            <v>49902</v>
          </cell>
          <cell r="GI213">
            <v>49933</v>
          </cell>
          <cell r="GJ213">
            <v>49963</v>
          </cell>
          <cell r="GK213">
            <v>49994</v>
          </cell>
          <cell r="GL213">
            <v>50024</v>
          </cell>
          <cell r="GM213">
            <v>50055</v>
          </cell>
          <cell r="GN213">
            <v>50086</v>
          </cell>
          <cell r="GO213">
            <v>50114</v>
          </cell>
          <cell r="GP213">
            <v>50145</v>
          </cell>
          <cell r="GQ213">
            <v>50175</v>
          </cell>
          <cell r="GR213">
            <v>50206</v>
          </cell>
          <cell r="GS213">
            <v>50236</v>
          </cell>
          <cell r="GT213">
            <v>50267</v>
          </cell>
          <cell r="GU213">
            <v>50298</v>
          </cell>
          <cell r="GV213">
            <v>50328</v>
          </cell>
          <cell r="GW213">
            <v>50359</v>
          </cell>
          <cell r="GX213">
            <v>50389</v>
          </cell>
          <cell r="GY213">
            <v>50420</v>
          </cell>
          <cell r="GZ213">
            <v>50451</v>
          </cell>
          <cell r="HA213">
            <v>50479</v>
          </cell>
          <cell r="HB213">
            <v>50510</v>
          </cell>
          <cell r="HC213">
            <v>50540</v>
          </cell>
          <cell r="HD213">
            <v>50571</v>
          </cell>
          <cell r="HE213">
            <v>50601</v>
          </cell>
          <cell r="HF213">
            <v>50632</v>
          </cell>
          <cell r="HG213">
            <v>50663</v>
          </cell>
          <cell r="HH213">
            <v>50693</v>
          </cell>
          <cell r="HI213">
            <v>50724</v>
          </cell>
          <cell r="HJ213">
            <v>50754</v>
          </cell>
          <cell r="HK213">
            <v>50785</v>
          </cell>
          <cell r="HL213">
            <v>50816</v>
          </cell>
          <cell r="HM213">
            <v>50844</v>
          </cell>
          <cell r="HN213">
            <v>50875</v>
          </cell>
          <cell r="HO213">
            <v>50905</v>
          </cell>
          <cell r="HP213">
            <v>50936</v>
          </cell>
          <cell r="HQ213">
            <v>50966</v>
          </cell>
          <cell r="HR213">
            <v>50997</v>
          </cell>
          <cell r="HS213">
            <v>51028</v>
          </cell>
          <cell r="HT213">
            <v>51058</v>
          </cell>
          <cell r="HU213">
            <v>51089</v>
          </cell>
          <cell r="HV213">
            <v>51119</v>
          </cell>
          <cell r="HW213">
            <v>51150</v>
          </cell>
          <cell r="HX213">
            <v>51181</v>
          </cell>
          <cell r="HY213">
            <v>51210</v>
          </cell>
          <cell r="HZ213">
            <v>51241</v>
          </cell>
          <cell r="IA213">
            <v>51271</v>
          </cell>
          <cell r="IB213">
            <v>51302</v>
          </cell>
          <cell r="IC213">
            <v>51332</v>
          </cell>
          <cell r="ID213">
            <v>51363</v>
          </cell>
          <cell r="IE213">
            <v>51394</v>
          </cell>
          <cell r="IF213">
            <v>51424</v>
          </cell>
          <cell r="IG213">
            <v>51455</v>
          </cell>
          <cell r="IH213">
            <v>51485</v>
          </cell>
          <cell r="II213">
            <v>51516</v>
          </cell>
          <cell r="IJ213">
            <v>51547</v>
          </cell>
          <cell r="IK213">
            <v>51575</v>
          </cell>
          <cell r="IL213">
            <v>51606</v>
          </cell>
          <cell r="IM213">
            <v>51636</v>
          </cell>
          <cell r="IN213">
            <v>51667</v>
          </cell>
          <cell r="IO213">
            <v>51697</v>
          </cell>
          <cell r="IP213">
            <v>51728</v>
          </cell>
          <cell r="IQ213">
            <v>51759</v>
          </cell>
          <cell r="IR213">
            <v>51789</v>
          </cell>
          <cell r="IS213">
            <v>51820</v>
          </cell>
          <cell r="IT213">
            <v>51850</v>
          </cell>
          <cell r="IU213">
            <v>51881</v>
          </cell>
          <cell r="IV213">
            <v>51912</v>
          </cell>
        </row>
        <row r="214">
          <cell r="A214" t="str">
            <v>Commodity ($/mmBtu)</v>
          </cell>
          <cell r="B214" t="str">
            <v>Mitchell 1</v>
          </cell>
          <cell r="C214">
            <v>2.2498333333333336</v>
          </cell>
          <cell r="D214">
            <v>2.2498333333333336</v>
          </cell>
          <cell r="E214">
            <v>2.2498333333333336</v>
          </cell>
          <cell r="F214">
            <v>2.2498333333333336</v>
          </cell>
          <cell r="G214">
            <v>2.2498333333333336</v>
          </cell>
          <cell r="H214">
            <v>2.2498333333333336</v>
          </cell>
          <cell r="I214">
            <v>2.2498333333333336</v>
          </cell>
          <cell r="J214">
            <v>2.2498333333333336</v>
          </cell>
          <cell r="K214">
            <v>2.2498333333333336</v>
          </cell>
          <cell r="L214">
            <v>2.2498333333333336</v>
          </cell>
          <cell r="M214">
            <v>2.2498333333333336</v>
          </cell>
          <cell r="N214">
            <v>2.2498333333333336</v>
          </cell>
          <cell r="O214">
            <v>2.0934166666666667</v>
          </cell>
          <cell r="P214">
            <v>2.0934166666666667</v>
          </cell>
          <cell r="Q214">
            <v>2.0934166666666667</v>
          </cell>
          <cell r="R214">
            <v>2.0934166666666667</v>
          </cell>
          <cell r="S214">
            <v>2.0934166666666667</v>
          </cell>
          <cell r="T214">
            <v>2.0934166666666667</v>
          </cell>
          <cell r="U214">
            <v>2.0934166666666667</v>
          </cell>
          <cell r="V214">
            <v>2.0934166666666667</v>
          </cell>
          <cell r="W214">
            <v>2.0934166666666667</v>
          </cell>
          <cell r="X214">
            <v>2.0934166666666667</v>
          </cell>
          <cell r="Y214">
            <v>2.0934166666666667</v>
          </cell>
          <cell r="Z214">
            <v>2.0934166666666667</v>
          </cell>
          <cell r="AA214">
            <v>1.9909999999999999</v>
          </cell>
          <cell r="AB214">
            <v>1.9909999999999999</v>
          </cell>
          <cell r="AC214">
            <v>1.9909999999999999</v>
          </cell>
          <cell r="AD214">
            <v>1.9909999999999999</v>
          </cell>
          <cell r="AE214">
            <v>1.9909999999999999</v>
          </cell>
          <cell r="AF214">
            <v>1.9909999999999999</v>
          </cell>
          <cell r="AG214">
            <v>1.9909999999999999</v>
          </cell>
          <cell r="AH214">
            <v>1.9909999999999999</v>
          </cell>
          <cell r="AI214">
            <v>1.9909999999999999</v>
          </cell>
          <cell r="AJ214">
            <v>1.9909999999999999</v>
          </cell>
          <cell r="AK214">
            <v>1.9909999999999999</v>
          </cell>
          <cell r="AL214">
            <v>1.9909999999999999</v>
          </cell>
          <cell r="AM214">
            <v>1.9777500000000001</v>
          </cell>
          <cell r="AN214">
            <v>1.9777500000000001</v>
          </cell>
          <cell r="AO214">
            <v>1.9777500000000001</v>
          </cell>
          <cell r="AP214">
            <v>1.9777500000000001</v>
          </cell>
          <cell r="AQ214">
            <v>1.9777500000000001</v>
          </cell>
          <cell r="AR214">
            <v>1.9777500000000001</v>
          </cell>
          <cell r="AS214">
            <v>1.9777500000000001</v>
          </cell>
          <cell r="AT214">
            <v>1.9777500000000001</v>
          </cell>
          <cell r="AU214">
            <v>1.9777500000000001</v>
          </cell>
          <cell r="AV214">
            <v>1.9777500000000001</v>
          </cell>
          <cell r="AW214">
            <v>1.9777500000000001</v>
          </cell>
          <cell r="AX214">
            <v>1.9777500000000001</v>
          </cell>
          <cell r="AY214">
            <v>2.0520833333333344</v>
          </cell>
          <cell r="AZ214">
            <v>2.0520833333333344</v>
          </cell>
          <cell r="BA214">
            <v>2.0520833333333344</v>
          </cell>
          <cell r="BB214">
            <v>2.0520833333333344</v>
          </cell>
          <cell r="BC214">
            <v>2.0520833333333344</v>
          </cell>
          <cell r="BD214">
            <v>2.0520833333333344</v>
          </cell>
          <cell r="BE214">
            <v>2.0520833333333344</v>
          </cell>
          <cell r="BF214">
            <v>2.0520833333333344</v>
          </cell>
          <cell r="BG214">
            <v>2.0520833333333344</v>
          </cell>
          <cell r="BH214">
            <v>2.0520833333333344</v>
          </cell>
          <cell r="BI214">
            <v>2.0520833333333344</v>
          </cell>
          <cell r="BJ214">
            <v>2.0520833333333344</v>
          </cell>
          <cell r="BK214">
            <v>2.0799166666666662</v>
          </cell>
          <cell r="BL214">
            <v>2.0799166666666662</v>
          </cell>
          <cell r="BM214">
            <v>2.0799166666666662</v>
          </cell>
          <cell r="BN214">
            <v>2.0799166666666662</v>
          </cell>
          <cell r="BO214">
            <v>2.0799166666666662</v>
          </cell>
          <cell r="BP214">
            <v>2.0799166666666662</v>
          </cell>
          <cell r="BQ214">
            <v>2.0799166666666662</v>
          </cell>
          <cell r="BR214">
            <v>2.0799166666666662</v>
          </cell>
          <cell r="BS214">
            <v>2.0799166666666662</v>
          </cell>
          <cell r="BT214">
            <v>2.0799166666666662</v>
          </cell>
          <cell r="BU214">
            <v>2.0799166666666662</v>
          </cell>
          <cell r="BV214">
            <v>2.0799166666666662</v>
          </cell>
          <cell r="BW214">
            <v>2.1779166666666674</v>
          </cell>
          <cell r="BX214">
            <v>2.1779166666666674</v>
          </cell>
          <cell r="BY214">
            <v>2.1779166666666674</v>
          </cell>
          <cell r="BZ214">
            <v>2.1779166666666674</v>
          </cell>
          <cell r="CA214">
            <v>2.1779166666666674</v>
          </cell>
          <cell r="CB214">
            <v>2.1779166666666674</v>
          </cell>
          <cell r="CC214">
            <v>2.1779166666666674</v>
          </cell>
          <cell r="CD214">
            <v>2.1779166666666674</v>
          </cell>
          <cell r="CE214">
            <v>2.1779166666666674</v>
          </cell>
          <cell r="CF214">
            <v>2.1779166666666674</v>
          </cell>
          <cell r="CG214">
            <v>2.1779166666666674</v>
          </cell>
          <cell r="CH214">
            <v>2.1779166666666674</v>
          </cell>
          <cell r="CI214">
            <v>2.262666666666667</v>
          </cell>
          <cell r="CJ214">
            <v>2.262666666666667</v>
          </cell>
          <cell r="CK214">
            <v>2.262666666666667</v>
          </cell>
          <cell r="CL214">
            <v>2.262666666666667</v>
          </cell>
          <cell r="CM214">
            <v>2.262666666666667</v>
          </cell>
          <cell r="CN214">
            <v>2.262666666666667</v>
          </cell>
          <cell r="CO214">
            <v>2.262666666666667</v>
          </cell>
          <cell r="CP214">
            <v>2.262666666666667</v>
          </cell>
          <cell r="CQ214">
            <v>2.262666666666667</v>
          </cell>
          <cell r="CR214">
            <v>2.262666666666667</v>
          </cell>
          <cell r="CS214">
            <v>2.262666666666667</v>
          </cell>
          <cell r="CT214">
            <v>2.262666666666667</v>
          </cell>
          <cell r="CU214">
            <v>2.3995833333333327</v>
          </cell>
          <cell r="CV214">
            <v>2.3995833333333327</v>
          </cell>
          <cell r="CW214">
            <v>2.3995833333333327</v>
          </cell>
          <cell r="CX214">
            <v>2.3995833333333327</v>
          </cell>
          <cell r="CY214">
            <v>2.3995833333333327</v>
          </cell>
          <cell r="CZ214">
            <v>2.3995833333333327</v>
          </cell>
          <cell r="DA214">
            <v>2.3995833333333327</v>
          </cell>
          <cell r="DB214">
            <v>2.3995833333333327</v>
          </cell>
          <cell r="DC214">
            <v>2.3995833333333327</v>
          </cell>
          <cell r="DD214">
            <v>2.3995833333333327</v>
          </cell>
          <cell r="DE214">
            <v>2.3995833333333327</v>
          </cell>
          <cell r="DF214">
            <v>2.3995833333333327</v>
          </cell>
          <cell r="DG214">
            <v>2.5346666666666668</v>
          </cell>
          <cell r="DH214">
            <v>2.5346666666666668</v>
          </cell>
          <cell r="DI214">
            <v>2.5346666666666668</v>
          </cell>
          <cell r="DJ214">
            <v>2.5346666666666668</v>
          </cell>
          <cell r="DK214">
            <v>2.5346666666666668</v>
          </cell>
          <cell r="DL214">
            <v>2.5346666666666668</v>
          </cell>
          <cell r="DM214">
            <v>2.5346666666666668</v>
          </cell>
          <cell r="DN214">
            <v>2.5346666666666668</v>
          </cell>
          <cell r="DO214">
            <v>2.5346666666666668</v>
          </cell>
          <cell r="DP214">
            <v>2.5346666666666668</v>
          </cell>
          <cell r="DQ214">
            <v>2.5346666666666668</v>
          </cell>
          <cell r="DR214">
            <v>2.5346666666666668</v>
          </cell>
          <cell r="DS214">
            <v>2.7243352204193316</v>
          </cell>
          <cell r="DT214">
            <v>2.7243352204193316</v>
          </cell>
          <cell r="DU214">
            <v>2.7243352204193316</v>
          </cell>
          <cell r="DV214">
            <v>2.7243352204193316</v>
          </cell>
          <cell r="DW214">
            <v>2.7243352204193316</v>
          </cell>
          <cell r="DX214">
            <v>2.7243352204193316</v>
          </cell>
          <cell r="DY214">
            <v>2.7243352204193316</v>
          </cell>
          <cell r="DZ214">
            <v>2.7243352204193316</v>
          </cell>
          <cell r="EA214">
            <v>2.7243352204193316</v>
          </cell>
          <cell r="EB214">
            <v>2.7243352204193316</v>
          </cell>
          <cell r="EC214">
            <v>2.7243352204193316</v>
          </cell>
          <cell r="ED214">
            <v>2.7243352204193316</v>
          </cell>
          <cell r="EE214">
            <v>2.8779626322762994</v>
          </cell>
          <cell r="EF214">
            <v>2.8779626322762994</v>
          </cell>
          <cell r="EG214">
            <v>2.8779626322762994</v>
          </cell>
          <cell r="EH214">
            <v>2.8779626322762994</v>
          </cell>
          <cell r="EI214">
            <v>2.8779626322762994</v>
          </cell>
          <cell r="EJ214">
            <v>2.8779626322762994</v>
          </cell>
          <cell r="EK214">
            <v>2.8779626322762994</v>
          </cell>
          <cell r="EL214">
            <v>2.8779626322762994</v>
          </cell>
          <cell r="EM214">
            <v>2.8779626322762994</v>
          </cell>
          <cell r="EN214">
            <v>2.8779626322762994</v>
          </cell>
          <cell r="EO214">
            <v>2.8779626322762994</v>
          </cell>
          <cell r="EP214">
            <v>2.8779626322762994</v>
          </cell>
          <cell r="EQ214">
            <v>3.1081333866991496</v>
          </cell>
          <cell r="ER214">
            <v>3.1081333866991496</v>
          </cell>
          <cell r="ES214">
            <v>3.1081333866991496</v>
          </cell>
          <cell r="ET214">
            <v>3.1081333866991496</v>
          </cell>
          <cell r="EU214">
            <v>3.1081333866991496</v>
          </cell>
          <cell r="EV214">
            <v>3.1081333866991496</v>
          </cell>
          <cell r="EW214">
            <v>3.1081333866991496</v>
          </cell>
          <cell r="EX214">
            <v>3.1081333866991496</v>
          </cell>
          <cell r="EY214">
            <v>3.1081333866991496</v>
          </cell>
          <cell r="EZ214">
            <v>3.1081333866991496</v>
          </cell>
          <cell r="FA214">
            <v>3.1081333866991496</v>
          </cell>
          <cell r="FB214">
            <v>3.1081333866991496</v>
          </cell>
          <cell r="FC214">
            <v>3.132311331173101</v>
          </cell>
          <cell r="FD214">
            <v>3.132311331173101</v>
          </cell>
          <cell r="FE214">
            <v>3.132311331173101</v>
          </cell>
          <cell r="FF214">
            <v>3.132311331173101</v>
          </cell>
          <cell r="FG214">
            <v>3.132311331173101</v>
          </cell>
          <cell r="FH214">
            <v>3.132311331173101</v>
          </cell>
          <cell r="FI214">
            <v>3.132311331173101</v>
          </cell>
          <cell r="FJ214">
            <v>3.132311331173101</v>
          </cell>
          <cell r="FK214">
            <v>3.132311331173101</v>
          </cell>
          <cell r="FL214">
            <v>3.132311331173101</v>
          </cell>
          <cell r="FM214">
            <v>3.132311331173101</v>
          </cell>
          <cell r="FN214">
            <v>3.132311331173101</v>
          </cell>
          <cell r="FO214">
            <v>3.2633296287532141</v>
          </cell>
          <cell r="FP214">
            <v>3.2633296287532141</v>
          </cell>
          <cell r="FQ214">
            <v>3.2633296287532141</v>
          </cell>
          <cell r="FR214">
            <v>3.2633296287532141</v>
          </cell>
          <cell r="FS214">
            <v>3.2633296287532141</v>
          </cell>
          <cell r="FT214">
            <v>3.2633296287532141</v>
          </cell>
          <cell r="FU214">
            <v>3.2633296287532141</v>
          </cell>
          <cell r="FV214">
            <v>3.2633296287532141</v>
          </cell>
          <cell r="FW214">
            <v>3.2633296287532141</v>
          </cell>
          <cell r="FX214">
            <v>3.2633296287532141</v>
          </cell>
          <cell r="FY214">
            <v>3.2633296287532141</v>
          </cell>
          <cell r="FZ214">
            <v>3.2633296287532141</v>
          </cell>
          <cell r="GA214">
            <v>3.3388531987099026</v>
          </cell>
          <cell r="GB214">
            <v>3.3388531987099026</v>
          </cell>
          <cell r="GC214">
            <v>3.3388531987099026</v>
          </cell>
          <cell r="GD214">
            <v>3.3388531987099026</v>
          </cell>
          <cell r="GE214">
            <v>3.3388531987099026</v>
          </cell>
          <cell r="GF214">
            <v>3.3388531987099026</v>
          </cell>
          <cell r="GG214">
            <v>3.3388531987099026</v>
          </cell>
          <cell r="GH214">
            <v>3.3388531987099026</v>
          </cell>
          <cell r="GI214">
            <v>3.3388531987099026</v>
          </cell>
          <cell r="GJ214">
            <v>3.3388531987099026</v>
          </cell>
          <cell r="GK214">
            <v>3.3388531987099026</v>
          </cell>
          <cell r="GL214">
            <v>3.3388531987099026</v>
          </cell>
          <cell r="GM214">
            <v>3.4256009677231498</v>
          </cell>
          <cell r="GN214">
            <v>3.4256009677231498</v>
          </cell>
          <cell r="GO214">
            <v>3.4256009677231498</v>
          </cell>
          <cell r="GP214">
            <v>3.4256009677231498</v>
          </cell>
          <cell r="GQ214">
            <v>3.4256009677231498</v>
          </cell>
          <cell r="GR214">
            <v>3.4256009677231498</v>
          </cell>
          <cell r="GS214">
            <v>3.4256009677231498</v>
          </cell>
          <cell r="GT214">
            <v>3.4256009677231498</v>
          </cell>
          <cell r="GU214">
            <v>3.4256009677231498</v>
          </cell>
          <cell r="GV214">
            <v>3.4256009677231498</v>
          </cell>
          <cell r="GW214">
            <v>3.4256009677231498</v>
          </cell>
          <cell r="GX214">
            <v>3.4256009677231498</v>
          </cell>
          <cell r="GY214">
            <v>3.5027310027882153</v>
          </cell>
          <cell r="GZ214">
            <v>3.5027310027882153</v>
          </cell>
          <cell r="HA214">
            <v>3.5027310027882153</v>
          </cell>
          <cell r="HB214">
            <v>3.5027310027882153</v>
          </cell>
          <cell r="HC214">
            <v>3.5027310027882153</v>
          </cell>
          <cell r="HD214">
            <v>3.5027310027882153</v>
          </cell>
          <cell r="HE214">
            <v>3.5027310027882153</v>
          </cell>
          <cell r="HF214">
            <v>3.5027310027882153</v>
          </cell>
          <cell r="HG214">
            <v>3.5027310027882153</v>
          </cell>
          <cell r="HH214">
            <v>3.5027310027882153</v>
          </cell>
          <cell r="HI214">
            <v>3.5027310027882153</v>
          </cell>
          <cell r="HJ214">
            <v>3.5027310027882153</v>
          </cell>
          <cell r="HK214">
            <v>3.5856688994755839</v>
          </cell>
          <cell r="HL214">
            <v>3.5856688994755839</v>
          </cell>
          <cell r="HM214">
            <v>3.5856688994755839</v>
          </cell>
          <cell r="HN214">
            <v>3.5856688994755839</v>
          </cell>
          <cell r="HO214">
            <v>3.5856688994755839</v>
          </cell>
          <cell r="HP214">
            <v>3.5856688994755839</v>
          </cell>
          <cell r="HQ214">
            <v>3.5856688994755839</v>
          </cell>
          <cell r="HR214">
            <v>3.5856688994755839</v>
          </cell>
          <cell r="HS214">
            <v>3.5856688994755839</v>
          </cell>
          <cell r="HT214">
            <v>3.5856688994755839</v>
          </cell>
          <cell r="HU214">
            <v>3.5856688994755839</v>
          </cell>
          <cell r="HV214">
            <v>3.5856688994755839</v>
          </cell>
          <cell r="HW214">
            <v>3.6268059776034396</v>
          </cell>
          <cell r="HX214">
            <v>3.6268059776034396</v>
          </cell>
          <cell r="HY214">
            <v>3.6268059776034396</v>
          </cell>
          <cell r="HZ214">
            <v>3.6268059776034396</v>
          </cell>
          <cell r="IA214">
            <v>3.6268059776034396</v>
          </cell>
          <cell r="IB214">
            <v>3.6268059776034396</v>
          </cell>
          <cell r="IC214">
            <v>3.6268059776034396</v>
          </cell>
          <cell r="ID214">
            <v>3.6268059776034396</v>
          </cell>
          <cell r="IE214">
            <v>3.6268059776034396</v>
          </cell>
          <cell r="IF214">
            <v>3.6268059776034396</v>
          </cell>
          <cell r="IG214">
            <v>3.6268059776034396</v>
          </cell>
          <cell r="IH214">
            <v>3.6268059776034396</v>
          </cell>
          <cell r="II214">
            <v>3.6684823218147202</v>
          </cell>
          <cell r="IJ214">
            <v>3.6684823218147202</v>
          </cell>
          <cell r="IK214">
            <v>3.6684823218147202</v>
          </cell>
          <cell r="IL214">
            <v>3.6684823218147202</v>
          </cell>
          <cell r="IM214">
            <v>3.6684823218147202</v>
          </cell>
          <cell r="IN214">
            <v>3.6684823218147202</v>
          </cell>
          <cell r="IO214">
            <v>3.6684823218147202</v>
          </cell>
          <cell r="IP214">
            <v>3.6684823218147202</v>
          </cell>
          <cell r="IQ214">
            <v>3.6684823218147202</v>
          </cell>
          <cell r="IR214">
            <v>3.6684823218147202</v>
          </cell>
          <cell r="IS214">
            <v>3.6684823218147202</v>
          </cell>
          <cell r="IT214">
            <v>3.6684823218147202</v>
          </cell>
          <cell r="IU214">
            <v>3.7243473439505483</v>
          </cell>
          <cell r="IV214">
            <v>3.7243473439505483</v>
          </cell>
        </row>
        <row r="215">
          <cell r="A215" t="str">
            <v>LDC For Gas</v>
          </cell>
          <cell r="B215" t="str">
            <v>Mitchell 1</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cell r="EW215">
            <v>0</v>
          </cell>
          <cell r="EX215">
            <v>0</v>
          </cell>
          <cell r="EY215">
            <v>0</v>
          </cell>
          <cell r="EZ215">
            <v>0</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v>
          </cell>
          <cell r="FQ215">
            <v>0</v>
          </cell>
          <cell r="FR215">
            <v>0</v>
          </cell>
          <cell r="FS215">
            <v>0</v>
          </cell>
          <cell r="FT215">
            <v>0</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v>
          </cell>
          <cell r="GK215">
            <v>0</v>
          </cell>
          <cell r="GL215">
            <v>0</v>
          </cell>
          <cell r="GM215">
            <v>0</v>
          </cell>
          <cell r="GN215">
            <v>0</v>
          </cell>
          <cell r="GO215">
            <v>0</v>
          </cell>
          <cell r="GP215">
            <v>0</v>
          </cell>
          <cell r="GQ215">
            <v>0</v>
          </cell>
          <cell r="GR215">
            <v>0</v>
          </cell>
          <cell r="GS215">
            <v>0</v>
          </cell>
          <cell r="GT215">
            <v>0</v>
          </cell>
          <cell r="GU215">
            <v>0</v>
          </cell>
          <cell r="GV215">
            <v>0</v>
          </cell>
          <cell r="GW215">
            <v>0</v>
          </cell>
          <cell r="GX215">
            <v>0</v>
          </cell>
          <cell r="GY215">
            <v>0</v>
          </cell>
          <cell r="GZ215">
            <v>0</v>
          </cell>
          <cell r="HA215">
            <v>0</v>
          </cell>
          <cell r="HB215">
            <v>0</v>
          </cell>
          <cell r="HC215">
            <v>0</v>
          </cell>
          <cell r="HD215">
            <v>0</v>
          </cell>
          <cell r="HE215">
            <v>0</v>
          </cell>
          <cell r="HF215">
            <v>0</v>
          </cell>
          <cell r="HG215">
            <v>0</v>
          </cell>
          <cell r="HH215">
            <v>0</v>
          </cell>
          <cell r="HI215">
            <v>0</v>
          </cell>
          <cell r="HJ215">
            <v>0</v>
          </cell>
          <cell r="HK215">
            <v>0</v>
          </cell>
          <cell r="HL215">
            <v>0</v>
          </cell>
          <cell r="HM215">
            <v>0</v>
          </cell>
          <cell r="HN215">
            <v>0</v>
          </cell>
          <cell r="HO215">
            <v>0</v>
          </cell>
          <cell r="HP215">
            <v>0</v>
          </cell>
          <cell r="HQ215">
            <v>0</v>
          </cell>
          <cell r="HR215">
            <v>0</v>
          </cell>
          <cell r="HS215">
            <v>0</v>
          </cell>
          <cell r="HT215">
            <v>0</v>
          </cell>
          <cell r="HU215">
            <v>0</v>
          </cell>
          <cell r="HV215">
            <v>0</v>
          </cell>
          <cell r="HW215">
            <v>0</v>
          </cell>
          <cell r="HX215">
            <v>0</v>
          </cell>
          <cell r="HY215">
            <v>0</v>
          </cell>
          <cell r="HZ215">
            <v>0</v>
          </cell>
          <cell r="IA215">
            <v>0</v>
          </cell>
          <cell r="IB215">
            <v>0</v>
          </cell>
          <cell r="IC215">
            <v>0</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v>
          </cell>
          <cell r="IS215">
            <v>0</v>
          </cell>
          <cell r="IT215">
            <v>0</v>
          </cell>
          <cell r="IU215">
            <v>0</v>
          </cell>
          <cell r="IV215">
            <v>0</v>
          </cell>
        </row>
        <row r="216">
          <cell r="A216" t="str">
            <v>Fuel Handling</v>
          </cell>
          <cell r="B216" t="str">
            <v>Mitchell 1</v>
          </cell>
          <cell r="C216">
            <v>0.12769894545105159</v>
          </cell>
          <cell r="D216">
            <v>0.12769894545105159</v>
          </cell>
          <cell r="E216">
            <v>0.12769894545105159</v>
          </cell>
          <cell r="F216">
            <v>0.12769894545105159</v>
          </cell>
          <cell r="G216">
            <v>0.12769894545105159</v>
          </cell>
          <cell r="H216">
            <v>0.12769894545105159</v>
          </cell>
          <cell r="I216">
            <v>0.12769894545105159</v>
          </cell>
          <cell r="J216">
            <v>0.12769894545105159</v>
          </cell>
          <cell r="K216">
            <v>0.12769894545105159</v>
          </cell>
          <cell r="L216">
            <v>0.12769894545105159</v>
          </cell>
          <cell r="M216">
            <v>0.12769894545105159</v>
          </cell>
          <cell r="N216">
            <v>0.12769894545105159</v>
          </cell>
          <cell r="O216">
            <v>0.12900972002598449</v>
          </cell>
          <cell r="P216">
            <v>0.12900972002598449</v>
          </cell>
          <cell r="Q216">
            <v>0.12900972002598449</v>
          </cell>
          <cell r="R216">
            <v>0.12900972002598449</v>
          </cell>
          <cell r="S216">
            <v>0.12900972002598449</v>
          </cell>
          <cell r="T216">
            <v>0.12900972002598449</v>
          </cell>
          <cell r="U216">
            <v>0.12900972002598449</v>
          </cell>
          <cell r="V216">
            <v>0.12900972002598449</v>
          </cell>
          <cell r="W216">
            <v>0.12900972002598449</v>
          </cell>
          <cell r="X216">
            <v>0.12900972002598449</v>
          </cell>
          <cell r="Y216">
            <v>0.12900972002598449</v>
          </cell>
          <cell r="Z216">
            <v>0.12900972002598449</v>
          </cell>
          <cell r="AA216">
            <v>0.13012145767752822</v>
          </cell>
          <cell r="AB216">
            <v>0.13012145767752822</v>
          </cell>
          <cell r="AC216">
            <v>0.13012145767752822</v>
          </cell>
          <cell r="AD216">
            <v>0.13012145767752822</v>
          </cell>
          <cell r="AE216">
            <v>0.13012145767752822</v>
          </cell>
          <cell r="AF216">
            <v>0.13012145767752822</v>
          </cell>
          <cell r="AG216">
            <v>0.13012145767752822</v>
          </cell>
          <cell r="AH216">
            <v>0.13012145767752822</v>
          </cell>
          <cell r="AI216">
            <v>0.13012145767752822</v>
          </cell>
          <cell r="AJ216">
            <v>0.13012145767752822</v>
          </cell>
          <cell r="AK216">
            <v>0.13012145767752822</v>
          </cell>
          <cell r="AL216">
            <v>0.13012145767752822</v>
          </cell>
          <cell r="AM216">
            <v>0.13139148115912092</v>
          </cell>
          <cell r="AN216">
            <v>0.13139148115912092</v>
          </cell>
          <cell r="AO216">
            <v>0.13139148115912092</v>
          </cell>
          <cell r="AP216">
            <v>0.13139148115912092</v>
          </cell>
          <cell r="AQ216">
            <v>0.13139148115912092</v>
          </cell>
          <cell r="AR216">
            <v>0.13139148115912092</v>
          </cell>
          <cell r="AS216">
            <v>0.13139148115912092</v>
          </cell>
          <cell r="AT216">
            <v>0.13139148115912092</v>
          </cell>
          <cell r="AU216">
            <v>0.13139148115912092</v>
          </cell>
          <cell r="AV216">
            <v>0.13139148115912092</v>
          </cell>
          <cell r="AW216">
            <v>0.13139148115912092</v>
          </cell>
          <cell r="AX216">
            <v>0.13139148115912092</v>
          </cell>
          <cell r="AY216">
            <v>0.13026059806206425</v>
          </cell>
          <cell r="AZ216">
            <v>0.13026059806206425</v>
          </cell>
          <cell r="BA216">
            <v>0.13026059806206425</v>
          </cell>
          <cell r="BB216">
            <v>0.13026059806206425</v>
          </cell>
          <cell r="BC216">
            <v>0.13026059806206425</v>
          </cell>
          <cell r="BD216">
            <v>0.13026059806206425</v>
          </cell>
          <cell r="BE216">
            <v>0.13026059806206425</v>
          </cell>
          <cell r="BF216">
            <v>0.13026059806206425</v>
          </cell>
          <cell r="BG216">
            <v>0.13026059806206425</v>
          </cell>
          <cell r="BH216">
            <v>0.13026059806206425</v>
          </cell>
          <cell r="BI216">
            <v>0.13026059806206425</v>
          </cell>
          <cell r="BJ216">
            <v>0.13026059806206425</v>
          </cell>
          <cell r="BK216">
            <v>0.13402913004721279</v>
          </cell>
          <cell r="BL216">
            <v>0.13402913004721279</v>
          </cell>
          <cell r="BM216">
            <v>0.13402913004721279</v>
          </cell>
          <cell r="BN216">
            <v>0.13402913004721279</v>
          </cell>
          <cell r="BO216">
            <v>0.13402913004721279</v>
          </cell>
          <cell r="BP216">
            <v>0.13402913004721279</v>
          </cell>
          <cell r="BQ216">
            <v>0.13402913004721279</v>
          </cell>
          <cell r="BR216">
            <v>0.13402913004721279</v>
          </cell>
          <cell r="BS216">
            <v>0.13402913004721279</v>
          </cell>
          <cell r="BT216">
            <v>0.13402913004721279</v>
          </cell>
          <cell r="BU216">
            <v>0.13402913004721279</v>
          </cell>
          <cell r="BV216">
            <v>0.13402913004721279</v>
          </cell>
          <cell r="BW216">
            <v>0.13540143405337557</v>
          </cell>
          <cell r="BX216">
            <v>0.13540143405337557</v>
          </cell>
          <cell r="BY216">
            <v>0.13540143405337557</v>
          </cell>
          <cell r="BZ216">
            <v>0.13540143405337557</v>
          </cell>
          <cell r="CA216">
            <v>0.13540143405337557</v>
          </cell>
          <cell r="CB216">
            <v>0.13540143405337557</v>
          </cell>
          <cell r="CC216">
            <v>0.13540143405337557</v>
          </cell>
          <cell r="CD216">
            <v>0.13540143405337557</v>
          </cell>
          <cell r="CE216">
            <v>0.13540143405337557</v>
          </cell>
          <cell r="CF216">
            <v>0.13540143405337557</v>
          </cell>
          <cell r="CG216">
            <v>0.13540143405337557</v>
          </cell>
          <cell r="CH216">
            <v>0.13540143405337557</v>
          </cell>
          <cell r="CI216">
            <v>0.13681153571327564</v>
          </cell>
          <cell r="CJ216">
            <v>0.13681153571327564</v>
          </cell>
          <cell r="CK216">
            <v>0.13681153571327564</v>
          </cell>
          <cell r="CL216">
            <v>0.13681153571327564</v>
          </cell>
          <cell r="CM216">
            <v>0.13681153571327564</v>
          </cell>
          <cell r="CN216">
            <v>0.13681153571327564</v>
          </cell>
          <cell r="CO216">
            <v>0.13681153571327564</v>
          </cell>
          <cell r="CP216">
            <v>0.13681153571327564</v>
          </cell>
          <cell r="CQ216">
            <v>0.13681153571327564</v>
          </cell>
          <cell r="CR216">
            <v>0.13681153571327564</v>
          </cell>
          <cell r="CS216">
            <v>0.13681153571327564</v>
          </cell>
          <cell r="CT216">
            <v>0.13681153571327564</v>
          </cell>
          <cell r="CU216">
            <v>0.13826102860207942</v>
          </cell>
          <cell r="CV216">
            <v>0.13826102860207942</v>
          </cell>
          <cell r="CW216">
            <v>0.13826102860207942</v>
          </cell>
          <cell r="CX216">
            <v>0.13826102860207942</v>
          </cell>
          <cell r="CY216">
            <v>0.13826102860207942</v>
          </cell>
          <cell r="CZ216">
            <v>0.13826102860207942</v>
          </cell>
          <cell r="DA216">
            <v>0.13826102860207942</v>
          </cell>
          <cell r="DB216">
            <v>0.13826102860207942</v>
          </cell>
          <cell r="DC216">
            <v>0.13826102860207942</v>
          </cell>
          <cell r="DD216">
            <v>0.13826102860207942</v>
          </cell>
          <cell r="DE216">
            <v>0.13826102860207942</v>
          </cell>
          <cell r="DF216">
            <v>0.13826102860207942</v>
          </cell>
          <cell r="DG216">
            <v>0.14102624917412104</v>
          </cell>
          <cell r="DH216">
            <v>0.14102624917412104</v>
          </cell>
          <cell r="DI216">
            <v>0.14102624917412104</v>
          </cell>
          <cell r="DJ216">
            <v>0.14102624917412104</v>
          </cell>
          <cell r="DK216">
            <v>0.14102624917412104</v>
          </cell>
          <cell r="DL216">
            <v>0.14102624917412104</v>
          </cell>
          <cell r="DM216">
            <v>0.14102624917412104</v>
          </cell>
          <cell r="DN216">
            <v>0.14102624917412104</v>
          </cell>
          <cell r="DO216">
            <v>0.14102624917412104</v>
          </cell>
          <cell r="DP216">
            <v>0.14102624917412104</v>
          </cell>
          <cell r="DQ216">
            <v>0.14102624917412104</v>
          </cell>
          <cell r="DR216">
            <v>0.14102624917412104</v>
          </cell>
          <cell r="DS216">
            <v>0.14384677415760347</v>
          </cell>
          <cell r="DT216">
            <v>0.14384677415760347</v>
          </cell>
          <cell r="DU216">
            <v>0.14384677415760347</v>
          </cell>
          <cell r="DV216">
            <v>0.14384677415760347</v>
          </cell>
          <cell r="DW216">
            <v>0.14384677415760347</v>
          </cell>
          <cell r="DX216">
            <v>0.14384677415760347</v>
          </cell>
          <cell r="DY216">
            <v>0.14384677415760347</v>
          </cell>
          <cell r="DZ216">
            <v>0.14384677415760347</v>
          </cell>
          <cell r="EA216">
            <v>0.14384677415760347</v>
          </cell>
          <cell r="EB216">
            <v>0.14384677415760347</v>
          </cell>
          <cell r="EC216">
            <v>0.14384677415760347</v>
          </cell>
          <cell r="ED216">
            <v>0.14384677415760347</v>
          </cell>
          <cell r="EE216">
            <v>0.14672370964075554</v>
          </cell>
          <cell r="EF216">
            <v>0.14672370964075554</v>
          </cell>
          <cell r="EG216">
            <v>0.14672370964075554</v>
          </cell>
          <cell r="EH216">
            <v>0.14672370964075554</v>
          </cell>
          <cell r="EI216">
            <v>0.14672370964075554</v>
          </cell>
          <cell r="EJ216">
            <v>0.14672370964075554</v>
          </cell>
          <cell r="EK216">
            <v>0.14672370964075554</v>
          </cell>
          <cell r="EL216">
            <v>0.14672370964075554</v>
          </cell>
          <cell r="EM216">
            <v>0.14672370964075554</v>
          </cell>
          <cell r="EN216">
            <v>0.14672370964075554</v>
          </cell>
          <cell r="EO216">
            <v>0.14672370964075554</v>
          </cell>
          <cell r="EP216">
            <v>0.14672370964075554</v>
          </cell>
          <cell r="EQ216">
            <v>0.14965818383357066</v>
          </cell>
          <cell r="ER216">
            <v>0.14965818383357066</v>
          </cell>
          <cell r="ES216">
            <v>0.14965818383357066</v>
          </cell>
          <cell r="ET216">
            <v>0.14965818383357066</v>
          </cell>
          <cell r="EU216">
            <v>0.14965818383357066</v>
          </cell>
          <cell r="EV216">
            <v>0.14965818383357066</v>
          </cell>
          <cell r="EW216">
            <v>0.14965818383357066</v>
          </cell>
          <cell r="EX216">
            <v>0.14965818383357066</v>
          </cell>
          <cell r="EY216">
            <v>0.14965818383357066</v>
          </cell>
          <cell r="EZ216">
            <v>0.14965818383357066</v>
          </cell>
          <cell r="FA216">
            <v>0.14965818383357066</v>
          </cell>
          <cell r="FB216">
            <v>0.14965818383357066</v>
          </cell>
          <cell r="FC216">
            <v>0.15265134751024206</v>
          </cell>
          <cell r="FD216">
            <v>0.15265134751024206</v>
          </cell>
          <cell r="FE216">
            <v>0.15265134751024206</v>
          </cell>
          <cell r="FF216">
            <v>0.15265134751024206</v>
          </cell>
          <cell r="FG216">
            <v>0.15265134751024206</v>
          </cell>
          <cell r="FH216">
            <v>0.15265134751024206</v>
          </cell>
          <cell r="FI216">
            <v>0.15265134751024206</v>
          </cell>
          <cell r="FJ216">
            <v>0.15265134751024206</v>
          </cell>
          <cell r="FK216">
            <v>0.15265134751024206</v>
          </cell>
          <cell r="FL216">
            <v>0.15265134751024206</v>
          </cell>
          <cell r="FM216">
            <v>0.15265134751024206</v>
          </cell>
          <cell r="FN216">
            <v>0.15265134751024206</v>
          </cell>
          <cell r="FO216">
            <v>0.15570437446044691</v>
          </cell>
          <cell r="FP216">
            <v>0.15570437446044691</v>
          </cell>
          <cell r="FQ216">
            <v>0.15570437446044691</v>
          </cell>
          <cell r="FR216">
            <v>0.15570437446044691</v>
          </cell>
          <cell r="FS216">
            <v>0.15570437446044691</v>
          </cell>
          <cell r="FT216">
            <v>0.15570437446044691</v>
          </cell>
          <cell r="FU216">
            <v>0.15570437446044691</v>
          </cell>
          <cell r="FV216">
            <v>0.15570437446044691</v>
          </cell>
          <cell r="FW216">
            <v>0.15570437446044691</v>
          </cell>
          <cell r="FX216">
            <v>0.15570437446044691</v>
          </cell>
          <cell r="FY216">
            <v>0.15570437446044691</v>
          </cell>
          <cell r="FZ216">
            <v>0.15570437446044691</v>
          </cell>
          <cell r="GA216">
            <v>0.15881846194965588</v>
          </cell>
          <cell r="GB216">
            <v>0.15881846194965588</v>
          </cell>
          <cell r="GC216">
            <v>0.15881846194965588</v>
          </cell>
          <cell r="GD216">
            <v>0.15881846194965588</v>
          </cell>
          <cell r="GE216">
            <v>0.15881846194965588</v>
          </cell>
          <cell r="GF216">
            <v>0.15881846194965588</v>
          </cell>
          <cell r="GG216">
            <v>0.15881846194965588</v>
          </cell>
          <cell r="GH216">
            <v>0.15881846194965588</v>
          </cell>
          <cell r="GI216">
            <v>0.15881846194965588</v>
          </cell>
          <cell r="GJ216">
            <v>0.15881846194965588</v>
          </cell>
          <cell r="GK216">
            <v>0.15881846194965588</v>
          </cell>
          <cell r="GL216">
            <v>0.15881846194965588</v>
          </cell>
          <cell r="GM216">
            <v>0.16199483118864896</v>
          </cell>
          <cell r="GN216">
            <v>0.16199483118864896</v>
          </cell>
          <cell r="GO216">
            <v>0.16199483118864896</v>
          </cell>
          <cell r="GP216">
            <v>0.16199483118864896</v>
          </cell>
          <cell r="GQ216">
            <v>0.16199483118864896</v>
          </cell>
          <cell r="GR216">
            <v>0.16199483118864896</v>
          </cell>
          <cell r="GS216">
            <v>0.16199483118864896</v>
          </cell>
          <cell r="GT216">
            <v>0.16199483118864896</v>
          </cell>
          <cell r="GU216">
            <v>0.16199483118864896</v>
          </cell>
          <cell r="GV216">
            <v>0.16199483118864896</v>
          </cell>
          <cell r="GW216">
            <v>0.16199483118864896</v>
          </cell>
          <cell r="GX216">
            <v>0.16199483118864896</v>
          </cell>
          <cell r="GY216">
            <v>0.16523472781242196</v>
          </cell>
          <cell r="GZ216">
            <v>0.16523472781242196</v>
          </cell>
          <cell r="HA216">
            <v>0.16523472781242196</v>
          </cell>
          <cell r="HB216">
            <v>0.16523472781242196</v>
          </cell>
          <cell r="HC216">
            <v>0.16523472781242196</v>
          </cell>
          <cell r="HD216">
            <v>0.16523472781242196</v>
          </cell>
          <cell r="HE216">
            <v>0.16523472781242196</v>
          </cell>
          <cell r="HF216">
            <v>0.16523472781242196</v>
          </cell>
          <cell r="HG216">
            <v>0.16523472781242196</v>
          </cell>
          <cell r="HH216">
            <v>0.16523472781242196</v>
          </cell>
          <cell r="HI216">
            <v>0.16523472781242196</v>
          </cell>
          <cell r="HJ216">
            <v>0.16523472781242196</v>
          </cell>
          <cell r="HK216">
            <v>0.16853942236867042</v>
          </cell>
          <cell r="HL216">
            <v>0.16853942236867042</v>
          </cell>
          <cell r="HM216">
            <v>0.16853942236867042</v>
          </cell>
          <cell r="HN216">
            <v>0.16853942236867042</v>
          </cell>
          <cell r="HO216">
            <v>0.16853942236867042</v>
          </cell>
          <cell r="HP216">
            <v>0.16853942236867042</v>
          </cell>
          <cell r="HQ216">
            <v>0.16853942236867042</v>
          </cell>
          <cell r="HR216">
            <v>0.16853942236867042</v>
          </cell>
          <cell r="HS216">
            <v>0.16853942236867042</v>
          </cell>
          <cell r="HT216">
            <v>0.16853942236867042</v>
          </cell>
          <cell r="HU216">
            <v>0.16853942236867042</v>
          </cell>
          <cell r="HV216">
            <v>0.16853942236867042</v>
          </cell>
          <cell r="HW216">
            <v>0.17191021081604382</v>
          </cell>
          <cell r="HX216">
            <v>0.17191021081604382</v>
          </cell>
          <cell r="HY216">
            <v>0.17191021081604382</v>
          </cell>
          <cell r="HZ216">
            <v>0.17191021081604382</v>
          </cell>
          <cell r="IA216">
            <v>0.17191021081604382</v>
          </cell>
          <cell r="IB216">
            <v>0.17191021081604382</v>
          </cell>
          <cell r="IC216">
            <v>0.17191021081604382</v>
          </cell>
          <cell r="ID216">
            <v>0.17191021081604382</v>
          </cell>
          <cell r="IE216">
            <v>0.17191021081604382</v>
          </cell>
          <cell r="IF216">
            <v>0.17191021081604382</v>
          </cell>
          <cell r="IG216">
            <v>0.17191021081604382</v>
          </cell>
          <cell r="IH216">
            <v>0.17191021081604382</v>
          </cell>
          <cell r="II216">
            <v>0.1753484150323647</v>
          </cell>
          <cell r="IJ216">
            <v>0.1753484150323647</v>
          </cell>
          <cell r="IK216">
            <v>0.1753484150323647</v>
          </cell>
          <cell r="IL216">
            <v>0.1753484150323647</v>
          </cell>
          <cell r="IM216">
            <v>0.1753484150323647</v>
          </cell>
          <cell r="IN216">
            <v>0.1753484150323647</v>
          </cell>
          <cell r="IO216">
            <v>0.1753484150323647</v>
          </cell>
          <cell r="IP216">
            <v>0.1753484150323647</v>
          </cell>
          <cell r="IQ216">
            <v>0.1753484150323647</v>
          </cell>
          <cell r="IR216">
            <v>0.1753484150323647</v>
          </cell>
          <cell r="IS216">
            <v>0.1753484150323647</v>
          </cell>
          <cell r="IT216">
            <v>0.1753484150323647</v>
          </cell>
          <cell r="IU216">
            <v>0.17885538333301201</v>
          </cell>
          <cell r="IV216">
            <v>0.17885538333301201</v>
          </cell>
        </row>
        <row r="218">
          <cell r="A218" t="str">
            <v>Active Fuel Price 3</v>
          </cell>
          <cell r="C218">
            <v>44211</v>
          </cell>
          <cell r="D218">
            <v>44242</v>
          </cell>
          <cell r="E218">
            <v>44270</v>
          </cell>
          <cell r="F218">
            <v>44301</v>
          </cell>
          <cell r="G218">
            <v>44331</v>
          </cell>
          <cell r="H218">
            <v>44362</v>
          </cell>
          <cell r="I218">
            <v>44392</v>
          </cell>
          <cell r="J218">
            <v>44423</v>
          </cell>
          <cell r="K218">
            <v>44454</v>
          </cell>
          <cell r="L218">
            <v>44484</v>
          </cell>
          <cell r="M218">
            <v>44515</v>
          </cell>
          <cell r="N218">
            <v>44545</v>
          </cell>
          <cell r="O218">
            <v>44576</v>
          </cell>
          <cell r="P218">
            <v>44607</v>
          </cell>
          <cell r="Q218">
            <v>44635</v>
          </cell>
          <cell r="R218">
            <v>44666</v>
          </cell>
          <cell r="S218">
            <v>44696</v>
          </cell>
          <cell r="T218">
            <v>44727</v>
          </cell>
          <cell r="U218">
            <v>44757</v>
          </cell>
          <cell r="V218">
            <v>44788</v>
          </cell>
          <cell r="W218">
            <v>44819</v>
          </cell>
          <cell r="X218">
            <v>44849</v>
          </cell>
          <cell r="Y218">
            <v>44880</v>
          </cell>
          <cell r="Z218">
            <v>44910</v>
          </cell>
          <cell r="AA218">
            <v>44941</v>
          </cell>
          <cell r="AB218">
            <v>44972</v>
          </cell>
          <cell r="AC218">
            <v>45000</v>
          </cell>
          <cell r="AD218">
            <v>45031</v>
          </cell>
          <cell r="AE218">
            <v>45061</v>
          </cell>
          <cell r="AF218">
            <v>45092</v>
          </cell>
          <cell r="AG218">
            <v>45122</v>
          </cell>
          <cell r="AH218">
            <v>45153</v>
          </cell>
          <cell r="AI218">
            <v>45184</v>
          </cell>
          <cell r="AJ218">
            <v>45214</v>
          </cell>
          <cell r="AK218">
            <v>45245</v>
          </cell>
          <cell r="AL218">
            <v>45275</v>
          </cell>
          <cell r="AM218">
            <v>45306</v>
          </cell>
          <cell r="AN218">
            <v>45337</v>
          </cell>
          <cell r="AO218">
            <v>45366</v>
          </cell>
          <cell r="AP218">
            <v>45397</v>
          </cell>
          <cell r="AQ218">
            <v>45427</v>
          </cell>
          <cell r="AR218">
            <v>45458</v>
          </cell>
          <cell r="AS218">
            <v>45488</v>
          </cell>
          <cell r="AT218">
            <v>45519</v>
          </cell>
          <cell r="AU218">
            <v>45550</v>
          </cell>
          <cell r="AV218">
            <v>45580</v>
          </cell>
          <cell r="AW218">
            <v>45611</v>
          </cell>
          <cell r="AX218">
            <v>45641</v>
          </cell>
          <cell r="AY218">
            <v>45672</v>
          </cell>
          <cell r="AZ218">
            <v>45703</v>
          </cell>
          <cell r="BA218">
            <v>45731</v>
          </cell>
          <cell r="BB218">
            <v>45762</v>
          </cell>
          <cell r="BC218">
            <v>45792</v>
          </cell>
          <cell r="BD218">
            <v>45823</v>
          </cell>
          <cell r="BE218">
            <v>45853</v>
          </cell>
          <cell r="BF218">
            <v>45884</v>
          </cell>
          <cell r="BG218">
            <v>45915</v>
          </cell>
          <cell r="BH218">
            <v>45945</v>
          </cell>
          <cell r="BI218">
            <v>45976</v>
          </cell>
          <cell r="BJ218">
            <v>46006</v>
          </cell>
          <cell r="BK218">
            <v>46037</v>
          </cell>
          <cell r="BL218">
            <v>46068</v>
          </cell>
          <cell r="BM218">
            <v>46096</v>
          </cell>
          <cell r="BN218">
            <v>46127</v>
          </cell>
          <cell r="BO218">
            <v>46157</v>
          </cell>
          <cell r="BP218">
            <v>46188</v>
          </cell>
          <cell r="BQ218">
            <v>46218</v>
          </cell>
          <cell r="BR218">
            <v>46249</v>
          </cell>
          <cell r="BS218">
            <v>46280</v>
          </cell>
          <cell r="BT218">
            <v>46310</v>
          </cell>
          <cell r="BU218">
            <v>46341</v>
          </cell>
          <cell r="BV218">
            <v>46371</v>
          </cell>
          <cell r="BW218">
            <v>46402</v>
          </cell>
          <cell r="BX218">
            <v>46433</v>
          </cell>
          <cell r="BY218">
            <v>46461</v>
          </cell>
          <cell r="BZ218">
            <v>46492</v>
          </cell>
          <cell r="CA218">
            <v>46522</v>
          </cell>
          <cell r="CB218">
            <v>46553</v>
          </cell>
          <cell r="CC218">
            <v>46583</v>
          </cell>
          <cell r="CD218">
            <v>46614</v>
          </cell>
          <cell r="CE218">
            <v>46645</v>
          </cell>
          <cell r="CF218">
            <v>46675</v>
          </cell>
          <cell r="CG218">
            <v>46706</v>
          </cell>
          <cell r="CH218">
            <v>46736</v>
          </cell>
          <cell r="CI218">
            <v>46767</v>
          </cell>
          <cell r="CJ218">
            <v>46798</v>
          </cell>
          <cell r="CK218">
            <v>46827</v>
          </cell>
          <cell r="CL218">
            <v>46858</v>
          </cell>
          <cell r="CM218">
            <v>46888</v>
          </cell>
          <cell r="CN218">
            <v>46919</v>
          </cell>
          <cell r="CO218">
            <v>46949</v>
          </cell>
          <cell r="CP218">
            <v>46980</v>
          </cell>
          <cell r="CQ218">
            <v>47011</v>
          </cell>
          <cell r="CR218">
            <v>47041</v>
          </cell>
          <cell r="CS218">
            <v>47072</v>
          </cell>
          <cell r="CT218">
            <v>47102</v>
          </cell>
          <cell r="CU218">
            <v>47133</v>
          </cell>
          <cell r="CV218">
            <v>47164</v>
          </cell>
          <cell r="CW218">
            <v>47192</v>
          </cell>
          <cell r="CX218">
            <v>47223</v>
          </cell>
          <cell r="CY218">
            <v>47253</v>
          </cell>
          <cell r="CZ218">
            <v>47284</v>
          </cell>
          <cell r="DA218">
            <v>47314</v>
          </cell>
          <cell r="DB218">
            <v>47345</v>
          </cell>
          <cell r="DC218">
            <v>47376</v>
          </cell>
          <cell r="DD218">
            <v>47406</v>
          </cell>
          <cell r="DE218">
            <v>47437</v>
          </cell>
          <cell r="DF218">
            <v>47467</v>
          </cell>
          <cell r="DG218">
            <v>47498</v>
          </cell>
          <cell r="DH218">
            <v>47529</v>
          </cell>
          <cell r="DI218">
            <v>47557</v>
          </cell>
          <cell r="DJ218">
            <v>47588</v>
          </cell>
          <cell r="DK218">
            <v>47618</v>
          </cell>
          <cell r="DL218">
            <v>47649</v>
          </cell>
          <cell r="DM218">
            <v>47679</v>
          </cell>
          <cell r="DN218">
            <v>47710</v>
          </cell>
          <cell r="DO218">
            <v>47741</v>
          </cell>
          <cell r="DP218">
            <v>47771</v>
          </cell>
          <cell r="DQ218">
            <v>47802</v>
          </cell>
          <cell r="DR218">
            <v>47832</v>
          </cell>
          <cell r="DS218">
            <v>47863</v>
          </cell>
          <cell r="DT218">
            <v>47894</v>
          </cell>
          <cell r="DU218">
            <v>47922</v>
          </cell>
          <cell r="DV218">
            <v>47953</v>
          </cell>
          <cell r="DW218">
            <v>47983</v>
          </cell>
          <cell r="DX218">
            <v>48014</v>
          </cell>
          <cell r="DY218">
            <v>48044</v>
          </cell>
          <cell r="DZ218">
            <v>48075</v>
          </cell>
          <cell r="EA218">
            <v>48106</v>
          </cell>
          <cell r="EB218">
            <v>48136</v>
          </cell>
          <cell r="EC218">
            <v>48167</v>
          </cell>
          <cell r="ED218">
            <v>48197</v>
          </cell>
          <cell r="EE218">
            <v>48228</v>
          </cell>
          <cell r="EF218">
            <v>48259</v>
          </cell>
          <cell r="EG218">
            <v>48288</v>
          </cell>
          <cell r="EH218">
            <v>48319</v>
          </cell>
          <cell r="EI218">
            <v>48349</v>
          </cell>
          <cell r="EJ218">
            <v>48380</v>
          </cell>
          <cell r="EK218">
            <v>48410</v>
          </cell>
          <cell r="EL218">
            <v>48441</v>
          </cell>
          <cell r="EM218">
            <v>48472</v>
          </cell>
          <cell r="EN218">
            <v>48502</v>
          </cell>
          <cell r="EO218">
            <v>48533</v>
          </cell>
          <cell r="EP218">
            <v>48563</v>
          </cell>
          <cell r="EQ218">
            <v>48594</v>
          </cell>
          <cell r="ER218">
            <v>48625</v>
          </cell>
          <cell r="ES218">
            <v>48653</v>
          </cell>
          <cell r="ET218">
            <v>48684</v>
          </cell>
          <cell r="EU218">
            <v>48714</v>
          </cell>
          <cell r="EV218">
            <v>48745</v>
          </cell>
          <cell r="EW218">
            <v>48775</v>
          </cell>
          <cell r="EX218">
            <v>48806</v>
          </cell>
          <cell r="EY218">
            <v>48837</v>
          </cell>
          <cell r="EZ218">
            <v>48867</v>
          </cell>
          <cell r="FA218">
            <v>48898</v>
          </cell>
          <cell r="FB218">
            <v>48928</v>
          </cell>
          <cell r="FC218">
            <v>48959</v>
          </cell>
          <cell r="FD218">
            <v>48990</v>
          </cell>
          <cell r="FE218">
            <v>49018</v>
          </cell>
          <cell r="FF218">
            <v>49049</v>
          </cell>
          <cell r="FG218">
            <v>49079</v>
          </cell>
          <cell r="FH218">
            <v>49110</v>
          </cell>
          <cell r="FI218">
            <v>49140</v>
          </cell>
          <cell r="FJ218">
            <v>49171</v>
          </cell>
          <cell r="FK218">
            <v>49202</v>
          </cell>
          <cell r="FL218">
            <v>49232</v>
          </cell>
          <cell r="FM218">
            <v>49263</v>
          </cell>
          <cell r="FN218">
            <v>49293</v>
          </cell>
          <cell r="FO218">
            <v>49324</v>
          </cell>
          <cell r="FP218">
            <v>49355</v>
          </cell>
          <cell r="FQ218">
            <v>49383</v>
          </cell>
          <cell r="FR218">
            <v>49414</v>
          </cell>
          <cell r="FS218">
            <v>49444</v>
          </cell>
          <cell r="FT218">
            <v>49475</v>
          </cell>
          <cell r="FU218">
            <v>49505</v>
          </cell>
          <cell r="FV218">
            <v>49536</v>
          </cell>
          <cell r="FW218">
            <v>49567</v>
          </cell>
          <cell r="FX218">
            <v>49597</v>
          </cell>
          <cell r="FY218">
            <v>49628</v>
          </cell>
          <cell r="FZ218">
            <v>49658</v>
          </cell>
          <cell r="GA218">
            <v>49689</v>
          </cell>
          <cell r="GB218">
            <v>49720</v>
          </cell>
          <cell r="GC218">
            <v>49749</v>
          </cell>
          <cell r="GD218">
            <v>49780</v>
          </cell>
          <cell r="GE218">
            <v>49810</v>
          </cell>
          <cell r="GF218">
            <v>49841</v>
          </cell>
          <cell r="GG218">
            <v>49871</v>
          </cell>
          <cell r="GH218">
            <v>49902</v>
          </cell>
          <cell r="GI218">
            <v>49933</v>
          </cell>
          <cell r="GJ218">
            <v>49963</v>
          </cell>
          <cell r="GK218">
            <v>49994</v>
          </cell>
          <cell r="GL218">
            <v>50024</v>
          </cell>
          <cell r="GM218">
            <v>50055</v>
          </cell>
          <cell r="GN218">
            <v>50086</v>
          </cell>
          <cell r="GO218">
            <v>50114</v>
          </cell>
          <cell r="GP218">
            <v>50145</v>
          </cell>
          <cell r="GQ218">
            <v>50175</v>
          </cell>
          <cell r="GR218">
            <v>50206</v>
          </cell>
          <cell r="GS218">
            <v>50236</v>
          </cell>
          <cell r="GT218">
            <v>50267</v>
          </cell>
          <cell r="GU218">
            <v>50298</v>
          </cell>
          <cell r="GV218">
            <v>50328</v>
          </cell>
          <cell r="GW218">
            <v>50359</v>
          </cell>
          <cell r="GX218">
            <v>50389</v>
          </cell>
          <cell r="GY218">
            <v>50420</v>
          </cell>
          <cell r="GZ218">
            <v>50451</v>
          </cell>
          <cell r="HA218">
            <v>50479</v>
          </cell>
          <cell r="HB218">
            <v>50510</v>
          </cell>
          <cell r="HC218">
            <v>50540</v>
          </cell>
          <cell r="HD218">
            <v>50571</v>
          </cell>
          <cell r="HE218">
            <v>50601</v>
          </cell>
          <cell r="HF218">
            <v>50632</v>
          </cell>
          <cell r="HG218">
            <v>50663</v>
          </cell>
          <cell r="HH218">
            <v>50693</v>
          </cell>
          <cell r="HI218">
            <v>50724</v>
          </cell>
          <cell r="HJ218">
            <v>50754</v>
          </cell>
          <cell r="HK218">
            <v>50785</v>
          </cell>
          <cell r="HL218">
            <v>50816</v>
          </cell>
          <cell r="HM218">
            <v>50844</v>
          </cell>
          <cell r="HN218">
            <v>50875</v>
          </cell>
          <cell r="HO218">
            <v>50905</v>
          </cell>
          <cell r="HP218">
            <v>50936</v>
          </cell>
          <cell r="HQ218">
            <v>50966</v>
          </cell>
          <cell r="HR218">
            <v>50997</v>
          </cell>
          <cell r="HS218">
            <v>51028</v>
          </cell>
          <cell r="HT218">
            <v>51058</v>
          </cell>
          <cell r="HU218">
            <v>51089</v>
          </cell>
          <cell r="HV218">
            <v>51119</v>
          </cell>
          <cell r="HW218">
            <v>51150</v>
          </cell>
          <cell r="HX218">
            <v>51181</v>
          </cell>
          <cell r="HY218">
            <v>51210</v>
          </cell>
          <cell r="HZ218">
            <v>51241</v>
          </cell>
          <cell r="IA218">
            <v>51271</v>
          </cell>
          <cell r="IB218">
            <v>51302</v>
          </cell>
          <cell r="IC218">
            <v>51332</v>
          </cell>
          <cell r="ID218">
            <v>51363</v>
          </cell>
          <cell r="IE218">
            <v>51394</v>
          </cell>
          <cell r="IF218">
            <v>51424</v>
          </cell>
          <cell r="IG218">
            <v>51455</v>
          </cell>
          <cell r="IH218">
            <v>51485</v>
          </cell>
          <cell r="II218">
            <v>51516</v>
          </cell>
          <cell r="IJ218">
            <v>51547</v>
          </cell>
          <cell r="IK218">
            <v>51575</v>
          </cell>
          <cell r="IL218">
            <v>51606</v>
          </cell>
          <cell r="IM218">
            <v>51636</v>
          </cell>
          <cell r="IN218">
            <v>51667</v>
          </cell>
          <cell r="IO218">
            <v>51697</v>
          </cell>
          <cell r="IP218">
            <v>51728</v>
          </cell>
          <cell r="IQ218">
            <v>51759</v>
          </cell>
          <cell r="IR218">
            <v>51789</v>
          </cell>
          <cell r="IS218">
            <v>51820</v>
          </cell>
          <cell r="IT218">
            <v>51850</v>
          </cell>
          <cell r="IU218">
            <v>51881</v>
          </cell>
          <cell r="IV218">
            <v>51912</v>
          </cell>
        </row>
        <row r="219">
          <cell r="A219" t="str">
            <v>Commodity ($/mmBtu)</v>
          </cell>
          <cell r="B219" t="str">
            <v>Null</v>
          </cell>
          <cell r="C219">
            <v>2.2498333333333336</v>
          </cell>
          <cell r="D219">
            <v>2.2498333333333336</v>
          </cell>
          <cell r="E219">
            <v>2.2498333333333336</v>
          </cell>
          <cell r="F219">
            <v>2.2498333333333336</v>
          </cell>
          <cell r="G219">
            <v>2.2498333333333336</v>
          </cell>
          <cell r="H219">
            <v>2.2498333333333336</v>
          </cell>
          <cell r="I219">
            <v>2.2498333333333336</v>
          </cell>
          <cell r="J219">
            <v>2.2498333333333336</v>
          </cell>
          <cell r="K219">
            <v>2.2498333333333336</v>
          </cell>
          <cell r="L219">
            <v>2.2498333333333336</v>
          </cell>
          <cell r="M219">
            <v>2.2498333333333336</v>
          </cell>
          <cell r="N219">
            <v>2.2498333333333336</v>
          </cell>
          <cell r="O219">
            <v>2.0934166666666667</v>
          </cell>
          <cell r="P219">
            <v>2.0934166666666667</v>
          </cell>
          <cell r="Q219">
            <v>2.0934166666666667</v>
          </cell>
          <cell r="R219">
            <v>2.0934166666666667</v>
          </cell>
          <cell r="S219">
            <v>2.0934166666666667</v>
          </cell>
          <cell r="T219">
            <v>2.0934166666666667</v>
          </cell>
          <cell r="U219">
            <v>2.0934166666666667</v>
          </cell>
          <cell r="V219">
            <v>2.0934166666666667</v>
          </cell>
          <cell r="W219">
            <v>2.0934166666666667</v>
          </cell>
          <cell r="X219">
            <v>2.0934166666666667</v>
          </cell>
          <cell r="Y219">
            <v>2.0934166666666667</v>
          </cell>
          <cell r="Z219">
            <v>2.0934166666666667</v>
          </cell>
          <cell r="AA219">
            <v>1.9909999999999999</v>
          </cell>
          <cell r="AB219">
            <v>1.9909999999999999</v>
          </cell>
          <cell r="AC219">
            <v>1.9909999999999999</v>
          </cell>
          <cell r="AD219">
            <v>1.9909999999999999</v>
          </cell>
          <cell r="AE219">
            <v>1.9909999999999999</v>
          </cell>
          <cell r="AF219">
            <v>1.9909999999999999</v>
          </cell>
          <cell r="AG219">
            <v>1.9909999999999999</v>
          </cell>
          <cell r="AH219">
            <v>1.9909999999999999</v>
          </cell>
          <cell r="AI219">
            <v>1.9909999999999999</v>
          </cell>
          <cell r="AJ219">
            <v>1.9909999999999999</v>
          </cell>
          <cell r="AK219">
            <v>1.9909999999999999</v>
          </cell>
          <cell r="AL219">
            <v>1.9909999999999999</v>
          </cell>
          <cell r="AM219">
            <v>1.9777500000000001</v>
          </cell>
          <cell r="AN219">
            <v>1.9777500000000001</v>
          </cell>
          <cell r="AO219">
            <v>1.9777500000000001</v>
          </cell>
          <cell r="AP219">
            <v>1.9777500000000001</v>
          </cell>
          <cell r="AQ219">
            <v>1.9777500000000001</v>
          </cell>
          <cell r="AR219">
            <v>1.9777500000000001</v>
          </cell>
          <cell r="AS219">
            <v>1.9777500000000001</v>
          </cell>
          <cell r="AT219">
            <v>1.9777500000000001</v>
          </cell>
          <cell r="AU219">
            <v>1.9777500000000001</v>
          </cell>
          <cell r="AV219">
            <v>1.9777500000000001</v>
          </cell>
          <cell r="AW219">
            <v>1.9777500000000001</v>
          </cell>
          <cell r="AX219">
            <v>1.9777500000000001</v>
          </cell>
          <cell r="AY219">
            <v>2.0520833333333344</v>
          </cell>
          <cell r="AZ219">
            <v>2.0520833333333344</v>
          </cell>
          <cell r="BA219">
            <v>2.0520833333333344</v>
          </cell>
          <cell r="BB219">
            <v>2.0520833333333344</v>
          </cell>
          <cell r="BC219">
            <v>2.0520833333333344</v>
          </cell>
          <cell r="BD219">
            <v>2.0520833333333344</v>
          </cell>
          <cell r="BE219">
            <v>2.0520833333333344</v>
          </cell>
          <cell r="BF219">
            <v>2.0520833333333344</v>
          </cell>
          <cell r="BG219">
            <v>2.0520833333333344</v>
          </cell>
          <cell r="BH219">
            <v>2.0520833333333344</v>
          </cell>
          <cell r="BI219">
            <v>2.0520833333333344</v>
          </cell>
          <cell r="BJ219">
            <v>2.0520833333333344</v>
          </cell>
          <cell r="BK219">
            <v>2.0799166666666662</v>
          </cell>
          <cell r="BL219">
            <v>2.0799166666666662</v>
          </cell>
          <cell r="BM219">
            <v>2.0799166666666662</v>
          </cell>
          <cell r="BN219">
            <v>2.0799166666666662</v>
          </cell>
          <cell r="BO219">
            <v>2.0799166666666662</v>
          </cell>
          <cell r="BP219">
            <v>2.0799166666666662</v>
          </cell>
          <cell r="BQ219">
            <v>2.0799166666666662</v>
          </cell>
          <cell r="BR219">
            <v>2.0799166666666662</v>
          </cell>
          <cell r="BS219">
            <v>2.0799166666666662</v>
          </cell>
          <cell r="BT219">
            <v>2.0799166666666662</v>
          </cell>
          <cell r="BU219">
            <v>2.0799166666666662</v>
          </cell>
          <cell r="BV219">
            <v>2.0799166666666662</v>
          </cell>
          <cell r="BW219">
            <v>2.1779166666666674</v>
          </cell>
          <cell r="BX219">
            <v>2.1779166666666674</v>
          </cell>
          <cell r="BY219">
            <v>2.1779166666666674</v>
          </cell>
          <cell r="BZ219">
            <v>2.1779166666666674</v>
          </cell>
          <cell r="CA219">
            <v>2.1779166666666674</v>
          </cell>
          <cell r="CB219">
            <v>2.1779166666666674</v>
          </cell>
          <cell r="CC219">
            <v>2.1779166666666674</v>
          </cell>
          <cell r="CD219">
            <v>2.1779166666666674</v>
          </cell>
          <cell r="CE219">
            <v>2.1779166666666674</v>
          </cell>
          <cell r="CF219">
            <v>2.1779166666666674</v>
          </cell>
          <cell r="CG219">
            <v>2.1779166666666674</v>
          </cell>
          <cell r="CH219">
            <v>2.1779166666666674</v>
          </cell>
          <cell r="CI219">
            <v>2.262666666666667</v>
          </cell>
          <cell r="CJ219">
            <v>2.262666666666667</v>
          </cell>
          <cell r="CK219">
            <v>2.262666666666667</v>
          </cell>
          <cell r="CL219">
            <v>2.262666666666667</v>
          </cell>
          <cell r="CM219">
            <v>2.262666666666667</v>
          </cell>
          <cell r="CN219">
            <v>2.262666666666667</v>
          </cell>
          <cell r="CO219">
            <v>2.262666666666667</v>
          </cell>
          <cell r="CP219">
            <v>2.262666666666667</v>
          </cell>
          <cell r="CQ219">
            <v>2.262666666666667</v>
          </cell>
          <cell r="CR219">
            <v>2.262666666666667</v>
          </cell>
          <cell r="CS219">
            <v>2.262666666666667</v>
          </cell>
          <cell r="CT219">
            <v>2.262666666666667</v>
          </cell>
          <cell r="CU219">
            <v>2.3995833333333327</v>
          </cell>
          <cell r="CV219">
            <v>2.3995833333333327</v>
          </cell>
          <cell r="CW219">
            <v>2.3995833333333327</v>
          </cell>
          <cell r="CX219">
            <v>2.3995833333333327</v>
          </cell>
          <cell r="CY219">
            <v>2.3995833333333327</v>
          </cell>
          <cell r="CZ219">
            <v>2.3995833333333327</v>
          </cell>
          <cell r="DA219">
            <v>2.3995833333333327</v>
          </cell>
          <cell r="DB219">
            <v>2.3995833333333327</v>
          </cell>
          <cell r="DC219">
            <v>2.3995833333333327</v>
          </cell>
          <cell r="DD219">
            <v>2.3995833333333327</v>
          </cell>
          <cell r="DE219">
            <v>2.3995833333333327</v>
          </cell>
          <cell r="DF219">
            <v>2.3995833333333327</v>
          </cell>
          <cell r="DG219">
            <v>2.5346666666666668</v>
          </cell>
          <cell r="DH219">
            <v>2.5346666666666668</v>
          </cell>
          <cell r="DI219">
            <v>2.5346666666666668</v>
          </cell>
          <cell r="DJ219">
            <v>2.5346666666666668</v>
          </cell>
          <cell r="DK219">
            <v>2.5346666666666668</v>
          </cell>
          <cell r="DL219">
            <v>2.5346666666666668</v>
          </cell>
          <cell r="DM219">
            <v>2.5346666666666668</v>
          </cell>
          <cell r="DN219">
            <v>2.5346666666666668</v>
          </cell>
          <cell r="DO219">
            <v>2.5346666666666668</v>
          </cell>
          <cell r="DP219">
            <v>2.5346666666666668</v>
          </cell>
          <cell r="DQ219">
            <v>2.5346666666666668</v>
          </cell>
          <cell r="DR219">
            <v>2.5346666666666668</v>
          </cell>
          <cell r="DS219">
            <v>2.7243352204193316</v>
          </cell>
          <cell r="DT219">
            <v>2.7243352204193316</v>
          </cell>
          <cell r="DU219">
            <v>2.7243352204193316</v>
          </cell>
          <cell r="DV219">
            <v>2.7243352204193316</v>
          </cell>
          <cell r="DW219">
            <v>2.7243352204193316</v>
          </cell>
          <cell r="DX219">
            <v>2.7243352204193316</v>
          </cell>
          <cell r="DY219">
            <v>2.7243352204193316</v>
          </cell>
          <cell r="DZ219">
            <v>2.7243352204193316</v>
          </cell>
          <cell r="EA219">
            <v>2.7243352204193316</v>
          </cell>
          <cell r="EB219">
            <v>2.7243352204193316</v>
          </cell>
          <cell r="EC219">
            <v>2.7243352204193316</v>
          </cell>
          <cell r="ED219">
            <v>2.7243352204193316</v>
          </cell>
          <cell r="EE219">
            <v>2.8779626322762994</v>
          </cell>
          <cell r="EF219">
            <v>2.8779626322762994</v>
          </cell>
          <cell r="EG219">
            <v>2.8779626322762994</v>
          </cell>
          <cell r="EH219">
            <v>2.8779626322762994</v>
          </cell>
          <cell r="EI219">
            <v>2.8779626322762994</v>
          </cell>
          <cell r="EJ219">
            <v>2.8779626322762994</v>
          </cell>
          <cell r="EK219">
            <v>2.8779626322762994</v>
          </cell>
          <cell r="EL219">
            <v>2.8779626322762994</v>
          </cell>
          <cell r="EM219">
            <v>2.8779626322762994</v>
          </cell>
          <cell r="EN219">
            <v>2.8779626322762994</v>
          </cell>
          <cell r="EO219">
            <v>2.8779626322762994</v>
          </cell>
          <cell r="EP219">
            <v>2.8779626322762994</v>
          </cell>
          <cell r="EQ219">
            <v>3.1081333866991496</v>
          </cell>
          <cell r="ER219">
            <v>3.1081333866991496</v>
          </cell>
          <cell r="ES219">
            <v>3.1081333866991496</v>
          </cell>
          <cell r="ET219">
            <v>3.1081333866991496</v>
          </cell>
          <cell r="EU219">
            <v>3.1081333866991496</v>
          </cell>
          <cell r="EV219">
            <v>3.1081333866991496</v>
          </cell>
          <cell r="EW219">
            <v>3.1081333866991496</v>
          </cell>
          <cell r="EX219">
            <v>3.1081333866991496</v>
          </cell>
          <cell r="EY219">
            <v>3.1081333866991496</v>
          </cell>
          <cell r="EZ219">
            <v>3.1081333866991496</v>
          </cell>
          <cell r="FA219">
            <v>3.1081333866991496</v>
          </cell>
          <cell r="FB219">
            <v>3.1081333866991496</v>
          </cell>
          <cell r="FC219">
            <v>3.132311331173101</v>
          </cell>
          <cell r="FD219">
            <v>3.132311331173101</v>
          </cell>
          <cell r="FE219">
            <v>3.132311331173101</v>
          </cell>
          <cell r="FF219">
            <v>3.132311331173101</v>
          </cell>
          <cell r="FG219">
            <v>3.132311331173101</v>
          </cell>
          <cell r="FH219">
            <v>3.132311331173101</v>
          </cell>
          <cell r="FI219">
            <v>3.132311331173101</v>
          </cell>
          <cell r="FJ219">
            <v>3.132311331173101</v>
          </cell>
          <cell r="FK219">
            <v>3.132311331173101</v>
          </cell>
          <cell r="FL219">
            <v>3.132311331173101</v>
          </cell>
          <cell r="FM219">
            <v>3.132311331173101</v>
          </cell>
          <cell r="FN219">
            <v>3.132311331173101</v>
          </cell>
          <cell r="FO219">
            <v>3.2633296287532141</v>
          </cell>
          <cell r="FP219">
            <v>3.2633296287532141</v>
          </cell>
          <cell r="FQ219">
            <v>3.2633296287532141</v>
          </cell>
          <cell r="FR219">
            <v>3.2633296287532141</v>
          </cell>
          <cell r="FS219">
            <v>3.2633296287532141</v>
          </cell>
          <cell r="FT219">
            <v>3.2633296287532141</v>
          </cell>
          <cell r="FU219">
            <v>3.2633296287532141</v>
          </cell>
          <cell r="FV219">
            <v>3.2633296287532141</v>
          </cell>
          <cell r="FW219">
            <v>3.2633296287532141</v>
          </cell>
          <cell r="FX219">
            <v>3.2633296287532141</v>
          </cell>
          <cell r="FY219">
            <v>3.2633296287532141</v>
          </cell>
          <cell r="FZ219">
            <v>3.2633296287532141</v>
          </cell>
          <cell r="GA219">
            <v>3.3388531987099026</v>
          </cell>
          <cell r="GB219">
            <v>3.3388531987099026</v>
          </cell>
          <cell r="GC219">
            <v>3.3388531987099026</v>
          </cell>
          <cell r="GD219">
            <v>3.3388531987099026</v>
          </cell>
          <cell r="GE219">
            <v>3.3388531987099026</v>
          </cell>
          <cell r="GF219">
            <v>3.3388531987099026</v>
          </cell>
          <cell r="GG219">
            <v>3.3388531987099026</v>
          </cell>
          <cell r="GH219">
            <v>3.3388531987099026</v>
          </cell>
          <cell r="GI219">
            <v>3.3388531987099026</v>
          </cell>
          <cell r="GJ219">
            <v>3.3388531987099026</v>
          </cell>
          <cell r="GK219">
            <v>3.3388531987099026</v>
          </cell>
          <cell r="GL219">
            <v>3.3388531987099026</v>
          </cell>
          <cell r="GM219">
            <v>3.4256009677231498</v>
          </cell>
          <cell r="GN219">
            <v>3.4256009677231498</v>
          </cell>
          <cell r="GO219">
            <v>3.4256009677231498</v>
          </cell>
          <cell r="GP219">
            <v>3.4256009677231498</v>
          </cell>
          <cell r="GQ219">
            <v>3.4256009677231498</v>
          </cell>
          <cell r="GR219">
            <v>3.4256009677231498</v>
          </cell>
          <cell r="GS219">
            <v>3.4256009677231498</v>
          </cell>
          <cell r="GT219">
            <v>3.4256009677231498</v>
          </cell>
          <cell r="GU219">
            <v>3.4256009677231498</v>
          </cell>
          <cell r="GV219">
            <v>3.4256009677231498</v>
          </cell>
          <cell r="GW219">
            <v>3.4256009677231498</v>
          </cell>
          <cell r="GX219">
            <v>3.4256009677231498</v>
          </cell>
          <cell r="GY219">
            <v>3.5027310027882153</v>
          </cell>
          <cell r="GZ219">
            <v>3.5027310027882153</v>
          </cell>
          <cell r="HA219">
            <v>3.5027310027882153</v>
          </cell>
          <cell r="HB219">
            <v>3.5027310027882153</v>
          </cell>
          <cell r="HC219">
            <v>3.5027310027882153</v>
          </cell>
          <cell r="HD219">
            <v>3.5027310027882153</v>
          </cell>
          <cell r="HE219">
            <v>3.5027310027882153</v>
          </cell>
          <cell r="HF219">
            <v>3.5027310027882153</v>
          </cell>
          <cell r="HG219">
            <v>3.5027310027882153</v>
          </cell>
          <cell r="HH219">
            <v>3.5027310027882153</v>
          </cell>
          <cell r="HI219">
            <v>3.5027310027882153</v>
          </cell>
          <cell r="HJ219">
            <v>3.5027310027882153</v>
          </cell>
          <cell r="HK219">
            <v>3.5856688994755839</v>
          </cell>
          <cell r="HL219">
            <v>3.5856688994755839</v>
          </cell>
          <cell r="HM219">
            <v>3.5856688994755839</v>
          </cell>
          <cell r="HN219">
            <v>3.5856688994755839</v>
          </cell>
          <cell r="HO219">
            <v>3.5856688994755839</v>
          </cell>
          <cell r="HP219">
            <v>3.5856688994755839</v>
          </cell>
          <cell r="HQ219">
            <v>3.5856688994755839</v>
          </cell>
          <cell r="HR219">
            <v>3.5856688994755839</v>
          </cell>
          <cell r="HS219">
            <v>3.5856688994755839</v>
          </cell>
          <cell r="HT219">
            <v>3.5856688994755839</v>
          </cell>
          <cell r="HU219">
            <v>3.5856688994755839</v>
          </cell>
          <cell r="HV219">
            <v>3.5856688994755839</v>
          </cell>
          <cell r="HW219">
            <v>3.6268059776034396</v>
          </cell>
          <cell r="HX219">
            <v>3.6268059776034396</v>
          </cell>
          <cell r="HY219">
            <v>3.6268059776034396</v>
          </cell>
          <cell r="HZ219">
            <v>3.6268059776034396</v>
          </cell>
          <cell r="IA219">
            <v>3.6268059776034396</v>
          </cell>
          <cell r="IB219">
            <v>3.6268059776034396</v>
          </cell>
          <cell r="IC219">
            <v>3.6268059776034396</v>
          </cell>
          <cell r="ID219">
            <v>3.6268059776034396</v>
          </cell>
          <cell r="IE219">
            <v>3.6268059776034396</v>
          </cell>
          <cell r="IF219">
            <v>3.6268059776034396</v>
          </cell>
          <cell r="IG219">
            <v>3.6268059776034396</v>
          </cell>
          <cell r="IH219">
            <v>3.6268059776034396</v>
          </cell>
          <cell r="II219">
            <v>3.6684823218147202</v>
          </cell>
          <cell r="IJ219">
            <v>3.6684823218147202</v>
          </cell>
          <cell r="IK219">
            <v>3.6684823218147202</v>
          </cell>
          <cell r="IL219">
            <v>3.6684823218147202</v>
          </cell>
          <cell r="IM219">
            <v>3.6684823218147202</v>
          </cell>
          <cell r="IN219">
            <v>3.6684823218147202</v>
          </cell>
          <cell r="IO219">
            <v>3.6684823218147202</v>
          </cell>
          <cell r="IP219">
            <v>3.6684823218147202</v>
          </cell>
          <cell r="IQ219">
            <v>3.6684823218147202</v>
          </cell>
          <cell r="IR219">
            <v>3.6684823218147202</v>
          </cell>
          <cell r="IS219">
            <v>3.6684823218147202</v>
          </cell>
          <cell r="IT219">
            <v>3.6684823218147202</v>
          </cell>
          <cell r="IU219">
            <v>3.7243473439505483</v>
          </cell>
          <cell r="IV219">
            <v>3.7243473439505483</v>
          </cell>
        </row>
        <row r="220">
          <cell r="A220" t="str">
            <v>LDC For Gas</v>
          </cell>
          <cell r="B220" t="str">
            <v>Null</v>
          </cell>
          <cell r="C220">
            <v>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cell r="FJ220">
            <v>0</v>
          </cell>
          <cell r="FK220">
            <v>0</v>
          </cell>
          <cell r="FL220">
            <v>0</v>
          </cell>
          <cell r="FM220">
            <v>0</v>
          </cell>
          <cell r="FN220">
            <v>0</v>
          </cell>
          <cell r="FO220">
            <v>0</v>
          </cell>
          <cell r="FP220">
            <v>0</v>
          </cell>
          <cell r="FQ220">
            <v>0</v>
          </cell>
          <cell r="FR220">
            <v>0</v>
          </cell>
          <cell r="FS220">
            <v>0</v>
          </cell>
          <cell r="FT220">
            <v>0</v>
          </cell>
          <cell r="FU220">
            <v>0</v>
          </cell>
          <cell r="FV220">
            <v>0</v>
          </cell>
          <cell r="FW220">
            <v>0</v>
          </cell>
          <cell r="FX220">
            <v>0</v>
          </cell>
          <cell r="FY220">
            <v>0</v>
          </cell>
          <cell r="FZ220">
            <v>0</v>
          </cell>
          <cell r="GA220">
            <v>0</v>
          </cell>
          <cell r="GB220">
            <v>0</v>
          </cell>
          <cell r="GC220">
            <v>0</v>
          </cell>
          <cell r="GD220">
            <v>0</v>
          </cell>
          <cell r="GE220">
            <v>0</v>
          </cell>
          <cell r="GF220">
            <v>0</v>
          </cell>
          <cell r="GG220">
            <v>0</v>
          </cell>
          <cell r="GH220">
            <v>0</v>
          </cell>
          <cell r="GI220">
            <v>0</v>
          </cell>
          <cell r="GJ220">
            <v>0</v>
          </cell>
          <cell r="GK220">
            <v>0</v>
          </cell>
          <cell r="GL220">
            <v>0</v>
          </cell>
          <cell r="GM220">
            <v>0</v>
          </cell>
          <cell r="GN220">
            <v>0</v>
          </cell>
          <cell r="GO220">
            <v>0</v>
          </cell>
          <cell r="GP220">
            <v>0</v>
          </cell>
          <cell r="GQ220">
            <v>0</v>
          </cell>
          <cell r="GR220">
            <v>0</v>
          </cell>
          <cell r="GS220">
            <v>0</v>
          </cell>
          <cell r="GT220">
            <v>0</v>
          </cell>
          <cell r="GU220">
            <v>0</v>
          </cell>
          <cell r="GV220">
            <v>0</v>
          </cell>
          <cell r="GW220">
            <v>0</v>
          </cell>
          <cell r="GX220">
            <v>0</v>
          </cell>
          <cell r="GY220">
            <v>0</v>
          </cell>
          <cell r="GZ220">
            <v>0</v>
          </cell>
          <cell r="HA220">
            <v>0</v>
          </cell>
          <cell r="HB220">
            <v>0</v>
          </cell>
          <cell r="HC220">
            <v>0</v>
          </cell>
          <cell r="HD220">
            <v>0</v>
          </cell>
          <cell r="HE220">
            <v>0</v>
          </cell>
          <cell r="HF220">
            <v>0</v>
          </cell>
          <cell r="HG220">
            <v>0</v>
          </cell>
          <cell r="HH220">
            <v>0</v>
          </cell>
          <cell r="HI220">
            <v>0</v>
          </cell>
          <cell r="HJ220">
            <v>0</v>
          </cell>
          <cell r="HK220">
            <v>0</v>
          </cell>
          <cell r="HL220">
            <v>0</v>
          </cell>
          <cell r="HM220">
            <v>0</v>
          </cell>
          <cell r="HN220">
            <v>0</v>
          </cell>
          <cell r="HO220">
            <v>0</v>
          </cell>
          <cell r="HP220">
            <v>0</v>
          </cell>
          <cell r="HQ220">
            <v>0</v>
          </cell>
          <cell r="HR220">
            <v>0</v>
          </cell>
          <cell r="HS220">
            <v>0</v>
          </cell>
          <cell r="HT220">
            <v>0</v>
          </cell>
          <cell r="HU220">
            <v>0</v>
          </cell>
          <cell r="HV220">
            <v>0</v>
          </cell>
          <cell r="HW220">
            <v>0</v>
          </cell>
          <cell r="HX220">
            <v>0</v>
          </cell>
          <cell r="HY220">
            <v>0</v>
          </cell>
          <cell r="HZ220">
            <v>0</v>
          </cell>
          <cell r="IA220">
            <v>0</v>
          </cell>
          <cell r="IB220">
            <v>0</v>
          </cell>
          <cell r="IC220">
            <v>0</v>
          </cell>
          <cell r="ID220">
            <v>0</v>
          </cell>
          <cell r="IE220">
            <v>0</v>
          </cell>
          <cell r="IF220">
            <v>0</v>
          </cell>
          <cell r="IG220">
            <v>0</v>
          </cell>
          <cell r="IH220">
            <v>0</v>
          </cell>
          <cell r="II220">
            <v>0</v>
          </cell>
          <cell r="IJ220">
            <v>0</v>
          </cell>
          <cell r="IK220">
            <v>0</v>
          </cell>
          <cell r="IL220">
            <v>0</v>
          </cell>
          <cell r="IM220">
            <v>0</v>
          </cell>
          <cell r="IN220">
            <v>0</v>
          </cell>
          <cell r="IO220">
            <v>0</v>
          </cell>
          <cell r="IP220">
            <v>0</v>
          </cell>
          <cell r="IQ220">
            <v>0</v>
          </cell>
          <cell r="IR220">
            <v>0</v>
          </cell>
          <cell r="IS220">
            <v>0</v>
          </cell>
          <cell r="IT220">
            <v>0</v>
          </cell>
          <cell r="IU220">
            <v>0</v>
          </cell>
          <cell r="IV220">
            <v>0</v>
          </cell>
        </row>
        <row r="221">
          <cell r="A221" t="str">
            <v>Fuel Handling or LDC</v>
          </cell>
          <cell r="B221" t="str">
            <v>Null</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cell r="FJ221">
            <v>0</v>
          </cell>
          <cell r="FK221">
            <v>0</v>
          </cell>
          <cell r="FL221">
            <v>0</v>
          </cell>
          <cell r="FM221">
            <v>0</v>
          </cell>
          <cell r="FN221">
            <v>0</v>
          </cell>
          <cell r="FO221">
            <v>0</v>
          </cell>
          <cell r="FP221">
            <v>0</v>
          </cell>
          <cell r="FQ221">
            <v>0</v>
          </cell>
          <cell r="FR221">
            <v>0</v>
          </cell>
          <cell r="FS221">
            <v>0</v>
          </cell>
          <cell r="FT221">
            <v>0</v>
          </cell>
          <cell r="FU221">
            <v>0</v>
          </cell>
          <cell r="FV221">
            <v>0</v>
          </cell>
          <cell r="FW221">
            <v>0</v>
          </cell>
          <cell r="FX221">
            <v>0</v>
          </cell>
          <cell r="FY221">
            <v>0</v>
          </cell>
          <cell r="FZ221">
            <v>0</v>
          </cell>
          <cell r="GA221">
            <v>0</v>
          </cell>
          <cell r="GB221">
            <v>0</v>
          </cell>
          <cell r="GC221">
            <v>0</v>
          </cell>
          <cell r="GD221">
            <v>0</v>
          </cell>
          <cell r="GE221">
            <v>0</v>
          </cell>
          <cell r="GF221">
            <v>0</v>
          </cell>
          <cell r="GG221">
            <v>0</v>
          </cell>
          <cell r="GH221">
            <v>0</v>
          </cell>
          <cell r="GI221">
            <v>0</v>
          </cell>
          <cell r="GJ221">
            <v>0</v>
          </cell>
          <cell r="GK221">
            <v>0</v>
          </cell>
          <cell r="GL221">
            <v>0</v>
          </cell>
          <cell r="GM221">
            <v>0</v>
          </cell>
          <cell r="GN221">
            <v>0</v>
          </cell>
          <cell r="GO221">
            <v>0</v>
          </cell>
          <cell r="GP221">
            <v>0</v>
          </cell>
          <cell r="GQ221">
            <v>0</v>
          </cell>
          <cell r="GR221">
            <v>0</v>
          </cell>
          <cell r="GS221">
            <v>0</v>
          </cell>
          <cell r="GT221">
            <v>0</v>
          </cell>
          <cell r="GU221">
            <v>0</v>
          </cell>
          <cell r="GV221">
            <v>0</v>
          </cell>
          <cell r="GW221">
            <v>0</v>
          </cell>
          <cell r="GX221">
            <v>0</v>
          </cell>
          <cell r="GY221">
            <v>0</v>
          </cell>
          <cell r="GZ221">
            <v>0</v>
          </cell>
          <cell r="HA221">
            <v>0</v>
          </cell>
          <cell r="HB221">
            <v>0</v>
          </cell>
          <cell r="HC221">
            <v>0</v>
          </cell>
          <cell r="HD221">
            <v>0</v>
          </cell>
          <cell r="HE221">
            <v>0</v>
          </cell>
          <cell r="HF221">
            <v>0</v>
          </cell>
          <cell r="HG221">
            <v>0</v>
          </cell>
          <cell r="HH221">
            <v>0</v>
          </cell>
          <cell r="HI221">
            <v>0</v>
          </cell>
          <cell r="HJ221">
            <v>0</v>
          </cell>
          <cell r="HK221">
            <v>0</v>
          </cell>
          <cell r="HL221">
            <v>0</v>
          </cell>
          <cell r="HM221">
            <v>0</v>
          </cell>
          <cell r="HN221">
            <v>0</v>
          </cell>
          <cell r="HO221">
            <v>0</v>
          </cell>
          <cell r="HP221">
            <v>0</v>
          </cell>
          <cell r="HQ221">
            <v>0</v>
          </cell>
          <cell r="HR221">
            <v>0</v>
          </cell>
          <cell r="HS221">
            <v>0</v>
          </cell>
          <cell r="HT221">
            <v>0</v>
          </cell>
          <cell r="HU221">
            <v>0</v>
          </cell>
          <cell r="HV221">
            <v>0</v>
          </cell>
          <cell r="HW221">
            <v>0</v>
          </cell>
          <cell r="HX221">
            <v>0</v>
          </cell>
          <cell r="HY221">
            <v>0</v>
          </cell>
          <cell r="HZ221">
            <v>0</v>
          </cell>
          <cell r="IA221">
            <v>0</v>
          </cell>
          <cell r="IB221">
            <v>0</v>
          </cell>
          <cell r="IC221">
            <v>0</v>
          </cell>
          <cell r="ID221">
            <v>0</v>
          </cell>
          <cell r="IE221">
            <v>0</v>
          </cell>
          <cell r="IF221">
            <v>0</v>
          </cell>
          <cell r="IG221">
            <v>0</v>
          </cell>
          <cell r="IH221">
            <v>0</v>
          </cell>
          <cell r="II221">
            <v>0</v>
          </cell>
          <cell r="IJ221">
            <v>0</v>
          </cell>
          <cell r="IK221">
            <v>0</v>
          </cell>
          <cell r="IL221">
            <v>0</v>
          </cell>
          <cell r="IM221">
            <v>0</v>
          </cell>
          <cell r="IN221">
            <v>0</v>
          </cell>
          <cell r="IO221">
            <v>0</v>
          </cell>
          <cell r="IP221">
            <v>0</v>
          </cell>
          <cell r="IQ221">
            <v>0</v>
          </cell>
          <cell r="IR221">
            <v>0</v>
          </cell>
          <cell r="IS221">
            <v>0</v>
          </cell>
          <cell r="IT221">
            <v>0</v>
          </cell>
          <cell r="IU221">
            <v>0</v>
          </cell>
          <cell r="IV221">
            <v>0</v>
          </cell>
        </row>
        <row r="232">
          <cell r="A232" t="str">
            <v>Active Power Curve - $/MWh</v>
          </cell>
          <cell r="B232" t="str">
            <v>AEP</v>
          </cell>
          <cell r="C232">
            <v>44211</v>
          </cell>
          <cell r="D232">
            <v>44242</v>
          </cell>
          <cell r="E232">
            <v>44270</v>
          </cell>
          <cell r="F232">
            <v>44301</v>
          </cell>
          <cell r="G232">
            <v>44331</v>
          </cell>
          <cell r="H232">
            <v>44362</v>
          </cell>
          <cell r="I232">
            <v>44392</v>
          </cell>
          <cell r="J232">
            <v>44423</v>
          </cell>
          <cell r="K232">
            <v>44454</v>
          </cell>
          <cell r="L232">
            <v>44484</v>
          </cell>
          <cell r="M232">
            <v>44515</v>
          </cell>
          <cell r="N232">
            <v>44545</v>
          </cell>
          <cell r="O232">
            <v>44576</v>
          </cell>
          <cell r="P232">
            <v>44607</v>
          </cell>
          <cell r="Q232">
            <v>44635</v>
          </cell>
          <cell r="R232">
            <v>44666</v>
          </cell>
          <cell r="S232">
            <v>44696</v>
          </cell>
          <cell r="T232">
            <v>44727</v>
          </cell>
          <cell r="U232">
            <v>44757</v>
          </cell>
          <cell r="V232">
            <v>44788</v>
          </cell>
          <cell r="W232">
            <v>44819</v>
          </cell>
          <cell r="X232">
            <v>44849</v>
          </cell>
          <cell r="Y232">
            <v>44880</v>
          </cell>
          <cell r="Z232">
            <v>44910</v>
          </cell>
          <cell r="AA232">
            <v>44941</v>
          </cell>
          <cell r="AB232">
            <v>44972</v>
          </cell>
          <cell r="AC232">
            <v>45000</v>
          </cell>
          <cell r="AD232">
            <v>45031</v>
          </cell>
          <cell r="AE232">
            <v>45061</v>
          </cell>
          <cell r="AF232">
            <v>45092</v>
          </cell>
          <cell r="AG232">
            <v>45122</v>
          </cell>
          <cell r="AH232">
            <v>45153</v>
          </cell>
          <cell r="AI232">
            <v>45184</v>
          </cell>
          <cell r="AJ232">
            <v>45214</v>
          </cell>
          <cell r="AK232">
            <v>45245</v>
          </cell>
          <cell r="AL232">
            <v>45275</v>
          </cell>
          <cell r="AM232">
            <v>45306</v>
          </cell>
          <cell r="AN232">
            <v>45337</v>
          </cell>
          <cell r="AO232">
            <v>45366</v>
          </cell>
          <cell r="AP232">
            <v>45397</v>
          </cell>
          <cell r="AQ232">
            <v>45427</v>
          </cell>
          <cell r="AR232">
            <v>45458</v>
          </cell>
          <cell r="AS232">
            <v>45488</v>
          </cell>
          <cell r="AT232">
            <v>45519</v>
          </cell>
          <cell r="AU232">
            <v>45550</v>
          </cell>
          <cell r="AV232">
            <v>45580</v>
          </cell>
          <cell r="AW232">
            <v>45611</v>
          </cell>
          <cell r="AX232">
            <v>45641</v>
          </cell>
          <cell r="AY232">
            <v>45672</v>
          </cell>
          <cell r="AZ232">
            <v>45703</v>
          </cell>
          <cell r="BA232">
            <v>45731</v>
          </cell>
          <cell r="BB232">
            <v>45762</v>
          </cell>
          <cell r="BC232">
            <v>45792</v>
          </cell>
          <cell r="BD232">
            <v>45823</v>
          </cell>
          <cell r="BE232">
            <v>45853</v>
          </cell>
          <cell r="BF232">
            <v>45884</v>
          </cell>
          <cell r="BG232">
            <v>45915</v>
          </cell>
          <cell r="BH232">
            <v>45945</v>
          </cell>
          <cell r="BI232">
            <v>45976</v>
          </cell>
          <cell r="BJ232">
            <v>46006</v>
          </cell>
          <cell r="BK232">
            <v>46037</v>
          </cell>
          <cell r="BL232">
            <v>46068</v>
          </cell>
          <cell r="BM232">
            <v>46096</v>
          </cell>
          <cell r="BN232">
            <v>46127</v>
          </cell>
          <cell r="BO232">
            <v>46157</v>
          </cell>
          <cell r="BP232">
            <v>46188</v>
          </cell>
          <cell r="BQ232">
            <v>46218</v>
          </cell>
          <cell r="BR232">
            <v>46249</v>
          </cell>
          <cell r="BS232">
            <v>46280</v>
          </cell>
          <cell r="BT232">
            <v>46310</v>
          </cell>
          <cell r="BU232">
            <v>46341</v>
          </cell>
          <cell r="BV232">
            <v>46371</v>
          </cell>
          <cell r="BW232">
            <v>46402</v>
          </cell>
          <cell r="BX232">
            <v>46433</v>
          </cell>
          <cell r="BY232">
            <v>46461</v>
          </cell>
          <cell r="BZ232">
            <v>46492</v>
          </cell>
          <cell r="CA232">
            <v>46522</v>
          </cell>
          <cell r="CB232">
            <v>46553</v>
          </cell>
          <cell r="CC232">
            <v>46583</v>
          </cell>
          <cell r="CD232">
            <v>46614</v>
          </cell>
          <cell r="CE232">
            <v>46645</v>
          </cell>
          <cell r="CF232">
            <v>46675</v>
          </cell>
          <cell r="CG232">
            <v>46706</v>
          </cell>
          <cell r="CH232">
            <v>46736</v>
          </cell>
          <cell r="CI232">
            <v>46767</v>
          </cell>
          <cell r="CJ232">
            <v>46798</v>
          </cell>
          <cell r="CK232">
            <v>46827</v>
          </cell>
          <cell r="CL232">
            <v>46858</v>
          </cell>
          <cell r="CM232">
            <v>46888</v>
          </cell>
          <cell r="CN232">
            <v>46919</v>
          </cell>
          <cell r="CO232">
            <v>46949</v>
          </cell>
          <cell r="CP232">
            <v>46980</v>
          </cell>
          <cell r="CQ232">
            <v>47011</v>
          </cell>
          <cell r="CR232">
            <v>47041</v>
          </cell>
          <cell r="CS232">
            <v>47072</v>
          </cell>
          <cell r="CT232">
            <v>47102</v>
          </cell>
          <cell r="CU232">
            <v>47133</v>
          </cell>
          <cell r="CV232">
            <v>47164</v>
          </cell>
          <cell r="CW232">
            <v>47192</v>
          </cell>
          <cell r="CX232">
            <v>47223</v>
          </cell>
          <cell r="CY232">
            <v>47253</v>
          </cell>
          <cell r="CZ232">
            <v>47284</v>
          </cell>
          <cell r="DA232">
            <v>47314</v>
          </cell>
          <cell r="DB232">
            <v>47345</v>
          </cell>
          <cell r="DC232">
            <v>47376</v>
          </cell>
          <cell r="DD232">
            <v>47406</v>
          </cell>
          <cell r="DE232">
            <v>47437</v>
          </cell>
          <cell r="DF232">
            <v>47467</v>
          </cell>
          <cell r="DG232">
            <v>47498</v>
          </cell>
          <cell r="DH232">
            <v>47529</v>
          </cell>
          <cell r="DI232">
            <v>47557</v>
          </cell>
          <cell r="DJ232">
            <v>47588</v>
          </cell>
          <cell r="DK232">
            <v>47618</v>
          </cell>
          <cell r="DL232">
            <v>47649</v>
          </cell>
          <cell r="DM232">
            <v>47679</v>
          </cell>
          <cell r="DN232">
            <v>47710</v>
          </cell>
          <cell r="DO232">
            <v>47741</v>
          </cell>
          <cell r="DP232">
            <v>47771</v>
          </cell>
          <cell r="DQ232">
            <v>47802</v>
          </cell>
          <cell r="DR232">
            <v>47832</v>
          </cell>
          <cell r="DS232">
            <v>47863</v>
          </cell>
          <cell r="DT232">
            <v>47894</v>
          </cell>
          <cell r="DU232">
            <v>47922</v>
          </cell>
          <cell r="DV232">
            <v>47953</v>
          </cell>
          <cell r="DW232">
            <v>47983</v>
          </cell>
          <cell r="DX232">
            <v>48014</v>
          </cell>
          <cell r="DY232">
            <v>48044</v>
          </cell>
          <cell r="DZ232">
            <v>48075</v>
          </cell>
          <cell r="EA232">
            <v>48106</v>
          </cell>
          <cell r="EB232">
            <v>48136</v>
          </cell>
          <cell r="EC232">
            <v>48167</v>
          </cell>
          <cell r="ED232">
            <v>48197</v>
          </cell>
          <cell r="EE232">
            <v>48228</v>
          </cell>
          <cell r="EF232">
            <v>48259</v>
          </cell>
          <cell r="EG232">
            <v>48288</v>
          </cell>
          <cell r="EH232">
            <v>48319</v>
          </cell>
          <cell r="EI232">
            <v>48349</v>
          </cell>
          <cell r="EJ232">
            <v>48380</v>
          </cell>
          <cell r="EK232">
            <v>48410</v>
          </cell>
          <cell r="EL232">
            <v>48441</v>
          </cell>
          <cell r="EM232">
            <v>48472</v>
          </cell>
          <cell r="EN232">
            <v>48502</v>
          </cell>
          <cell r="EO232">
            <v>48533</v>
          </cell>
          <cell r="EP232">
            <v>48563</v>
          </cell>
          <cell r="EQ232">
            <v>48594</v>
          </cell>
          <cell r="ER232">
            <v>48625</v>
          </cell>
          <cell r="ES232">
            <v>48653</v>
          </cell>
          <cell r="ET232">
            <v>48684</v>
          </cell>
          <cell r="EU232">
            <v>48714</v>
          </cell>
          <cell r="EV232">
            <v>48745</v>
          </cell>
          <cell r="EW232">
            <v>48775</v>
          </cell>
          <cell r="EX232">
            <v>48806</v>
          </cell>
          <cell r="EY232">
            <v>48837</v>
          </cell>
          <cell r="EZ232">
            <v>48867</v>
          </cell>
          <cell r="FA232">
            <v>48898</v>
          </cell>
          <cell r="FB232">
            <v>48928</v>
          </cell>
          <cell r="FC232">
            <v>48959</v>
          </cell>
          <cell r="FD232">
            <v>48990</v>
          </cell>
          <cell r="FE232">
            <v>49018</v>
          </cell>
          <cell r="FF232">
            <v>49049</v>
          </cell>
          <cell r="FG232">
            <v>49079</v>
          </cell>
          <cell r="FH232">
            <v>49110</v>
          </cell>
          <cell r="FI232">
            <v>49140</v>
          </cell>
          <cell r="FJ232">
            <v>49171</v>
          </cell>
          <cell r="FK232">
            <v>49202</v>
          </cell>
          <cell r="FL232">
            <v>49232</v>
          </cell>
          <cell r="FM232">
            <v>49263</v>
          </cell>
          <cell r="FN232">
            <v>49293</v>
          </cell>
          <cell r="FO232">
            <v>49324</v>
          </cell>
          <cell r="FP232">
            <v>49355</v>
          </cell>
          <cell r="FQ232">
            <v>49383</v>
          </cell>
          <cell r="FR232">
            <v>49414</v>
          </cell>
          <cell r="FS232">
            <v>49444</v>
          </cell>
          <cell r="FT232">
            <v>49475</v>
          </cell>
          <cell r="FU232">
            <v>49505</v>
          </cell>
          <cell r="FV232">
            <v>49536</v>
          </cell>
          <cell r="FW232">
            <v>49567</v>
          </cell>
          <cell r="FX232">
            <v>49597</v>
          </cell>
          <cell r="FY232">
            <v>49628</v>
          </cell>
          <cell r="FZ232">
            <v>49658</v>
          </cell>
          <cell r="GA232">
            <v>49689</v>
          </cell>
          <cell r="GB232">
            <v>49720</v>
          </cell>
          <cell r="GC232">
            <v>49749</v>
          </cell>
          <cell r="GD232">
            <v>49780</v>
          </cell>
          <cell r="GE232">
            <v>49810</v>
          </cell>
          <cell r="GF232">
            <v>49841</v>
          </cell>
          <cell r="GG232">
            <v>49871</v>
          </cell>
          <cell r="GH232">
            <v>49902</v>
          </cell>
          <cell r="GI232">
            <v>49933</v>
          </cell>
          <cell r="GJ232">
            <v>49963</v>
          </cell>
          <cell r="GK232">
            <v>49994</v>
          </cell>
          <cell r="GL232">
            <v>50024</v>
          </cell>
          <cell r="GM232">
            <v>50055</v>
          </cell>
          <cell r="GN232">
            <v>50086</v>
          </cell>
          <cell r="GO232">
            <v>50114</v>
          </cell>
          <cell r="GP232">
            <v>50145</v>
          </cell>
          <cell r="GQ232">
            <v>50175</v>
          </cell>
          <cell r="GR232">
            <v>50206</v>
          </cell>
          <cell r="GS232">
            <v>50236</v>
          </cell>
          <cell r="GT232">
            <v>50267</v>
          </cell>
          <cell r="GU232">
            <v>50298</v>
          </cell>
          <cell r="GV232">
            <v>50328</v>
          </cell>
          <cell r="GW232">
            <v>50359</v>
          </cell>
          <cell r="GX232">
            <v>50389</v>
          </cell>
          <cell r="GY232">
            <v>50420</v>
          </cell>
          <cell r="GZ232">
            <v>50451</v>
          </cell>
          <cell r="HA232">
            <v>50479</v>
          </cell>
          <cell r="HB232">
            <v>50510</v>
          </cell>
          <cell r="HC232">
            <v>50540</v>
          </cell>
          <cell r="HD232">
            <v>50571</v>
          </cell>
          <cell r="HE232">
            <v>50601</v>
          </cell>
          <cell r="HF232">
            <v>50632</v>
          </cell>
          <cell r="HG232">
            <v>50663</v>
          </cell>
          <cell r="HH232">
            <v>50693</v>
          </cell>
          <cell r="HI232">
            <v>50724</v>
          </cell>
          <cell r="HJ232">
            <v>50754</v>
          </cell>
          <cell r="HK232">
            <v>50785</v>
          </cell>
          <cell r="HL232">
            <v>50816</v>
          </cell>
          <cell r="HM232">
            <v>50844</v>
          </cell>
          <cell r="HN232">
            <v>50875</v>
          </cell>
          <cell r="HO232">
            <v>50905</v>
          </cell>
          <cell r="HP232">
            <v>50936</v>
          </cell>
          <cell r="HQ232">
            <v>50966</v>
          </cell>
          <cell r="HR232">
            <v>50997</v>
          </cell>
          <cell r="HS232">
            <v>51028</v>
          </cell>
          <cell r="HT232">
            <v>51058</v>
          </cell>
          <cell r="HU232">
            <v>51089</v>
          </cell>
          <cell r="HV232">
            <v>51119</v>
          </cell>
          <cell r="HW232">
            <v>51150</v>
          </cell>
          <cell r="HX232">
            <v>51181</v>
          </cell>
          <cell r="HY232">
            <v>51210</v>
          </cell>
          <cell r="HZ232">
            <v>51241</v>
          </cell>
          <cell r="IA232">
            <v>51271</v>
          </cell>
          <cell r="IB232">
            <v>51302</v>
          </cell>
          <cell r="IC232">
            <v>51332</v>
          </cell>
          <cell r="ID232">
            <v>51363</v>
          </cell>
          <cell r="IE232">
            <v>51394</v>
          </cell>
          <cell r="IF232">
            <v>51424</v>
          </cell>
          <cell r="IG232">
            <v>51455</v>
          </cell>
          <cell r="IH232">
            <v>51485</v>
          </cell>
          <cell r="II232">
            <v>51516</v>
          </cell>
          <cell r="IJ232">
            <v>51547</v>
          </cell>
          <cell r="IK232">
            <v>51575</v>
          </cell>
          <cell r="IL232">
            <v>51606</v>
          </cell>
          <cell r="IM232">
            <v>51636</v>
          </cell>
          <cell r="IN232">
            <v>51667</v>
          </cell>
          <cell r="IO232">
            <v>51697</v>
          </cell>
          <cell r="IP232">
            <v>51728</v>
          </cell>
          <cell r="IQ232">
            <v>51759</v>
          </cell>
          <cell r="IR232">
            <v>51789</v>
          </cell>
          <cell r="IS232">
            <v>51820</v>
          </cell>
          <cell r="IT232">
            <v>51850</v>
          </cell>
          <cell r="IU232">
            <v>51881</v>
          </cell>
          <cell r="IV232">
            <v>51912</v>
          </cell>
        </row>
        <row r="233">
          <cell r="A233" t="str">
            <v>Peak</v>
          </cell>
          <cell r="B233" t="str">
            <v>BID</v>
          </cell>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cell r="EW233">
            <v>0</v>
          </cell>
          <cell r="EX233">
            <v>0</v>
          </cell>
          <cell r="EY233">
            <v>0</v>
          </cell>
          <cell r="EZ233">
            <v>0</v>
          </cell>
          <cell r="FA233">
            <v>0</v>
          </cell>
          <cell r="FB233">
            <v>0</v>
          </cell>
          <cell r="FC233">
            <v>0</v>
          </cell>
          <cell r="FD233">
            <v>0</v>
          </cell>
          <cell r="FE233">
            <v>0</v>
          </cell>
          <cell r="FF233">
            <v>0</v>
          </cell>
          <cell r="FG233">
            <v>0</v>
          </cell>
          <cell r="FH233">
            <v>0</v>
          </cell>
          <cell r="FI233">
            <v>0</v>
          </cell>
          <cell r="FJ233">
            <v>0</v>
          </cell>
          <cell r="FK233">
            <v>0</v>
          </cell>
          <cell r="FL233">
            <v>0</v>
          </cell>
          <cell r="FM233">
            <v>0</v>
          </cell>
          <cell r="FN233">
            <v>0</v>
          </cell>
          <cell r="FO233">
            <v>0</v>
          </cell>
          <cell r="FP233">
            <v>0</v>
          </cell>
          <cell r="FQ233">
            <v>0</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0</v>
          </cell>
          <cell r="GF233">
            <v>0</v>
          </cell>
          <cell r="GG233">
            <v>0</v>
          </cell>
          <cell r="GH233">
            <v>0</v>
          </cell>
          <cell r="GI233">
            <v>0</v>
          </cell>
          <cell r="GJ233">
            <v>0</v>
          </cell>
          <cell r="GK233">
            <v>0</v>
          </cell>
          <cell r="GL233">
            <v>0</v>
          </cell>
          <cell r="GM233">
            <v>0</v>
          </cell>
          <cell r="GN233">
            <v>0</v>
          </cell>
          <cell r="GO233">
            <v>0</v>
          </cell>
          <cell r="GP233">
            <v>0</v>
          </cell>
          <cell r="GQ233">
            <v>0</v>
          </cell>
          <cell r="GR233">
            <v>0</v>
          </cell>
          <cell r="GS233">
            <v>0</v>
          </cell>
          <cell r="GT233">
            <v>0</v>
          </cell>
          <cell r="GU233">
            <v>0</v>
          </cell>
          <cell r="GV233">
            <v>0</v>
          </cell>
          <cell r="GW233">
            <v>0</v>
          </cell>
          <cell r="GX233">
            <v>0</v>
          </cell>
          <cell r="GY233">
            <v>0</v>
          </cell>
          <cell r="GZ233">
            <v>0</v>
          </cell>
          <cell r="HA233">
            <v>0</v>
          </cell>
          <cell r="HB233">
            <v>0</v>
          </cell>
          <cell r="HC233">
            <v>0</v>
          </cell>
          <cell r="HD233">
            <v>0</v>
          </cell>
          <cell r="HE233">
            <v>0</v>
          </cell>
          <cell r="HF233">
            <v>0</v>
          </cell>
          <cell r="HG233">
            <v>0</v>
          </cell>
          <cell r="HH233">
            <v>0</v>
          </cell>
          <cell r="HI233">
            <v>0</v>
          </cell>
          <cell r="HJ233">
            <v>0</v>
          </cell>
          <cell r="HK233">
            <v>0</v>
          </cell>
          <cell r="HL233">
            <v>0</v>
          </cell>
          <cell r="HM233">
            <v>0</v>
          </cell>
          <cell r="HN233">
            <v>0</v>
          </cell>
          <cell r="HO233">
            <v>0</v>
          </cell>
          <cell r="HP233">
            <v>0</v>
          </cell>
          <cell r="HQ233">
            <v>0</v>
          </cell>
          <cell r="HR233">
            <v>0</v>
          </cell>
          <cell r="HS233">
            <v>0</v>
          </cell>
          <cell r="HT233">
            <v>0</v>
          </cell>
          <cell r="HU233">
            <v>0</v>
          </cell>
          <cell r="HV233">
            <v>0</v>
          </cell>
          <cell r="HW233">
            <v>0</v>
          </cell>
          <cell r="HX233">
            <v>0</v>
          </cell>
          <cell r="HY233">
            <v>0</v>
          </cell>
          <cell r="HZ233">
            <v>0</v>
          </cell>
          <cell r="IA233">
            <v>0</v>
          </cell>
          <cell r="IB233">
            <v>0</v>
          </cell>
          <cell r="IC233">
            <v>0</v>
          </cell>
          <cell r="ID233">
            <v>0</v>
          </cell>
          <cell r="IE233">
            <v>0</v>
          </cell>
          <cell r="IF233">
            <v>0</v>
          </cell>
          <cell r="IG233">
            <v>0</v>
          </cell>
          <cell r="IH233">
            <v>0</v>
          </cell>
          <cell r="II233">
            <v>0</v>
          </cell>
          <cell r="IJ233">
            <v>0</v>
          </cell>
          <cell r="IK233">
            <v>0</v>
          </cell>
          <cell r="IL233">
            <v>0</v>
          </cell>
          <cell r="IM233">
            <v>0</v>
          </cell>
          <cell r="IN233">
            <v>0</v>
          </cell>
          <cell r="IO233">
            <v>0</v>
          </cell>
          <cell r="IP233">
            <v>0</v>
          </cell>
          <cell r="IQ233">
            <v>0</v>
          </cell>
          <cell r="IR233">
            <v>0</v>
          </cell>
          <cell r="IS233">
            <v>0</v>
          </cell>
          <cell r="IT233">
            <v>0</v>
          </cell>
          <cell r="IU233">
            <v>0</v>
          </cell>
          <cell r="IV233">
            <v>0</v>
          </cell>
        </row>
        <row r="234">
          <cell r="A234" t="str">
            <v>Peak</v>
          </cell>
          <cell r="B234" t="str">
            <v>MID</v>
          </cell>
          <cell r="C234">
            <v>24.849999999999998</v>
          </cell>
          <cell r="D234">
            <v>22.13</v>
          </cell>
          <cell r="E234">
            <v>21.28</v>
          </cell>
          <cell r="F234">
            <v>19.71</v>
          </cell>
          <cell r="G234">
            <v>23.22</v>
          </cell>
          <cell r="H234">
            <v>26.01</v>
          </cell>
          <cell r="I234">
            <v>34.870000000000005</v>
          </cell>
          <cell r="J234">
            <v>30.720000000000002</v>
          </cell>
          <cell r="K234">
            <v>25.59</v>
          </cell>
          <cell r="L234">
            <v>21.13</v>
          </cell>
          <cell r="M234">
            <v>22.89</v>
          </cell>
          <cell r="N234">
            <v>23.080000000000002</v>
          </cell>
          <cell r="O234">
            <v>26.4</v>
          </cell>
          <cell r="P234">
            <v>22.87</v>
          </cell>
          <cell r="Q234">
            <v>22.36</v>
          </cell>
          <cell r="R234">
            <v>20.98</v>
          </cell>
          <cell r="S234">
            <v>25.13</v>
          </cell>
          <cell r="T234">
            <v>27.55</v>
          </cell>
          <cell r="U234">
            <v>35.79</v>
          </cell>
          <cell r="V234">
            <v>33.049999999999997</v>
          </cell>
          <cell r="W234">
            <v>26.599999999999998</v>
          </cell>
          <cell r="X234">
            <v>22.14</v>
          </cell>
          <cell r="Y234">
            <v>23.47</v>
          </cell>
          <cell r="Z234">
            <v>23.880000000000003</v>
          </cell>
          <cell r="AA234">
            <v>27.32</v>
          </cell>
          <cell r="AB234">
            <v>23.59</v>
          </cell>
          <cell r="AC234">
            <v>23.18</v>
          </cell>
          <cell r="AD234">
            <v>21.16</v>
          </cell>
          <cell r="AE234">
            <v>25.77</v>
          </cell>
          <cell r="AF234">
            <v>29.580000000000002</v>
          </cell>
          <cell r="AG234">
            <v>39.370000000000005</v>
          </cell>
          <cell r="AH234">
            <v>36.32</v>
          </cell>
          <cell r="AI234">
            <v>28.509999999999998</v>
          </cell>
          <cell r="AJ234">
            <v>23.75</v>
          </cell>
          <cell r="AK234">
            <v>24.849999999999998</v>
          </cell>
          <cell r="AL234">
            <v>24.900000000000002</v>
          </cell>
          <cell r="AM234">
            <v>31.01</v>
          </cell>
          <cell r="AN234">
            <v>26.97</v>
          </cell>
          <cell r="AO234">
            <v>25.56</v>
          </cell>
          <cell r="AP234">
            <v>22.97</v>
          </cell>
          <cell r="AQ234">
            <v>26.8</v>
          </cell>
          <cell r="AR234">
            <v>31.66</v>
          </cell>
          <cell r="AS234">
            <v>46.28</v>
          </cell>
          <cell r="AT234">
            <v>41</v>
          </cell>
          <cell r="AU234">
            <v>32.46</v>
          </cell>
          <cell r="AV234">
            <v>25.83</v>
          </cell>
          <cell r="AW234">
            <v>26.33</v>
          </cell>
          <cell r="AX234">
            <v>27.89</v>
          </cell>
          <cell r="AY234">
            <v>31.97</v>
          </cell>
          <cell r="AZ234">
            <v>28.01</v>
          </cell>
          <cell r="BA234">
            <v>26.15</v>
          </cell>
          <cell r="BB234">
            <v>24.65</v>
          </cell>
          <cell r="BC234">
            <v>27.87</v>
          </cell>
          <cell r="BD234">
            <v>32.28</v>
          </cell>
          <cell r="BE234">
            <v>44.97</v>
          </cell>
          <cell r="BF234">
            <v>40.1</v>
          </cell>
          <cell r="BG234">
            <v>32.950000000000003</v>
          </cell>
          <cell r="BH234">
            <v>26.12</v>
          </cell>
          <cell r="BI234">
            <v>27.18</v>
          </cell>
          <cell r="BJ234">
            <v>29.17</v>
          </cell>
          <cell r="BK234">
            <v>33.869999999999997</v>
          </cell>
          <cell r="BL234">
            <v>30.03</v>
          </cell>
          <cell r="BM234">
            <v>27.53</v>
          </cell>
          <cell r="BN234">
            <v>25.78</v>
          </cell>
          <cell r="BO234">
            <v>28.23</v>
          </cell>
          <cell r="BP234">
            <v>31.54</v>
          </cell>
          <cell r="BQ234">
            <v>45.52</v>
          </cell>
          <cell r="BR234">
            <v>40.53</v>
          </cell>
          <cell r="BS234">
            <v>32.69</v>
          </cell>
          <cell r="BT234">
            <v>26.88</v>
          </cell>
          <cell r="BU234">
            <v>28.44</v>
          </cell>
          <cell r="BV234">
            <v>31.2</v>
          </cell>
          <cell r="BW234">
            <v>36.6</v>
          </cell>
          <cell r="BX234">
            <v>32.229999999999997</v>
          </cell>
          <cell r="BY234">
            <v>29.15</v>
          </cell>
          <cell r="BZ234">
            <v>26.79</v>
          </cell>
          <cell r="CA234">
            <v>29.25</v>
          </cell>
          <cell r="CB234">
            <v>32.840000000000003</v>
          </cell>
          <cell r="CC234">
            <v>48.71</v>
          </cell>
          <cell r="CD234">
            <v>42.44</v>
          </cell>
          <cell r="CE234">
            <v>32.549999999999997</v>
          </cell>
          <cell r="CF234">
            <v>27.62</v>
          </cell>
          <cell r="CG234">
            <v>30</v>
          </cell>
          <cell r="CH234">
            <v>32.200000000000003</v>
          </cell>
          <cell r="CI234">
            <v>37.840000000000003</v>
          </cell>
          <cell r="CJ234">
            <v>33.520000000000003</v>
          </cell>
          <cell r="CK234">
            <v>30.5</v>
          </cell>
          <cell r="CL234">
            <v>27.79</v>
          </cell>
          <cell r="CM234">
            <v>30.44</v>
          </cell>
          <cell r="CN234">
            <v>35.340000000000003</v>
          </cell>
          <cell r="CO234">
            <v>51.68</v>
          </cell>
          <cell r="CP234">
            <v>43.49</v>
          </cell>
          <cell r="CQ234">
            <v>34.06</v>
          </cell>
          <cell r="CR234">
            <v>28.97</v>
          </cell>
          <cell r="CS234">
            <v>31.04</v>
          </cell>
          <cell r="CT234">
            <v>33.79</v>
          </cell>
          <cell r="CU234">
            <v>38.56</v>
          </cell>
          <cell r="CV234">
            <v>34.79</v>
          </cell>
          <cell r="CW234">
            <v>31.51</v>
          </cell>
          <cell r="CX234">
            <v>28.4</v>
          </cell>
          <cell r="CY234">
            <v>29.59</v>
          </cell>
          <cell r="CZ234">
            <v>34.020000000000003</v>
          </cell>
          <cell r="DA234">
            <v>47.68</v>
          </cell>
          <cell r="DB234">
            <v>44.44</v>
          </cell>
          <cell r="DC234">
            <v>35.22</v>
          </cell>
          <cell r="DD234">
            <v>29.47</v>
          </cell>
          <cell r="DE234">
            <v>31.3</v>
          </cell>
          <cell r="DF234">
            <v>34.270000000000003</v>
          </cell>
          <cell r="DG234">
            <v>38.869999999999997</v>
          </cell>
          <cell r="DH234">
            <v>34.479999999999997</v>
          </cell>
          <cell r="DI234">
            <v>31.17</v>
          </cell>
          <cell r="DJ234">
            <v>28.73</v>
          </cell>
          <cell r="DK234">
            <v>30.52</v>
          </cell>
          <cell r="DL234">
            <v>34.69</v>
          </cell>
          <cell r="DM234">
            <v>48.84</v>
          </cell>
          <cell r="DN234">
            <v>43.47</v>
          </cell>
          <cell r="DO234">
            <v>34.89</v>
          </cell>
          <cell r="DP234">
            <v>30.01</v>
          </cell>
          <cell r="DQ234">
            <v>32.049999999999997</v>
          </cell>
          <cell r="DR234">
            <v>35.15</v>
          </cell>
          <cell r="DS234">
            <v>37.590000000000003</v>
          </cell>
          <cell r="DT234">
            <v>33.78</v>
          </cell>
          <cell r="DU234">
            <v>30.64</v>
          </cell>
          <cell r="DV234">
            <v>28.52</v>
          </cell>
          <cell r="DW234">
            <v>29.89</v>
          </cell>
          <cell r="DX234">
            <v>33.89</v>
          </cell>
          <cell r="DY234">
            <v>46.38</v>
          </cell>
          <cell r="DZ234">
            <v>39.229999999999997</v>
          </cell>
          <cell r="EA234">
            <v>33.729999999999997</v>
          </cell>
          <cell r="EB234">
            <v>29.57</v>
          </cell>
          <cell r="EC234">
            <v>31.95</v>
          </cell>
          <cell r="ED234">
            <v>35.24</v>
          </cell>
          <cell r="EE234">
            <v>38.270000000000003</v>
          </cell>
          <cell r="EF234">
            <v>34.53</v>
          </cell>
          <cell r="EG234">
            <v>31.16</v>
          </cell>
          <cell r="EH234">
            <v>28.71</v>
          </cell>
          <cell r="EI234">
            <v>30.66</v>
          </cell>
          <cell r="EJ234">
            <v>34.520000000000003</v>
          </cell>
          <cell r="EK234">
            <v>45.38</v>
          </cell>
          <cell r="EL234">
            <v>38.17</v>
          </cell>
          <cell r="EM234">
            <v>32.020000000000003</v>
          </cell>
          <cell r="EN234">
            <v>29.29</v>
          </cell>
          <cell r="EO234">
            <v>32.54</v>
          </cell>
          <cell r="EP234">
            <v>34.99</v>
          </cell>
          <cell r="EQ234">
            <v>39.409999999999997</v>
          </cell>
          <cell r="ER234">
            <v>35.1</v>
          </cell>
          <cell r="ES234">
            <v>31.94</v>
          </cell>
          <cell r="ET234">
            <v>29.81</v>
          </cell>
          <cell r="EU234">
            <v>31.9</v>
          </cell>
          <cell r="EV234">
            <v>35.43</v>
          </cell>
          <cell r="EW234">
            <v>46.66</v>
          </cell>
          <cell r="EX234">
            <v>39.61</v>
          </cell>
          <cell r="EY234">
            <v>32.64</v>
          </cell>
          <cell r="EZ234">
            <v>30.14</v>
          </cell>
          <cell r="FA234">
            <v>33.17</v>
          </cell>
          <cell r="FB234">
            <v>35.99</v>
          </cell>
          <cell r="FC234">
            <v>40.47</v>
          </cell>
          <cell r="FD234">
            <v>36.26</v>
          </cell>
          <cell r="FE234">
            <v>32.89</v>
          </cell>
          <cell r="FF234">
            <v>30.45</v>
          </cell>
          <cell r="FG234">
            <v>32.369999999999997</v>
          </cell>
          <cell r="FH234">
            <v>36.64</v>
          </cell>
          <cell r="FI234">
            <v>45.43</v>
          </cell>
          <cell r="FJ234">
            <v>39.74</v>
          </cell>
          <cell r="FK234">
            <v>33.18</v>
          </cell>
          <cell r="FL234">
            <v>31.02</v>
          </cell>
          <cell r="FM234">
            <v>34.369999999999997</v>
          </cell>
          <cell r="FN234">
            <v>37.51</v>
          </cell>
          <cell r="FO234">
            <v>41.73</v>
          </cell>
          <cell r="FP234">
            <v>37.6</v>
          </cell>
          <cell r="FQ234">
            <v>33.770000000000003</v>
          </cell>
          <cell r="FR234">
            <v>30.99</v>
          </cell>
          <cell r="FS234">
            <v>31.95</v>
          </cell>
          <cell r="FT234">
            <v>36.79</v>
          </cell>
          <cell r="FU234">
            <v>45.37</v>
          </cell>
          <cell r="FV234">
            <v>41.77</v>
          </cell>
          <cell r="FW234">
            <v>35.9</v>
          </cell>
          <cell r="FX234">
            <v>31.68</v>
          </cell>
          <cell r="FY234">
            <v>34.42</v>
          </cell>
          <cell r="FZ234">
            <v>38.01</v>
          </cell>
          <cell r="GA234">
            <v>42.12</v>
          </cell>
          <cell r="GB234">
            <v>37.590000000000003</v>
          </cell>
          <cell r="GC234">
            <v>34.31</v>
          </cell>
          <cell r="GD234">
            <v>31.61</v>
          </cell>
          <cell r="GE234">
            <v>32.68</v>
          </cell>
          <cell r="GF234">
            <v>37.53</v>
          </cell>
          <cell r="GG234">
            <v>46.04</v>
          </cell>
          <cell r="GH234">
            <v>41.78</v>
          </cell>
          <cell r="GI234">
            <v>35.96</v>
          </cell>
          <cell r="GJ234">
            <v>32.35</v>
          </cell>
          <cell r="GK234">
            <v>35.46</v>
          </cell>
          <cell r="GL234">
            <v>38.86</v>
          </cell>
          <cell r="GM234">
            <v>44.19</v>
          </cell>
          <cell r="GN234">
            <v>39.090000000000003</v>
          </cell>
          <cell r="GO234">
            <v>35.47</v>
          </cell>
          <cell r="GP234">
            <v>32.82</v>
          </cell>
          <cell r="GQ234">
            <v>34.450000000000003</v>
          </cell>
          <cell r="GR234">
            <v>39.18</v>
          </cell>
          <cell r="GS234">
            <v>47.86</v>
          </cell>
          <cell r="GT234">
            <v>43.43</v>
          </cell>
          <cell r="GU234">
            <v>36.74</v>
          </cell>
          <cell r="GV234">
            <v>32.869999999999997</v>
          </cell>
          <cell r="GW234">
            <v>37.03</v>
          </cell>
          <cell r="GX234">
            <v>40.590000000000003</v>
          </cell>
          <cell r="GY234">
            <v>46.74</v>
          </cell>
          <cell r="GZ234">
            <v>40.67</v>
          </cell>
          <cell r="HA234">
            <v>36.630000000000003</v>
          </cell>
          <cell r="HB234">
            <v>33.99</v>
          </cell>
          <cell r="HC234">
            <v>36.119999999999997</v>
          </cell>
          <cell r="HD234">
            <v>41.42</v>
          </cell>
          <cell r="HE234">
            <v>51.09</v>
          </cell>
          <cell r="HF234">
            <v>45.43</v>
          </cell>
          <cell r="HG234">
            <v>37.65</v>
          </cell>
          <cell r="HH234">
            <v>33.96</v>
          </cell>
          <cell r="HI234">
            <v>37.869999999999997</v>
          </cell>
          <cell r="HJ234">
            <v>41.43</v>
          </cell>
          <cell r="HK234">
            <v>47.43</v>
          </cell>
          <cell r="HL234">
            <v>41.36</v>
          </cell>
          <cell r="HM234">
            <v>37.450000000000003</v>
          </cell>
          <cell r="HN234">
            <v>34.58</v>
          </cell>
          <cell r="HO234">
            <v>36.270000000000003</v>
          </cell>
          <cell r="HP234">
            <v>41.51</v>
          </cell>
          <cell r="HQ234">
            <v>50.72</v>
          </cell>
          <cell r="HR234">
            <v>46.15</v>
          </cell>
          <cell r="HS234">
            <v>37.53</v>
          </cell>
          <cell r="HT234">
            <v>34.54</v>
          </cell>
          <cell r="HU234">
            <v>38.22</v>
          </cell>
          <cell r="HV234">
            <v>42.54</v>
          </cell>
          <cell r="HW234">
            <v>48.63</v>
          </cell>
          <cell r="HX234">
            <v>42.25</v>
          </cell>
          <cell r="HY234">
            <v>38.159999999999997</v>
          </cell>
          <cell r="HZ234">
            <v>35.47</v>
          </cell>
          <cell r="IA234">
            <v>37.32</v>
          </cell>
          <cell r="IB234">
            <v>43.21</v>
          </cell>
          <cell r="IC234">
            <v>52.35</v>
          </cell>
          <cell r="ID234">
            <v>46.77</v>
          </cell>
          <cell r="IE234">
            <v>38.26</v>
          </cell>
          <cell r="IF234">
            <v>35.6</v>
          </cell>
          <cell r="IG234">
            <v>39.380000000000003</v>
          </cell>
          <cell r="IH234">
            <v>43.48</v>
          </cell>
          <cell r="II234">
            <v>49.84</v>
          </cell>
          <cell r="IJ234">
            <v>43.25</v>
          </cell>
          <cell r="IK234">
            <v>39.24</v>
          </cell>
          <cell r="IL234">
            <v>36.26</v>
          </cell>
          <cell r="IM234">
            <v>36.92</v>
          </cell>
          <cell r="IN234">
            <v>42.66</v>
          </cell>
          <cell r="IO234">
            <v>52.75</v>
          </cell>
          <cell r="IP234">
            <v>49.78</v>
          </cell>
          <cell r="IQ234">
            <v>41.38</v>
          </cell>
          <cell r="IR234">
            <v>36.409999999999997</v>
          </cell>
          <cell r="IS234">
            <v>39.28</v>
          </cell>
          <cell r="IT234">
            <v>43.96</v>
          </cell>
          <cell r="IU234">
            <v>51.14</v>
          </cell>
          <cell r="IV234">
            <v>44.41</v>
          </cell>
        </row>
        <row r="235">
          <cell r="A235" t="str">
            <v>Peak</v>
          </cell>
          <cell r="B235" t="str">
            <v>ASK</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cell r="EW235">
            <v>0</v>
          </cell>
          <cell r="EX235">
            <v>0</v>
          </cell>
          <cell r="EY235">
            <v>0</v>
          </cell>
          <cell r="EZ235">
            <v>0</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v>
          </cell>
          <cell r="FQ235">
            <v>0</v>
          </cell>
          <cell r="FR235">
            <v>0</v>
          </cell>
          <cell r="FS235">
            <v>0</v>
          </cell>
          <cell r="FT235">
            <v>0</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v>
          </cell>
          <cell r="GK235">
            <v>0</v>
          </cell>
          <cell r="GL235">
            <v>0</v>
          </cell>
          <cell r="GM235">
            <v>0</v>
          </cell>
          <cell r="GN235">
            <v>0</v>
          </cell>
          <cell r="GO235">
            <v>0</v>
          </cell>
          <cell r="GP235">
            <v>0</v>
          </cell>
          <cell r="GQ235">
            <v>0</v>
          </cell>
          <cell r="GR235">
            <v>0</v>
          </cell>
          <cell r="GS235">
            <v>0</v>
          </cell>
          <cell r="GT235">
            <v>0</v>
          </cell>
          <cell r="GU235">
            <v>0</v>
          </cell>
          <cell r="GV235">
            <v>0</v>
          </cell>
          <cell r="GW235">
            <v>0</v>
          </cell>
          <cell r="GX235">
            <v>0</v>
          </cell>
          <cell r="GY235">
            <v>0</v>
          </cell>
          <cell r="GZ235">
            <v>0</v>
          </cell>
          <cell r="HA235">
            <v>0</v>
          </cell>
          <cell r="HB235">
            <v>0</v>
          </cell>
          <cell r="HC235">
            <v>0</v>
          </cell>
          <cell r="HD235">
            <v>0</v>
          </cell>
          <cell r="HE235">
            <v>0</v>
          </cell>
          <cell r="HF235">
            <v>0</v>
          </cell>
          <cell r="HG235">
            <v>0</v>
          </cell>
          <cell r="HH235">
            <v>0</v>
          </cell>
          <cell r="HI235">
            <v>0</v>
          </cell>
          <cell r="HJ235">
            <v>0</v>
          </cell>
          <cell r="HK235">
            <v>0</v>
          </cell>
          <cell r="HL235">
            <v>0</v>
          </cell>
          <cell r="HM235">
            <v>0</v>
          </cell>
          <cell r="HN235">
            <v>0</v>
          </cell>
          <cell r="HO235">
            <v>0</v>
          </cell>
          <cell r="HP235">
            <v>0</v>
          </cell>
          <cell r="HQ235">
            <v>0</v>
          </cell>
          <cell r="HR235">
            <v>0</v>
          </cell>
          <cell r="HS235">
            <v>0</v>
          </cell>
          <cell r="HT235">
            <v>0</v>
          </cell>
          <cell r="HU235">
            <v>0</v>
          </cell>
          <cell r="HV235">
            <v>0</v>
          </cell>
          <cell r="HW235">
            <v>0</v>
          </cell>
          <cell r="HX235">
            <v>0</v>
          </cell>
          <cell r="HY235">
            <v>0</v>
          </cell>
          <cell r="HZ235">
            <v>0</v>
          </cell>
          <cell r="IA235">
            <v>0</v>
          </cell>
          <cell r="IB235">
            <v>0</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v>
          </cell>
          <cell r="IS235">
            <v>0</v>
          </cell>
          <cell r="IT235">
            <v>0</v>
          </cell>
          <cell r="IU235">
            <v>0</v>
          </cell>
          <cell r="IV235">
            <v>0</v>
          </cell>
        </row>
        <row r="236">
          <cell r="A236" t="str">
            <v>Sat</v>
          </cell>
          <cell r="B236" t="str">
            <v>BID</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cell r="EW236">
            <v>0</v>
          </cell>
          <cell r="EX236">
            <v>0</v>
          </cell>
          <cell r="EY236">
            <v>0</v>
          </cell>
          <cell r="EZ236">
            <v>0</v>
          </cell>
          <cell r="FA236">
            <v>0</v>
          </cell>
          <cell r="FB236">
            <v>0</v>
          </cell>
          <cell r="FC236">
            <v>0</v>
          </cell>
          <cell r="FD236">
            <v>0</v>
          </cell>
          <cell r="FE236">
            <v>0</v>
          </cell>
          <cell r="FF236">
            <v>0</v>
          </cell>
          <cell r="FG236">
            <v>0</v>
          </cell>
          <cell r="FH236">
            <v>0</v>
          </cell>
          <cell r="FI236">
            <v>0</v>
          </cell>
          <cell r="FJ236">
            <v>0</v>
          </cell>
          <cell r="FK236">
            <v>0</v>
          </cell>
          <cell r="FL236">
            <v>0</v>
          </cell>
          <cell r="FM236">
            <v>0</v>
          </cell>
          <cell r="FN236">
            <v>0</v>
          </cell>
          <cell r="FO236">
            <v>0</v>
          </cell>
          <cell r="FP236">
            <v>0</v>
          </cell>
          <cell r="FQ236">
            <v>0</v>
          </cell>
          <cell r="FR236">
            <v>0</v>
          </cell>
          <cell r="FS236">
            <v>0</v>
          </cell>
          <cell r="FT236">
            <v>0</v>
          </cell>
          <cell r="FU236">
            <v>0</v>
          </cell>
          <cell r="FV236">
            <v>0</v>
          </cell>
          <cell r="FW236">
            <v>0</v>
          </cell>
          <cell r="FX236">
            <v>0</v>
          </cell>
          <cell r="FY236">
            <v>0</v>
          </cell>
          <cell r="FZ236">
            <v>0</v>
          </cell>
          <cell r="GA236">
            <v>0</v>
          </cell>
          <cell r="GB236">
            <v>0</v>
          </cell>
          <cell r="GC236">
            <v>0</v>
          </cell>
          <cell r="GD236">
            <v>0</v>
          </cell>
          <cell r="GE236">
            <v>0</v>
          </cell>
          <cell r="GF236">
            <v>0</v>
          </cell>
          <cell r="GG236">
            <v>0</v>
          </cell>
          <cell r="GH236">
            <v>0</v>
          </cell>
          <cell r="GI236">
            <v>0</v>
          </cell>
          <cell r="GJ236">
            <v>0</v>
          </cell>
          <cell r="GK236">
            <v>0</v>
          </cell>
          <cell r="GL236">
            <v>0</v>
          </cell>
          <cell r="GM236">
            <v>0</v>
          </cell>
          <cell r="GN236">
            <v>0</v>
          </cell>
          <cell r="GO236">
            <v>0</v>
          </cell>
          <cell r="GP236">
            <v>0</v>
          </cell>
          <cell r="GQ236">
            <v>0</v>
          </cell>
          <cell r="GR236">
            <v>0</v>
          </cell>
          <cell r="GS236">
            <v>0</v>
          </cell>
          <cell r="GT236">
            <v>0</v>
          </cell>
          <cell r="GU236">
            <v>0</v>
          </cell>
          <cell r="GV236">
            <v>0</v>
          </cell>
          <cell r="GW236">
            <v>0</v>
          </cell>
          <cell r="GX236">
            <v>0</v>
          </cell>
          <cell r="GY236">
            <v>0</v>
          </cell>
          <cell r="GZ236">
            <v>0</v>
          </cell>
          <cell r="HA236">
            <v>0</v>
          </cell>
          <cell r="HB236">
            <v>0</v>
          </cell>
          <cell r="HC236">
            <v>0</v>
          </cell>
          <cell r="HD236">
            <v>0</v>
          </cell>
          <cell r="HE236">
            <v>0</v>
          </cell>
          <cell r="HF236">
            <v>0</v>
          </cell>
          <cell r="HG236">
            <v>0</v>
          </cell>
          <cell r="HH236">
            <v>0</v>
          </cell>
          <cell r="HI236">
            <v>0</v>
          </cell>
          <cell r="HJ236">
            <v>0</v>
          </cell>
          <cell r="HK236">
            <v>0</v>
          </cell>
          <cell r="HL236">
            <v>0</v>
          </cell>
          <cell r="HM236">
            <v>0</v>
          </cell>
          <cell r="HN236">
            <v>0</v>
          </cell>
          <cell r="HO236">
            <v>0</v>
          </cell>
          <cell r="HP236">
            <v>0</v>
          </cell>
          <cell r="HQ236">
            <v>0</v>
          </cell>
          <cell r="HR236">
            <v>0</v>
          </cell>
          <cell r="HS236">
            <v>0</v>
          </cell>
          <cell r="HT236">
            <v>0</v>
          </cell>
          <cell r="HU236">
            <v>0</v>
          </cell>
          <cell r="HV236">
            <v>0</v>
          </cell>
          <cell r="HW236">
            <v>0</v>
          </cell>
          <cell r="HX236">
            <v>0</v>
          </cell>
          <cell r="HY236">
            <v>0</v>
          </cell>
          <cell r="HZ236">
            <v>0</v>
          </cell>
          <cell r="IA236">
            <v>0</v>
          </cell>
          <cell r="IB236">
            <v>0</v>
          </cell>
          <cell r="IC236">
            <v>0</v>
          </cell>
          <cell r="ID236">
            <v>0</v>
          </cell>
          <cell r="IE236">
            <v>0</v>
          </cell>
          <cell r="IF236">
            <v>0</v>
          </cell>
          <cell r="IG236">
            <v>0</v>
          </cell>
          <cell r="IH236">
            <v>0</v>
          </cell>
          <cell r="II236">
            <v>0</v>
          </cell>
          <cell r="IJ236">
            <v>0</v>
          </cell>
          <cell r="IK236">
            <v>0</v>
          </cell>
          <cell r="IL236">
            <v>0</v>
          </cell>
          <cell r="IM236">
            <v>0</v>
          </cell>
          <cell r="IN236">
            <v>0</v>
          </cell>
          <cell r="IO236">
            <v>0</v>
          </cell>
          <cell r="IP236">
            <v>0</v>
          </cell>
          <cell r="IQ236">
            <v>0</v>
          </cell>
          <cell r="IR236">
            <v>0</v>
          </cell>
          <cell r="IS236">
            <v>0</v>
          </cell>
          <cell r="IT236">
            <v>0</v>
          </cell>
          <cell r="IU236">
            <v>0</v>
          </cell>
          <cell r="IV236">
            <v>0</v>
          </cell>
        </row>
        <row r="237">
          <cell r="A237" t="str">
            <v>Sat</v>
          </cell>
          <cell r="B237" t="str">
            <v>MID</v>
          </cell>
          <cell r="C237">
            <v>22.78</v>
          </cell>
          <cell r="D237">
            <v>21.88</v>
          </cell>
          <cell r="E237">
            <v>19.64</v>
          </cell>
          <cell r="F237">
            <v>17.07</v>
          </cell>
          <cell r="G237">
            <v>18.28</v>
          </cell>
          <cell r="H237">
            <v>20.53</v>
          </cell>
          <cell r="I237">
            <v>24.55</v>
          </cell>
          <cell r="J237">
            <v>21.25</v>
          </cell>
          <cell r="K237">
            <v>18.89</v>
          </cell>
          <cell r="L237">
            <v>17.05</v>
          </cell>
          <cell r="M237">
            <v>20.29</v>
          </cell>
          <cell r="N237">
            <v>21.479999999999997</v>
          </cell>
          <cell r="O237">
            <v>23.93</v>
          </cell>
          <cell r="P237">
            <v>22.62</v>
          </cell>
          <cell r="Q237">
            <v>20.12</v>
          </cell>
          <cell r="R237">
            <v>17.75</v>
          </cell>
          <cell r="S237">
            <v>18.84</v>
          </cell>
          <cell r="T237">
            <v>21.540000000000003</v>
          </cell>
          <cell r="U237">
            <v>25.55</v>
          </cell>
          <cell r="V237">
            <v>21.28</v>
          </cell>
          <cell r="W237">
            <v>19.509999999999998</v>
          </cell>
          <cell r="X237">
            <v>17.39</v>
          </cell>
          <cell r="Y237">
            <v>20.869999999999997</v>
          </cell>
          <cell r="Z237">
            <v>22.2</v>
          </cell>
          <cell r="AA237">
            <v>24.6</v>
          </cell>
          <cell r="AB237">
            <v>23.31</v>
          </cell>
          <cell r="AC237">
            <v>21.01</v>
          </cell>
          <cell r="AD237">
            <v>18.149999999999999</v>
          </cell>
          <cell r="AE237">
            <v>20.14</v>
          </cell>
          <cell r="AF237">
            <v>23.080000000000002</v>
          </cell>
          <cell r="AG237">
            <v>28.09</v>
          </cell>
          <cell r="AH237">
            <v>22.41</v>
          </cell>
          <cell r="AI237">
            <v>20.54</v>
          </cell>
          <cell r="AJ237">
            <v>18.57</v>
          </cell>
          <cell r="AK237">
            <v>22.049999999999997</v>
          </cell>
          <cell r="AL237">
            <v>23.18</v>
          </cell>
          <cell r="AM237">
            <v>26.88</v>
          </cell>
          <cell r="AN237">
            <v>25.44</v>
          </cell>
          <cell r="AO237">
            <v>22.86</v>
          </cell>
          <cell r="AP237">
            <v>19.809999999999999</v>
          </cell>
          <cell r="AQ237">
            <v>20.68</v>
          </cell>
          <cell r="AR237">
            <v>24.59</v>
          </cell>
          <cell r="AS237">
            <v>30.52</v>
          </cell>
          <cell r="AT237">
            <v>26.88</v>
          </cell>
          <cell r="AU237">
            <v>25.28</v>
          </cell>
          <cell r="AV237">
            <v>19.98</v>
          </cell>
          <cell r="AW237">
            <v>23.23</v>
          </cell>
          <cell r="AX237">
            <v>24.92</v>
          </cell>
          <cell r="AY237">
            <v>28.12</v>
          </cell>
          <cell r="AZ237">
            <v>26.69</v>
          </cell>
          <cell r="BA237">
            <v>24.33</v>
          </cell>
          <cell r="BB237">
            <v>21.78</v>
          </cell>
          <cell r="BC237">
            <v>22.71</v>
          </cell>
          <cell r="BD237">
            <v>26.07</v>
          </cell>
          <cell r="BE237">
            <v>34.01</v>
          </cell>
          <cell r="BF237">
            <v>27.66</v>
          </cell>
          <cell r="BG237">
            <v>24.39</v>
          </cell>
          <cell r="BH237">
            <v>21.52</v>
          </cell>
          <cell r="BI237">
            <v>24.48</v>
          </cell>
          <cell r="BJ237">
            <v>26.11</v>
          </cell>
          <cell r="BK237">
            <v>29.68</v>
          </cell>
          <cell r="BL237">
            <v>28.59</v>
          </cell>
          <cell r="BM237">
            <v>25.78</v>
          </cell>
          <cell r="BN237">
            <v>23.41</v>
          </cell>
          <cell r="BO237">
            <v>24.14</v>
          </cell>
          <cell r="BP237">
            <v>26.05</v>
          </cell>
          <cell r="BQ237">
            <v>35.08</v>
          </cell>
          <cell r="BR237">
            <v>29.22</v>
          </cell>
          <cell r="BS237">
            <v>24.76</v>
          </cell>
          <cell r="BT237">
            <v>23.14</v>
          </cell>
          <cell r="BU237">
            <v>25.97</v>
          </cell>
          <cell r="BV237">
            <v>27.88</v>
          </cell>
          <cell r="BW237">
            <v>31.79</v>
          </cell>
          <cell r="BX237">
            <v>30.46</v>
          </cell>
          <cell r="BY237">
            <v>26.92</v>
          </cell>
          <cell r="BZ237">
            <v>24.83</v>
          </cell>
          <cell r="CA237">
            <v>25.18</v>
          </cell>
          <cell r="CB237">
            <v>27.25</v>
          </cell>
          <cell r="CC237">
            <v>36.380000000000003</v>
          </cell>
          <cell r="CD237">
            <v>30.62</v>
          </cell>
          <cell r="CE237">
            <v>25.98</v>
          </cell>
          <cell r="CF237">
            <v>24.23</v>
          </cell>
          <cell r="CG237">
            <v>27.34</v>
          </cell>
          <cell r="CH237">
            <v>29.01</v>
          </cell>
          <cell r="CI237">
            <v>32.81</v>
          </cell>
          <cell r="CJ237">
            <v>31.49</v>
          </cell>
          <cell r="CK237">
            <v>27.85</v>
          </cell>
          <cell r="CL237">
            <v>25.74</v>
          </cell>
          <cell r="CM237">
            <v>26.37</v>
          </cell>
          <cell r="CN237">
            <v>28.42</v>
          </cell>
          <cell r="CO237">
            <v>37.96</v>
          </cell>
          <cell r="CP237">
            <v>31.38</v>
          </cell>
          <cell r="CQ237">
            <v>27.27</v>
          </cell>
          <cell r="CR237">
            <v>25.27</v>
          </cell>
          <cell r="CS237">
            <v>28.22</v>
          </cell>
          <cell r="CT237">
            <v>30.22</v>
          </cell>
          <cell r="CU237">
            <v>33.450000000000003</v>
          </cell>
          <cell r="CV237">
            <v>32.35</v>
          </cell>
          <cell r="CW237">
            <v>29.13</v>
          </cell>
          <cell r="CX237">
            <v>26.1</v>
          </cell>
          <cell r="CY237">
            <v>25.72</v>
          </cell>
          <cell r="CZ237">
            <v>28.86</v>
          </cell>
          <cell r="DA237">
            <v>36.49</v>
          </cell>
          <cell r="DB237">
            <v>33.32</v>
          </cell>
          <cell r="DC237">
            <v>28.19</v>
          </cell>
          <cell r="DD237">
            <v>25.34</v>
          </cell>
          <cell r="DE237">
            <v>28.55</v>
          </cell>
          <cell r="DF237">
            <v>30.69</v>
          </cell>
          <cell r="DG237">
            <v>33.799999999999997</v>
          </cell>
          <cell r="DH237">
            <v>32.15</v>
          </cell>
          <cell r="DI237">
            <v>28.42</v>
          </cell>
          <cell r="DJ237">
            <v>26.1</v>
          </cell>
          <cell r="DK237">
            <v>26.25</v>
          </cell>
          <cell r="DL237">
            <v>29.21</v>
          </cell>
          <cell r="DM237">
            <v>37.54</v>
          </cell>
          <cell r="DN237">
            <v>31.99</v>
          </cell>
          <cell r="DO237">
            <v>28.15</v>
          </cell>
          <cell r="DP237">
            <v>26.04</v>
          </cell>
          <cell r="DQ237">
            <v>29.31</v>
          </cell>
          <cell r="DR237">
            <v>31.6</v>
          </cell>
          <cell r="DS237">
            <v>32.97</v>
          </cell>
          <cell r="DT237">
            <v>31.82</v>
          </cell>
          <cell r="DU237">
            <v>28.25</v>
          </cell>
          <cell r="DV237">
            <v>26.12</v>
          </cell>
          <cell r="DW237">
            <v>26.42</v>
          </cell>
          <cell r="DX237">
            <v>29.07</v>
          </cell>
          <cell r="DY237">
            <v>34.99</v>
          </cell>
          <cell r="DZ237">
            <v>30.76</v>
          </cell>
          <cell r="EA237">
            <v>27.71</v>
          </cell>
          <cell r="EB237">
            <v>26.1</v>
          </cell>
          <cell r="EC237">
            <v>29.42</v>
          </cell>
          <cell r="ED237">
            <v>31.67</v>
          </cell>
          <cell r="EE237">
            <v>33.770000000000003</v>
          </cell>
          <cell r="EF237">
            <v>32.6</v>
          </cell>
          <cell r="EG237">
            <v>28.69</v>
          </cell>
          <cell r="EH237">
            <v>26.72</v>
          </cell>
          <cell r="EI237">
            <v>27.32</v>
          </cell>
          <cell r="EJ237">
            <v>29.52</v>
          </cell>
          <cell r="EK237">
            <v>34.75</v>
          </cell>
          <cell r="EL237">
            <v>30.87</v>
          </cell>
          <cell r="EM237">
            <v>27.64</v>
          </cell>
          <cell r="EN237">
            <v>26.47</v>
          </cell>
          <cell r="EO237">
            <v>30.15</v>
          </cell>
          <cell r="EP237">
            <v>32.07</v>
          </cell>
          <cell r="EQ237">
            <v>34.97</v>
          </cell>
          <cell r="ER237">
            <v>33.479999999999997</v>
          </cell>
          <cell r="ES237">
            <v>29.65</v>
          </cell>
          <cell r="ET237">
            <v>28</v>
          </cell>
          <cell r="EU237">
            <v>28.42</v>
          </cell>
          <cell r="EV237">
            <v>30.53</v>
          </cell>
          <cell r="EW237">
            <v>36.119999999999997</v>
          </cell>
          <cell r="EX237">
            <v>32.32</v>
          </cell>
          <cell r="EY237">
            <v>28.88</v>
          </cell>
          <cell r="EZ237">
            <v>27.51</v>
          </cell>
          <cell r="FA237">
            <v>31.05</v>
          </cell>
          <cell r="FB237">
            <v>33.1</v>
          </cell>
          <cell r="FC237">
            <v>37.67</v>
          </cell>
          <cell r="FD237">
            <v>34.71</v>
          </cell>
          <cell r="FE237">
            <v>30.95</v>
          </cell>
          <cell r="FF237">
            <v>28.86</v>
          </cell>
          <cell r="FG237">
            <v>29.23</v>
          </cell>
          <cell r="FH237">
            <v>31.36</v>
          </cell>
          <cell r="FI237">
            <v>37.020000000000003</v>
          </cell>
          <cell r="FJ237">
            <v>33.020000000000003</v>
          </cell>
          <cell r="FK237">
            <v>29.31</v>
          </cell>
          <cell r="FL237">
            <v>28.38</v>
          </cell>
          <cell r="FM237">
            <v>32.36</v>
          </cell>
          <cell r="FN237">
            <v>34.71</v>
          </cell>
          <cell r="FO237">
            <v>37.26</v>
          </cell>
          <cell r="FP237">
            <v>35.81</v>
          </cell>
          <cell r="FQ237">
            <v>32.21</v>
          </cell>
          <cell r="FR237">
            <v>29.5</v>
          </cell>
          <cell r="FS237">
            <v>29.17</v>
          </cell>
          <cell r="FT237">
            <v>32</v>
          </cell>
          <cell r="FU237">
            <v>37.74</v>
          </cell>
          <cell r="FV237">
            <v>34.89</v>
          </cell>
          <cell r="FW237">
            <v>31.25</v>
          </cell>
          <cell r="FX237">
            <v>29.17</v>
          </cell>
          <cell r="FY237">
            <v>32.67</v>
          </cell>
          <cell r="FZ237">
            <v>35.299999999999997</v>
          </cell>
          <cell r="GA237">
            <v>37.79</v>
          </cell>
          <cell r="GB237">
            <v>36.380000000000003</v>
          </cell>
          <cell r="GC237">
            <v>32.729999999999997</v>
          </cell>
          <cell r="GD237">
            <v>30.09</v>
          </cell>
          <cell r="GE237">
            <v>30.14</v>
          </cell>
          <cell r="GF237">
            <v>33.020000000000003</v>
          </cell>
          <cell r="GG237">
            <v>38.72</v>
          </cell>
          <cell r="GH237">
            <v>35.19</v>
          </cell>
          <cell r="GI237">
            <v>30.98</v>
          </cell>
          <cell r="GJ237">
            <v>30</v>
          </cell>
          <cell r="GK237">
            <v>33.6</v>
          </cell>
          <cell r="GL237">
            <v>36.07</v>
          </cell>
          <cell r="GM237">
            <v>39.49</v>
          </cell>
          <cell r="GN237">
            <v>37.700000000000003</v>
          </cell>
          <cell r="GO237">
            <v>33.94</v>
          </cell>
          <cell r="GP237">
            <v>31.31</v>
          </cell>
          <cell r="GQ237">
            <v>31.82</v>
          </cell>
          <cell r="GR237">
            <v>34.32</v>
          </cell>
          <cell r="GS237">
            <v>40.130000000000003</v>
          </cell>
          <cell r="GT237">
            <v>36.729999999999997</v>
          </cell>
          <cell r="GU237">
            <v>32.299999999999997</v>
          </cell>
          <cell r="GV237">
            <v>30.98</v>
          </cell>
          <cell r="GW237">
            <v>34.93</v>
          </cell>
          <cell r="GX237">
            <v>37.71</v>
          </cell>
          <cell r="GY237">
            <v>41.6</v>
          </cell>
          <cell r="GZ237">
            <v>39.08</v>
          </cell>
          <cell r="HA237">
            <v>34.97</v>
          </cell>
          <cell r="HB237">
            <v>32.409999999999997</v>
          </cell>
          <cell r="HC237">
            <v>33.03</v>
          </cell>
          <cell r="HD237">
            <v>36.01</v>
          </cell>
          <cell r="HE237">
            <v>42.3</v>
          </cell>
          <cell r="HF237">
            <v>38.07</v>
          </cell>
          <cell r="HG237">
            <v>33.549999999999997</v>
          </cell>
          <cell r="HH237">
            <v>32.01</v>
          </cell>
          <cell r="HI237">
            <v>35.92</v>
          </cell>
          <cell r="HJ237">
            <v>38.58</v>
          </cell>
          <cell r="HK237">
            <v>42.22</v>
          </cell>
          <cell r="HL237">
            <v>39.76</v>
          </cell>
          <cell r="HM237">
            <v>35.81</v>
          </cell>
          <cell r="HN237">
            <v>33.130000000000003</v>
          </cell>
          <cell r="HO237">
            <v>33.47</v>
          </cell>
          <cell r="HP237">
            <v>36.28</v>
          </cell>
          <cell r="HQ237">
            <v>42.43</v>
          </cell>
          <cell r="HR237">
            <v>38.46</v>
          </cell>
          <cell r="HS237">
            <v>34.01</v>
          </cell>
          <cell r="HT237">
            <v>32.58</v>
          </cell>
          <cell r="HU237">
            <v>36.56</v>
          </cell>
          <cell r="HV237">
            <v>39.51</v>
          </cell>
          <cell r="HW237">
            <v>43.6</v>
          </cell>
          <cell r="HX237">
            <v>40.74</v>
          </cell>
          <cell r="HY237">
            <v>36.590000000000003</v>
          </cell>
          <cell r="HZ237">
            <v>34.06</v>
          </cell>
          <cell r="IA237">
            <v>34.58</v>
          </cell>
          <cell r="IB237">
            <v>37.64</v>
          </cell>
          <cell r="IC237">
            <v>43.93</v>
          </cell>
          <cell r="ID237">
            <v>39.5</v>
          </cell>
          <cell r="IE237">
            <v>34.880000000000003</v>
          </cell>
          <cell r="IF237">
            <v>33.93</v>
          </cell>
          <cell r="IG237">
            <v>37.67</v>
          </cell>
          <cell r="IH237">
            <v>40.58</v>
          </cell>
          <cell r="II237">
            <v>44.04</v>
          </cell>
          <cell r="IJ237">
            <v>41.63</v>
          </cell>
          <cell r="IK237">
            <v>37.869999999999997</v>
          </cell>
          <cell r="IL237">
            <v>34.81</v>
          </cell>
          <cell r="IM237">
            <v>34.51</v>
          </cell>
          <cell r="IN237">
            <v>38.200000000000003</v>
          </cell>
          <cell r="IO237">
            <v>44.79</v>
          </cell>
          <cell r="IP237">
            <v>41.78</v>
          </cell>
          <cell r="IQ237">
            <v>36.54</v>
          </cell>
          <cell r="IR237">
            <v>34.46</v>
          </cell>
          <cell r="IS237">
            <v>38.18</v>
          </cell>
          <cell r="IT237">
            <v>41.25</v>
          </cell>
          <cell r="IU237">
            <v>45.78</v>
          </cell>
          <cell r="IV237">
            <v>42.8</v>
          </cell>
        </row>
        <row r="238">
          <cell r="A238" t="str">
            <v>Sat</v>
          </cell>
          <cell r="B238" t="str">
            <v>ASK</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cell r="FJ238">
            <v>0</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v>
          </cell>
          <cell r="FY238">
            <v>0</v>
          </cell>
          <cell r="FZ238">
            <v>0</v>
          </cell>
          <cell r="GA238">
            <v>0</v>
          </cell>
          <cell r="GB238">
            <v>0</v>
          </cell>
          <cell r="GC238">
            <v>0</v>
          </cell>
          <cell r="GD238">
            <v>0</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v>
          </cell>
          <cell r="GS238">
            <v>0</v>
          </cell>
          <cell r="GT238">
            <v>0</v>
          </cell>
          <cell r="GU238">
            <v>0</v>
          </cell>
          <cell r="GV238">
            <v>0</v>
          </cell>
          <cell r="GW238">
            <v>0</v>
          </cell>
          <cell r="GX238">
            <v>0</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v>
          </cell>
          <cell r="HM238">
            <v>0</v>
          </cell>
          <cell r="HN238">
            <v>0</v>
          </cell>
          <cell r="HO238">
            <v>0</v>
          </cell>
          <cell r="HP238">
            <v>0</v>
          </cell>
          <cell r="HQ238">
            <v>0</v>
          </cell>
          <cell r="HR238">
            <v>0</v>
          </cell>
          <cell r="HS238">
            <v>0</v>
          </cell>
          <cell r="HT238">
            <v>0</v>
          </cell>
          <cell r="HU238">
            <v>0</v>
          </cell>
          <cell r="HV238">
            <v>0</v>
          </cell>
          <cell r="HW238">
            <v>0</v>
          </cell>
          <cell r="HX238">
            <v>0</v>
          </cell>
          <cell r="HY238">
            <v>0</v>
          </cell>
          <cell r="HZ238">
            <v>0</v>
          </cell>
          <cell r="IA238">
            <v>0</v>
          </cell>
          <cell r="IB238">
            <v>0</v>
          </cell>
          <cell r="IC238">
            <v>0</v>
          </cell>
          <cell r="ID238">
            <v>0</v>
          </cell>
          <cell r="IE238">
            <v>0</v>
          </cell>
          <cell r="IF238">
            <v>0</v>
          </cell>
          <cell r="IG238">
            <v>0</v>
          </cell>
          <cell r="IH238">
            <v>0</v>
          </cell>
          <cell r="II238">
            <v>0</v>
          </cell>
          <cell r="IJ238">
            <v>0</v>
          </cell>
          <cell r="IK238">
            <v>0</v>
          </cell>
          <cell r="IL238">
            <v>0</v>
          </cell>
          <cell r="IM238">
            <v>0</v>
          </cell>
          <cell r="IN238">
            <v>0</v>
          </cell>
          <cell r="IO238">
            <v>0</v>
          </cell>
          <cell r="IP238">
            <v>0</v>
          </cell>
          <cell r="IQ238">
            <v>0</v>
          </cell>
          <cell r="IR238">
            <v>0</v>
          </cell>
          <cell r="IS238">
            <v>0</v>
          </cell>
          <cell r="IT238">
            <v>0</v>
          </cell>
          <cell r="IU238">
            <v>0</v>
          </cell>
          <cell r="IV238">
            <v>0</v>
          </cell>
        </row>
        <row r="239">
          <cell r="A239" t="str">
            <v>Sun</v>
          </cell>
          <cell r="B239" t="str">
            <v>BID</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cell r="FJ239">
            <v>0</v>
          </cell>
          <cell r="FK239">
            <v>0</v>
          </cell>
          <cell r="FL239">
            <v>0</v>
          </cell>
          <cell r="FM239">
            <v>0</v>
          </cell>
          <cell r="FN239">
            <v>0</v>
          </cell>
          <cell r="FO239">
            <v>0</v>
          </cell>
          <cell r="FP239">
            <v>0</v>
          </cell>
          <cell r="FQ239">
            <v>0</v>
          </cell>
          <cell r="FR239">
            <v>0</v>
          </cell>
          <cell r="FS239">
            <v>0</v>
          </cell>
          <cell r="FT239">
            <v>0</v>
          </cell>
          <cell r="FU239">
            <v>0</v>
          </cell>
          <cell r="FV239">
            <v>0</v>
          </cell>
          <cell r="FW239">
            <v>0</v>
          </cell>
          <cell r="FX239">
            <v>0</v>
          </cell>
          <cell r="FY239">
            <v>0</v>
          </cell>
          <cell r="FZ239">
            <v>0</v>
          </cell>
          <cell r="GA239">
            <v>0</v>
          </cell>
          <cell r="GB239">
            <v>0</v>
          </cell>
          <cell r="GC239">
            <v>0</v>
          </cell>
          <cell r="GD239">
            <v>0</v>
          </cell>
          <cell r="GE239">
            <v>0</v>
          </cell>
          <cell r="GF239">
            <v>0</v>
          </cell>
          <cell r="GG239">
            <v>0</v>
          </cell>
          <cell r="GH239">
            <v>0</v>
          </cell>
          <cell r="GI239">
            <v>0</v>
          </cell>
          <cell r="GJ239">
            <v>0</v>
          </cell>
          <cell r="GK239">
            <v>0</v>
          </cell>
          <cell r="GL239">
            <v>0</v>
          </cell>
          <cell r="GM239">
            <v>0</v>
          </cell>
          <cell r="GN239">
            <v>0</v>
          </cell>
          <cell r="GO239">
            <v>0</v>
          </cell>
          <cell r="GP239">
            <v>0</v>
          </cell>
          <cell r="GQ239">
            <v>0</v>
          </cell>
          <cell r="GR239">
            <v>0</v>
          </cell>
          <cell r="GS239">
            <v>0</v>
          </cell>
          <cell r="GT239">
            <v>0</v>
          </cell>
          <cell r="GU239">
            <v>0</v>
          </cell>
          <cell r="GV239">
            <v>0</v>
          </cell>
          <cell r="GW239">
            <v>0</v>
          </cell>
          <cell r="GX239">
            <v>0</v>
          </cell>
          <cell r="GY239">
            <v>0</v>
          </cell>
          <cell r="GZ239">
            <v>0</v>
          </cell>
          <cell r="HA239">
            <v>0</v>
          </cell>
          <cell r="HB239">
            <v>0</v>
          </cell>
          <cell r="HC239">
            <v>0</v>
          </cell>
          <cell r="HD239">
            <v>0</v>
          </cell>
          <cell r="HE239">
            <v>0</v>
          </cell>
          <cell r="HF239">
            <v>0</v>
          </cell>
          <cell r="HG239">
            <v>0</v>
          </cell>
          <cell r="HH239">
            <v>0</v>
          </cell>
          <cell r="HI239">
            <v>0</v>
          </cell>
          <cell r="HJ239">
            <v>0</v>
          </cell>
          <cell r="HK239">
            <v>0</v>
          </cell>
          <cell r="HL239">
            <v>0</v>
          </cell>
          <cell r="HM239">
            <v>0</v>
          </cell>
          <cell r="HN239">
            <v>0</v>
          </cell>
          <cell r="HO239">
            <v>0</v>
          </cell>
          <cell r="HP239">
            <v>0</v>
          </cell>
          <cell r="HQ239">
            <v>0</v>
          </cell>
          <cell r="HR239">
            <v>0</v>
          </cell>
          <cell r="HS239">
            <v>0</v>
          </cell>
          <cell r="HT239">
            <v>0</v>
          </cell>
          <cell r="HU239">
            <v>0</v>
          </cell>
          <cell r="HV239">
            <v>0</v>
          </cell>
          <cell r="HW239">
            <v>0</v>
          </cell>
          <cell r="HX239">
            <v>0</v>
          </cell>
          <cell r="HY239">
            <v>0</v>
          </cell>
          <cell r="HZ239">
            <v>0</v>
          </cell>
          <cell r="IA239">
            <v>0</v>
          </cell>
          <cell r="IB239">
            <v>0</v>
          </cell>
          <cell r="IC239">
            <v>0</v>
          </cell>
          <cell r="ID239">
            <v>0</v>
          </cell>
          <cell r="IE239">
            <v>0</v>
          </cell>
          <cell r="IF239">
            <v>0</v>
          </cell>
          <cell r="IG239">
            <v>0</v>
          </cell>
          <cell r="IH239">
            <v>0</v>
          </cell>
          <cell r="II239">
            <v>0</v>
          </cell>
          <cell r="IJ239">
            <v>0</v>
          </cell>
          <cell r="IK239">
            <v>0</v>
          </cell>
          <cell r="IL239">
            <v>0</v>
          </cell>
          <cell r="IM239">
            <v>0</v>
          </cell>
          <cell r="IN239">
            <v>0</v>
          </cell>
          <cell r="IO239">
            <v>0</v>
          </cell>
          <cell r="IP239">
            <v>0</v>
          </cell>
          <cell r="IQ239">
            <v>0</v>
          </cell>
          <cell r="IR239">
            <v>0</v>
          </cell>
          <cell r="IS239">
            <v>0</v>
          </cell>
          <cell r="IT239">
            <v>0</v>
          </cell>
          <cell r="IU239">
            <v>0</v>
          </cell>
          <cell r="IV239">
            <v>0</v>
          </cell>
        </row>
        <row r="240">
          <cell r="A240" t="str">
            <v>Sun</v>
          </cell>
          <cell r="B240" t="str">
            <v>MID</v>
          </cell>
          <cell r="C240">
            <v>22.78</v>
          </cell>
          <cell r="D240">
            <v>21.88</v>
          </cell>
          <cell r="E240">
            <v>19.64</v>
          </cell>
          <cell r="F240">
            <v>17.07</v>
          </cell>
          <cell r="G240">
            <v>18.28</v>
          </cell>
          <cell r="H240">
            <v>20.53</v>
          </cell>
          <cell r="I240">
            <v>24.55</v>
          </cell>
          <cell r="J240">
            <v>21.25</v>
          </cell>
          <cell r="K240">
            <v>18.89</v>
          </cell>
          <cell r="L240">
            <v>17.05</v>
          </cell>
          <cell r="M240">
            <v>20.29</v>
          </cell>
          <cell r="N240">
            <v>21.479999999999997</v>
          </cell>
          <cell r="O240">
            <v>23.93</v>
          </cell>
          <cell r="P240">
            <v>22.62</v>
          </cell>
          <cell r="Q240">
            <v>20.12</v>
          </cell>
          <cell r="R240">
            <v>17.75</v>
          </cell>
          <cell r="S240">
            <v>18.84</v>
          </cell>
          <cell r="T240">
            <v>21.540000000000003</v>
          </cell>
          <cell r="U240">
            <v>25.55</v>
          </cell>
          <cell r="V240">
            <v>21.28</v>
          </cell>
          <cell r="W240">
            <v>19.509999999999998</v>
          </cell>
          <cell r="X240">
            <v>17.39</v>
          </cell>
          <cell r="Y240">
            <v>20.869999999999997</v>
          </cell>
          <cell r="Z240">
            <v>22.2</v>
          </cell>
          <cell r="AA240">
            <v>24.6</v>
          </cell>
          <cell r="AB240">
            <v>23.31</v>
          </cell>
          <cell r="AC240">
            <v>21.01</v>
          </cell>
          <cell r="AD240">
            <v>18.149999999999999</v>
          </cell>
          <cell r="AE240">
            <v>20.14</v>
          </cell>
          <cell r="AF240">
            <v>23.080000000000002</v>
          </cell>
          <cell r="AG240">
            <v>28.09</v>
          </cell>
          <cell r="AH240">
            <v>22.41</v>
          </cell>
          <cell r="AI240">
            <v>20.54</v>
          </cell>
          <cell r="AJ240">
            <v>18.57</v>
          </cell>
          <cell r="AK240">
            <v>22.049999999999997</v>
          </cell>
          <cell r="AL240">
            <v>23.18</v>
          </cell>
          <cell r="AM240">
            <v>26.88</v>
          </cell>
          <cell r="AN240">
            <v>25.44</v>
          </cell>
          <cell r="AO240">
            <v>22.86</v>
          </cell>
          <cell r="AP240">
            <v>19.809999999999999</v>
          </cell>
          <cell r="AQ240">
            <v>20.68</v>
          </cell>
          <cell r="AR240">
            <v>24.59</v>
          </cell>
          <cell r="AS240">
            <v>30.52</v>
          </cell>
          <cell r="AT240">
            <v>26.88</v>
          </cell>
          <cell r="AU240">
            <v>25.28</v>
          </cell>
          <cell r="AV240">
            <v>19.98</v>
          </cell>
          <cell r="AW240">
            <v>23.23</v>
          </cell>
          <cell r="AX240">
            <v>24.92</v>
          </cell>
          <cell r="AY240">
            <v>28.12</v>
          </cell>
          <cell r="AZ240">
            <v>26.69</v>
          </cell>
          <cell r="BA240">
            <v>24.33</v>
          </cell>
          <cell r="BB240">
            <v>21.78</v>
          </cell>
          <cell r="BC240">
            <v>22.71</v>
          </cell>
          <cell r="BD240">
            <v>26.07</v>
          </cell>
          <cell r="BE240">
            <v>34.01</v>
          </cell>
          <cell r="BF240">
            <v>27.66</v>
          </cell>
          <cell r="BG240">
            <v>24.39</v>
          </cell>
          <cell r="BH240">
            <v>21.52</v>
          </cell>
          <cell r="BI240">
            <v>24.48</v>
          </cell>
          <cell r="BJ240">
            <v>26.11</v>
          </cell>
          <cell r="BK240">
            <v>29.68</v>
          </cell>
          <cell r="BL240">
            <v>28.59</v>
          </cell>
          <cell r="BM240">
            <v>25.78</v>
          </cell>
          <cell r="BN240">
            <v>23.41</v>
          </cell>
          <cell r="BO240">
            <v>24.14</v>
          </cell>
          <cell r="BP240">
            <v>26.05</v>
          </cell>
          <cell r="BQ240">
            <v>35.08</v>
          </cell>
          <cell r="BR240">
            <v>29.22</v>
          </cell>
          <cell r="BS240">
            <v>24.76</v>
          </cell>
          <cell r="BT240">
            <v>23.14</v>
          </cell>
          <cell r="BU240">
            <v>25.97</v>
          </cell>
          <cell r="BV240">
            <v>27.88</v>
          </cell>
          <cell r="BW240">
            <v>31.79</v>
          </cell>
          <cell r="BX240">
            <v>30.46</v>
          </cell>
          <cell r="BY240">
            <v>26.92</v>
          </cell>
          <cell r="BZ240">
            <v>24.83</v>
          </cell>
          <cell r="CA240">
            <v>25.18</v>
          </cell>
          <cell r="CB240">
            <v>27.25</v>
          </cell>
          <cell r="CC240">
            <v>36.380000000000003</v>
          </cell>
          <cell r="CD240">
            <v>30.62</v>
          </cell>
          <cell r="CE240">
            <v>25.98</v>
          </cell>
          <cell r="CF240">
            <v>24.23</v>
          </cell>
          <cell r="CG240">
            <v>27.34</v>
          </cell>
          <cell r="CH240">
            <v>29.01</v>
          </cell>
          <cell r="CI240">
            <v>32.81</v>
          </cell>
          <cell r="CJ240">
            <v>31.49</v>
          </cell>
          <cell r="CK240">
            <v>27.85</v>
          </cell>
          <cell r="CL240">
            <v>25.74</v>
          </cell>
          <cell r="CM240">
            <v>26.37</v>
          </cell>
          <cell r="CN240">
            <v>28.42</v>
          </cell>
          <cell r="CO240">
            <v>37.96</v>
          </cell>
          <cell r="CP240">
            <v>31.38</v>
          </cell>
          <cell r="CQ240">
            <v>27.27</v>
          </cell>
          <cell r="CR240">
            <v>25.27</v>
          </cell>
          <cell r="CS240">
            <v>28.22</v>
          </cell>
          <cell r="CT240">
            <v>30.22</v>
          </cell>
          <cell r="CU240">
            <v>33.450000000000003</v>
          </cell>
          <cell r="CV240">
            <v>32.35</v>
          </cell>
          <cell r="CW240">
            <v>29.13</v>
          </cell>
          <cell r="CX240">
            <v>26.1</v>
          </cell>
          <cell r="CY240">
            <v>25.72</v>
          </cell>
          <cell r="CZ240">
            <v>28.86</v>
          </cell>
          <cell r="DA240">
            <v>36.49</v>
          </cell>
          <cell r="DB240">
            <v>33.32</v>
          </cell>
          <cell r="DC240">
            <v>28.19</v>
          </cell>
          <cell r="DD240">
            <v>25.34</v>
          </cell>
          <cell r="DE240">
            <v>28.55</v>
          </cell>
          <cell r="DF240">
            <v>30.69</v>
          </cell>
          <cell r="DG240">
            <v>33.799999999999997</v>
          </cell>
          <cell r="DH240">
            <v>32.15</v>
          </cell>
          <cell r="DI240">
            <v>28.42</v>
          </cell>
          <cell r="DJ240">
            <v>26.1</v>
          </cell>
          <cell r="DK240">
            <v>26.25</v>
          </cell>
          <cell r="DL240">
            <v>29.21</v>
          </cell>
          <cell r="DM240">
            <v>37.54</v>
          </cell>
          <cell r="DN240">
            <v>31.99</v>
          </cell>
          <cell r="DO240">
            <v>28.15</v>
          </cell>
          <cell r="DP240">
            <v>26.04</v>
          </cell>
          <cell r="DQ240">
            <v>29.31</v>
          </cell>
          <cell r="DR240">
            <v>31.6</v>
          </cell>
          <cell r="DS240">
            <v>32.97</v>
          </cell>
          <cell r="DT240">
            <v>31.82</v>
          </cell>
          <cell r="DU240">
            <v>28.25</v>
          </cell>
          <cell r="DV240">
            <v>26.12</v>
          </cell>
          <cell r="DW240">
            <v>26.42</v>
          </cell>
          <cell r="DX240">
            <v>29.07</v>
          </cell>
          <cell r="DY240">
            <v>34.99</v>
          </cell>
          <cell r="DZ240">
            <v>30.76</v>
          </cell>
          <cell r="EA240">
            <v>27.71</v>
          </cell>
          <cell r="EB240">
            <v>26.1</v>
          </cell>
          <cell r="EC240">
            <v>29.42</v>
          </cell>
          <cell r="ED240">
            <v>31.67</v>
          </cell>
          <cell r="EE240">
            <v>33.770000000000003</v>
          </cell>
          <cell r="EF240">
            <v>32.6</v>
          </cell>
          <cell r="EG240">
            <v>28.69</v>
          </cell>
          <cell r="EH240">
            <v>26.72</v>
          </cell>
          <cell r="EI240">
            <v>27.32</v>
          </cell>
          <cell r="EJ240">
            <v>29.52</v>
          </cell>
          <cell r="EK240">
            <v>34.75</v>
          </cell>
          <cell r="EL240">
            <v>30.87</v>
          </cell>
          <cell r="EM240">
            <v>27.64</v>
          </cell>
          <cell r="EN240">
            <v>26.47</v>
          </cell>
          <cell r="EO240">
            <v>30.15</v>
          </cell>
          <cell r="EP240">
            <v>32.07</v>
          </cell>
          <cell r="EQ240">
            <v>34.97</v>
          </cell>
          <cell r="ER240">
            <v>33.479999999999997</v>
          </cell>
          <cell r="ES240">
            <v>29.65</v>
          </cell>
          <cell r="ET240">
            <v>28</v>
          </cell>
          <cell r="EU240">
            <v>28.42</v>
          </cell>
          <cell r="EV240">
            <v>30.53</v>
          </cell>
          <cell r="EW240">
            <v>36.119999999999997</v>
          </cell>
          <cell r="EX240">
            <v>32.32</v>
          </cell>
          <cell r="EY240">
            <v>28.88</v>
          </cell>
          <cell r="EZ240">
            <v>27.51</v>
          </cell>
          <cell r="FA240">
            <v>31.05</v>
          </cell>
          <cell r="FB240">
            <v>33.1</v>
          </cell>
          <cell r="FC240">
            <v>37.67</v>
          </cell>
          <cell r="FD240">
            <v>34.71</v>
          </cell>
          <cell r="FE240">
            <v>30.95</v>
          </cell>
          <cell r="FF240">
            <v>28.86</v>
          </cell>
          <cell r="FG240">
            <v>29.23</v>
          </cell>
          <cell r="FH240">
            <v>31.36</v>
          </cell>
          <cell r="FI240">
            <v>37.020000000000003</v>
          </cell>
          <cell r="FJ240">
            <v>33.020000000000003</v>
          </cell>
          <cell r="FK240">
            <v>29.31</v>
          </cell>
          <cell r="FL240">
            <v>28.38</v>
          </cell>
          <cell r="FM240">
            <v>32.36</v>
          </cell>
          <cell r="FN240">
            <v>34.71</v>
          </cell>
          <cell r="FO240">
            <v>37.26</v>
          </cell>
          <cell r="FP240">
            <v>35.81</v>
          </cell>
          <cell r="FQ240">
            <v>32.21</v>
          </cell>
          <cell r="FR240">
            <v>29.5</v>
          </cell>
          <cell r="FS240">
            <v>29.17</v>
          </cell>
          <cell r="FT240">
            <v>32</v>
          </cell>
          <cell r="FU240">
            <v>37.74</v>
          </cell>
          <cell r="FV240">
            <v>34.89</v>
          </cell>
          <cell r="FW240">
            <v>31.25</v>
          </cell>
          <cell r="FX240">
            <v>29.17</v>
          </cell>
          <cell r="FY240">
            <v>32.67</v>
          </cell>
          <cell r="FZ240">
            <v>35.299999999999997</v>
          </cell>
          <cell r="GA240">
            <v>37.79</v>
          </cell>
          <cell r="GB240">
            <v>36.380000000000003</v>
          </cell>
          <cell r="GC240">
            <v>32.729999999999997</v>
          </cell>
          <cell r="GD240">
            <v>30.09</v>
          </cell>
          <cell r="GE240">
            <v>30.14</v>
          </cell>
          <cell r="GF240">
            <v>33.020000000000003</v>
          </cell>
          <cell r="GG240">
            <v>38.72</v>
          </cell>
          <cell r="GH240">
            <v>35.19</v>
          </cell>
          <cell r="GI240">
            <v>30.98</v>
          </cell>
          <cell r="GJ240">
            <v>30</v>
          </cell>
          <cell r="GK240">
            <v>33.6</v>
          </cell>
          <cell r="GL240">
            <v>36.07</v>
          </cell>
          <cell r="GM240">
            <v>39.49</v>
          </cell>
          <cell r="GN240">
            <v>37.700000000000003</v>
          </cell>
          <cell r="GO240">
            <v>33.94</v>
          </cell>
          <cell r="GP240">
            <v>31.31</v>
          </cell>
          <cell r="GQ240">
            <v>31.82</v>
          </cell>
          <cell r="GR240">
            <v>34.32</v>
          </cell>
          <cell r="GS240">
            <v>40.130000000000003</v>
          </cell>
          <cell r="GT240">
            <v>36.729999999999997</v>
          </cell>
          <cell r="GU240">
            <v>32.299999999999997</v>
          </cell>
          <cell r="GV240">
            <v>30.98</v>
          </cell>
          <cell r="GW240">
            <v>34.93</v>
          </cell>
          <cell r="GX240">
            <v>37.71</v>
          </cell>
          <cell r="GY240">
            <v>41.6</v>
          </cell>
          <cell r="GZ240">
            <v>39.08</v>
          </cell>
          <cell r="HA240">
            <v>34.97</v>
          </cell>
          <cell r="HB240">
            <v>32.409999999999997</v>
          </cell>
          <cell r="HC240">
            <v>33.03</v>
          </cell>
          <cell r="HD240">
            <v>36.01</v>
          </cell>
          <cell r="HE240">
            <v>42.3</v>
          </cell>
          <cell r="HF240">
            <v>38.07</v>
          </cell>
          <cell r="HG240">
            <v>33.549999999999997</v>
          </cell>
          <cell r="HH240">
            <v>32.01</v>
          </cell>
          <cell r="HI240">
            <v>35.92</v>
          </cell>
          <cell r="HJ240">
            <v>38.58</v>
          </cell>
          <cell r="HK240">
            <v>42.22</v>
          </cell>
          <cell r="HL240">
            <v>39.76</v>
          </cell>
          <cell r="HM240">
            <v>35.81</v>
          </cell>
          <cell r="HN240">
            <v>33.130000000000003</v>
          </cell>
          <cell r="HO240">
            <v>33.47</v>
          </cell>
          <cell r="HP240">
            <v>36.28</v>
          </cell>
          <cell r="HQ240">
            <v>42.43</v>
          </cell>
          <cell r="HR240">
            <v>38.46</v>
          </cell>
          <cell r="HS240">
            <v>34.01</v>
          </cell>
          <cell r="HT240">
            <v>32.58</v>
          </cell>
          <cell r="HU240">
            <v>36.56</v>
          </cell>
          <cell r="HV240">
            <v>39.51</v>
          </cell>
          <cell r="HW240">
            <v>43.6</v>
          </cell>
          <cell r="HX240">
            <v>40.74</v>
          </cell>
          <cell r="HY240">
            <v>36.590000000000003</v>
          </cell>
          <cell r="HZ240">
            <v>34.06</v>
          </cell>
          <cell r="IA240">
            <v>34.58</v>
          </cell>
          <cell r="IB240">
            <v>37.64</v>
          </cell>
          <cell r="IC240">
            <v>43.93</v>
          </cell>
          <cell r="ID240">
            <v>39.5</v>
          </cell>
          <cell r="IE240">
            <v>34.880000000000003</v>
          </cell>
          <cell r="IF240">
            <v>33.93</v>
          </cell>
          <cell r="IG240">
            <v>37.67</v>
          </cell>
          <cell r="IH240">
            <v>40.58</v>
          </cell>
          <cell r="II240">
            <v>44.04</v>
          </cell>
          <cell r="IJ240">
            <v>41.63</v>
          </cell>
          <cell r="IK240">
            <v>37.869999999999997</v>
          </cell>
          <cell r="IL240">
            <v>34.81</v>
          </cell>
          <cell r="IM240">
            <v>34.51</v>
          </cell>
          <cell r="IN240">
            <v>38.200000000000003</v>
          </cell>
          <cell r="IO240">
            <v>44.79</v>
          </cell>
          <cell r="IP240">
            <v>41.78</v>
          </cell>
          <cell r="IQ240">
            <v>36.54</v>
          </cell>
          <cell r="IR240">
            <v>34.46</v>
          </cell>
          <cell r="IS240">
            <v>38.18</v>
          </cell>
          <cell r="IT240">
            <v>41.25</v>
          </cell>
          <cell r="IU240">
            <v>45.78</v>
          </cell>
          <cell r="IV240">
            <v>42.8</v>
          </cell>
        </row>
        <row r="241">
          <cell r="A241" t="str">
            <v>Sun</v>
          </cell>
          <cell r="B241" t="str">
            <v>ASK</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cell r="FJ241">
            <v>0</v>
          </cell>
          <cell r="FK241">
            <v>0</v>
          </cell>
          <cell r="FL241">
            <v>0</v>
          </cell>
          <cell r="FM241">
            <v>0</v>
          </cell>
          <cell r="FN241">
            <v>0</v>
          </cell>
          <cell r="FO241">
            <v>0</v>
          </cell>
          <cell r="FP241">
            <v>0</v>
          </cell>
          <cell r="FQ241">
            <v>0</v>
          </cell>
          <cell r="FR241">
            <v>0</v>
          </cell>
          <cell r="FS241">
            <v>0</v>
          </cell>
          <cell r="FT241">
            <v>0</v>
          </cell>
          <cell r="FU241">
            <v>0</v>
          </cell>
          <cell r="FV241">
            <v>0</v>
          </cell>
          <cell r="FW241">
            <v>0</v>
          </cell>
          <cell r="FX241">
            <v>0</v>
          </cell>
          <cell r="FY241">
            <v>0</v>
          </cell>
          <cell r="FZ241">
            <v>0</v>
          </cell>
          <cell r="GA241">
            <v>0</v>
          </cell>
          <cell r="GB241">
            <v>0</v>
          </cell>
          <cell r="GC241">
            <v>0</v>
          </cell>
          <cell r="GD241">
            <v>0</v>
          </cell>
          <cell r="GE241">
            <v>0</v>
          </cell>
          <cell r="GF241">
            <v>0</v>
          </cell>
          <cell r="GG241">
            <v>0</v>
          </cell>
          <cell r="GH241">
            <v>0</v>
          </cell>
          <cell r="GI241">
            <v>0</v>
          </cell>
          <cell r="GJ241">
            <v>0</v>
          </cell>
          <cell r="GK241">
            <v>0</v>
          </cell>
          <cell r="GL241">
            <v>0</v>
          </cell>
          <cell r="GM241">
            <v>0</v>
          </cell>
          <cell r="GN241">
            <v>0</v>
          </cell>
          <cell r="GO241">
            <v>0</v>
          </cell>
          <cell r="GP241">
            <v>0</v>
          </cell>
          <cell r="GQ241">
            <v>0</v>
          </cell>
          <cell r="GR241">
            <v>0</v>
          </cell>
          <cell r="GS241">
            <v>0</v>
          </cell>
          <cell r="GT241">
            <v>0</v>
          </cell>
          <cell r="GU241">
            <v>0</v>
          </cell>
          <cell r="GV241">
            <v>0</v>
          </cell>
          <cell r="GW241">
            <v>0</v>
          </cell>
          <cell r="GX241">
            <v>0</v>
          </cell>
          <cell r="GY241">
            <v>0</v>
          </cell>
          <cell r="GZ241">
            <v>0</v>
          </cell>
          <cell r="HA241">
            <v>0</v>
          </cell>
          <cell r="HB241">
            <v>0</v>
          </cell>
          <cell r="HC241">
            <v>0</v>
          </cell>
          <cell r="HD241">
            <v>0</v>
          </cell>
          <cell r="HE241">
            <v>0</v>
          </cell>
          <cell r="HF241">
            <v>0</v>
          </cell>
          <cell r="HG241">
            <v>0</v>
          </cell>
          <cell r="HH241">
            <v>0</v>
          </cell>
          <cell r="HI241">
            <v>0</v>
          </cell>
          <cell r="HJ241">
            <v>0</v>
          </cell>
          <cell r="HK241">
            <v>0</v>
          </cell>
          <cell r="HL241">
            <v>0</v>
          </cell>
          <cell r="HM241">
            <v>0</v>
          </cell>
          <cell r="HN241">
            <v>0</v>
          </cell>
          <cell r="HO241">
            <v>0</v>
          </cell>
          <cell r="HP241">
            <v>0</v>
          </cell>
          <cell r="HQ241">
            <v>0</v>
          </cell>
          <cell r="HR241">
            <v>0</v>
          </cell>
          <cell r="HS241">
            <v>0</v>
          </cell>
          <cell r="HT241">
            <v>0</v>
          </cell>
          <cell r="HU241">
            <v>0</v>
          </cell>
          <cell r="HV241">
            <v>0</v>
          </cell>
          <cell r="HW241">
            <v>0</v>
          </cell>
          <cell r="HX241">
            <v>0</v>
          </cell>
          <cell r="HY241">
            <v>0</v>
          </cell>
          <cell r="HZ241">
            <v>0</v>
          </cell>
          <cell r="IA241">
            <v>0</v>
          </cell>
          <cell r="IB241">
            <v>0</v>
          </cell>
          <cell r="IC241">
            <v>0</v>
          </cell>
          <cell r="ID241">
            <v>0</v>
          </cell>
          <cell r="IE241">
            <v>0</v>
          </cell>
          <cell r="IF241">
            <v>0</v>
          </cell>
          <cell r="IG241">
            <v>0</v>
          </cell>
          <cell r="IH241">
            <v>0</v>
          </cell>
          <cell r="II241">
            <v>0</v>
          </cell>
          <cell r="IJ241">
            <v>0</v>
          </cell>
          <cell r="IK241">
            <v>0</v>
          </cell>
          <cell r="IL241">
            <v>0</v>
          </cell>
          <cell r="IM241">
            <v>0</v>
          </cell>
          <cell r="IN241">
            <v>0</v>
          </cell>
          <cell r="IO241">
            <v>0</v>
          </cell>
          <cell r="IP241">
            <v>0</v>
          </cell>
          <cell r="IQ241">
            <v>0</v>
          </cell>
          <cell r="IR241">
            <v>0</v>
          </cell>
          <cell r="IS241">
            <v>0</v>
          </cell>
          <cell r="IT241">
            <v>0</v>
          </cell>
          <cell r="IU241">
            <v>0</v>
          </cell>
          <cell r="IV241">
            <v>0</v>
          </cell>
        </row>
        <row r="242">
          <cell r="A242" t="str">
            <v>Nights</v>
          </cell>
          <cell r="B242" t="str">
            <v>BID</v>
          </cell>
          <cell r="C242">
            <v>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cell r="FJ242">
            <v>0</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0</v>
          </cell>
          <cell r="GA242">
            <v>0</v>
          </cell>
          <cell r="GB242">
            <v>0</v>
          </cell>
          <cell r="GC242">
            <v>0</v>
          </cell>
          <cell r="GD242">
            <v>0</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0</v>
          </cell>
          <cell r="GU242">
            <v>0</v>
          </cell>
          <cell r="GV242">
            <v>0</v>
          </cell>
          <cell r="GW242">
            <v>0</v>
          </cell>
          <cell r="GX242">
            <v>0</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0</v>
          </cell>
          <cell r="HO242">
            <v>0</v>
          </cell>
          <cell r="HP242">
            <v>0</v>
          </cell>
          <cell r="HQ242">
            <v>0</v>
          </cell>
          <cell r="HR242">
            <v>0</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0</v>
          </cell>
          <cell r="II242">
            <v>0</v>
          </cell>
          <cell r="IJ242">
            <v>0</v>
          </cell>
          <cell r="IK242">
            <v>0</v>
          </cell>
          <cell r="IL242">
            <v>0</v>
          </cell>
          <cell r="IM242">
            <v>0</v>
          </cell>
          <cell r="IN242">
            <v>0</v>
          </cell>
          <cell r="IO242">
            <v>0</v>
          </cell>
          <cell r="IP242">
            <v>0</v>
          </cell>
          <cell r="IQ242">
            <v>0</v>
          </cell>
          <cell r="IR242">
            <v>0</v>
          </cell>
          <cell r="IS242">
            <v>0</v>
          </cell>
          <cell r="IT242">
            <v>0</v>
          </cell>
          <cell r="IU242">
            <v>0</v>
          </cell>
          <cell r="IV242">
            <v>0</v>
          </cell>
        </row>
        <row r="243">
          <cell r="A243" t="str">
            <v>Nights</v>
          </cell>
          <cell r="B243" t="str">
            <v>MID</v>
          </cell>
          <cell r="C243">
            <v>22.17</v>
          </cell>
          <cell r="D243">
            <v>21.33</v>
          </cell>
          <cell r="E243">
            <v>19.100000000000001</v>
          </cell>
          <cell r="F243">
            <v>16.45</v>
          </cell>
          <cell r="G243">
            <v>15.43</v>
          </cell>
          <cell r="H243">
            <v>15.1</v>
          </cell>
          <cell r="I243">
            <v>16.189999999999998</v>
          </cell>
          <cell r="J243">
            <v>15.409999999999998</v>
          </cell>
          <cell r="K243">
            <v>14.389999999999999</v>
          </cell>
          <cell r="L243">
            <v>15.58</v>
          </cell>
          <cell r="M243">
            <v>18.849999999999998</v>
          </cell>
          <cell r="N243">
            <v>20.49</v>
          </cell>
          <cell r="O243">
            <v>23.14</v>
          </cell>
          <cell r="P243">
            <v>22.06</v>
          </cell>
          <cell r="Q243">
            <v>19.62</v>
          </cell>
          <cell r="R243">
            <v>17.11</v>
          </cell>
          <cell r="S243">
            <v>15.93</v>
          </cell>
          <cell r="T243">
            <v>15.58</v>
          </cell>
          <cell r="U243">
            <v>16.66</v>
          </cell>
          <cell r="V243">
            <v>15.909999999999998</v>
          </cell>
          <cell r="W243">
            <v>14.959999999999999</v>
          </cell>
          <cell r="X243">
            <v>16.05</v>
          </cell>
          <cell r="Y243">
            <v>19.32</v>
          </cell>
          <cell r="Z243">
            <v>21.119999999999997</v>
          </cell>
          <cell r="AA243">
            <v>23.82</v>
          </cell>
          <cell r="AB243">
            <v>22.63</v>
          </cell>
          <cell r="AC243">
            <v>20.36</v>
          </cell>
          <cell r="AD243">
            <v>17.489999999999998</v>
          </cell>
          <cell r="AE243">
            <v>16.36</v>
          </cell>
          <cell r="AF243">
            <v>16.200000000000003</v>
          </cell>
          <cell r="AG243">
            <v>17.46</v>
          </cell>
          <cell r="AH243">
            <v>16.420000000000002</v>
          </cell>
          <cell r="AI243">
            <v>15.469999999999999</v>
          </cell>
          <cell r="AJ243">
            <v>16.75</v>
          </cell>
          <cell r="AK243">
            <v>20.29</v>
          </cell>
          <cell r="AL243">
            <v>21.84</v>
          </cell>
          <cell r="AM243">
            <v>25.83</v>
          </cell>
          <cell r="AN243">
            <v>24.81</v>
          </cell>
          <cell r="AO243">
            <v>22.17</v>
          </cell>
          <cell r="AP243">
            <v>19.170000000000002</v>
          </cell>
          <cell r="AQ243">
            <v>18.11</v>
          </cell>
          <cell r="AR243">
            <v>17.79</v>
          </cell>
          <cell r="AS243">
            <v>19.55</v>
          </cell>
          <cell r="AT243">
            <v>18.46</v>
          </cell>
          <cell r="AU243">
            <v>17.29</v>
          </cell>
          <cell r="AV243">
            <v>18.11</v>
          </cell>
          <cell r="AW243">
            <v>21.68</v>
          </cell>
          <cell r="AX243">
            <v>23.75</v>
          </cell>
          <cell r="AY243">
            <v>27.15</v>
          </cell>
          <cell r="AZ243">
            <v>26.05</v>
          </cell>
          <cell r="BA243">
            <v>23.81</v>
          </cell>
          <cell r="BB243">
            <v>21.26</v>
          </cell>
          <cell r="BC243">
            <v>20.29</v>
          </cell>
          <cell r="BD243">
            <v>20.079999999999998</v>
          </cell>
          <cell r="BE243">
            <v>21.85</v>
          </cell>
          <cell r="BF243">
            <v>20.67</v>
          </cell>
          <cell r="BG243">
            <v>19.39</v>
          </cell>
          <cell r="BH243">
            <v>20.11</v>
          </cell>
          <cell r="BI243">
            <v>23.43</v>
          </cell>
          <cell r="BJ243">
            <v>25.16</v>
          </cell>
          <cell r="BK243">
            <v>28.83</v>
          </cell>
          <cell r="BL243">
            <v>27.8</v>
          </cell>
          <cell r="BM243">
            <v>25.39</v>
          </cell>
          <cell r="BN243">
            <v>22.92</v>
          </cell>
          <cell r="BO243">
            <v>21.85</v>
          </cell>
          <cell r="BP243">
            <v>21.73</v>
          </cell>
          <cell r="BQ243">
            <v>23.58</v>
          </cell>
          <cell r="BR243">
            <v>22.5</v>
          </cell>
          <cell r="BS243">
            <v>21.36</v>
          </cell>
          <cell r="BT243">
            <v>21.95</v>
          </cell>
          <cell r="BU243">
            <v>25.26</v>
          </cell>
          <cell r="BV243">
            <v>26.69</v>
          </cell>
          <cell r="BW243">
            <v>30.49</v>
          </cell>
          <cell r="BX243">
            <v>29.61</v>
          </cell>
          <cell r="BY243">
            <v>26.61</v>
          </cell>
          <cell r="BZ243">
            <v>24.47</v>
          </cell>
          <cell r="CA243">
            <v>23.22</v>
          </cell>
          <cell r="CB243">
            <v>23.45</v>
          </cell>
          <cell r="CC243">
            <v>25.3</v>
          </cell>
          <cell r="CD243">
            <v>24.28</v>
          </cell>
          <cell r="CE243">
            <v>22.9</v>
          </cell>
          <cell r="CF243">
            <v>23.11</v>
          </cell>
          <cell r="CG243">
            <v>26.54</v>
          </cell>
          <cell r="CH243">
            <v>27.78</v>
          </cell>
          <cell r="CI243">
            <v>31.31</v>
          </cell>
          <cell r="CJ243">
            <v>30.38</v>
          </cell>
          <cell r="CK243">
            <v>27.24</v>
          </cell>
          <cell r="CL243">
            <v>25.15</v>
          </cell>
          <cell r="CM243">
            <v>24.13</v>
          </cell>
          <cell r="CN243">
            <v>24.27</v>
          </cell>
          <cell r="CO243">
            <v>26.47</v>
          </cell>
          <cell r="CP243">
            <v>25.41</v>
          </cell>
          <cell r="CQ243">
            <v>24.04</v>
          </cell>
          <cell r="CR243">
            <v>24.12</v>
          </cell>
          <cell r="CS243">
            <v>27.18</v>
          </cell>
          <cell r="CT243">
            <v>28.71</v>
          </cell>
          <cell r="CU243">
            <v>32.229999999999997</v>
          </cell>
          <cell r="CV243">
            <v>31.31</v>
          </cell>
          <cell r="CW243">
            <v>28.44</v>
          </cell>
          <cell r="CX243">
            <v>25.56</v>
          </cell>
          <cell r="CY243">
            <v>24.38</v>
          </cell>
          <cell r="CZ243">
            <v>24.63</v>
          </cell>
          <cell r="DA243">
            <v>26.5</v>
          </cell>
          <cell r="DB243">
            <v>25.6</v>
          </cell>
          <cell r="DC243">
            <v>24.01</v>
          </cell>
          <cell r="DD243">
            <v>24.21</v>
          </cell>
          <cell r="DE243">
            <v>27.5</v>
          </cell>
          <cell r="DF243">
            <v>29.25</v>
          </cell>
          <cell r="DG243">
            <v>32.549999999999997</v>
          </cell>
          <cell r="DH243">
            <v>31.05</v>
          </cell>
          <cell r="DI243">
            <v>27.56</v>
          </cell>
          <cell r="DJ243">
            <v>25.53</v>
          </cell>
          <cell r="DK243">
            <v>24.66</v>
          </cell>
          <cell r="DL243">
            <v>24.45</v>
          </cell>
          <cell r="DM243">
            <v>26.87</v>
          </cell>
          <cell r="DN243">
            <v>25.68</v>
          </cell>
          <cell r="DO243">
            <v>24.29</v>
          </cell>
          <cell r="DP243">
            <v>24.91</v>
          </cell>
          <cell r="DQ243">
            <v>28.19</v>
          </cell>
          <cell r="DR243">
            <v>30.17</v>
          </cell>
          <cell r="DS243">
            <v>32.01</v>
          </cell>
          <cell r="DT243">
            <v>30.91</v>
          </cell>
          <cell r="DU243">
            <v>27.44</v>
          </cell>
          <cell r="DV243">
            <v>25.51</v>
          </cell>
          <cell r="DW243">
            <v>24.71</v>
          </cell>
          <cell r="DX243">
            <v>24.69</v>
          </cell>
          <cell r="DY243">
            <v>26.95</v>
          </cell>
          <cell r="DZ243">
            <v>25.73</v>
          </cell>
          <cell r="EA243">
            <v>24.55</v>
          </cell>
          <cell r="EB243">
            <v>24.96</v>
          </cell>
          <cell r="EC243">
            <v>28.5</v>
          </cell>
          <cell r="ED243">
            <v>30.54</v>
          </cell>
          <cell r="EE243">
            <v>32.92</v>
          </cell>
          <cell r="EF243">
            <v>31.8</v>
          </cell>
          <cell r="EG243">
            <v>28.12</v>
          </cell>
          <cell r="EH243">
            <v>26.14</v>
          </cell>
          <cell r="EI243">
            <v>25.45</v>
          </cell>
          <cell r="EJ243">
            <v>25.53</v>
          </cell>
          <cell r="EK243">
            <v>27.76</v>
          </cell>
          <cell r="EL243">
            <v>26.49</v>
          </cell>
          <cell r="EM243">
            <v>25.05</v>
          </cell>
          <cell r="EN243">
            <v>25.51</v>
          </cell>
          <cell r="EO243">
            <v>29.22</v>
          </cell>
          <cell r="EP243">
            <v>31.07</v>
          </cell>
          <cell r="EQ243">
            <v>34.1</v>
          </cell>
          <cell r="ER243">
            <v>32.75</v>
          </cell>
          <cell r="ES243">
            <v>28.95</v>
          </cell>
          <cell r="ET243">
            <v>27.28</v>
          </cell>
          <cell r="EU243">
            <v>26.63</v>
          </cell>
          <cell r="EV243">
            <v>26.74</v>
          </cell>
          <cell r="EW243">
            <v>29.23</v>
          </cell>
          <cell r="EX243">
            <v>27.9</v>
          </cell>
          <cell r="EY243">
            <v>26.31</v>
          </cell>
          <cell r="EZ243">
            <v>26.63</v>
          </cell>
          <cell r="FA243">
            <v>30.21</v>
          </cell>
          <cell r="FB243">
            <v>32.22</v>
          </cell>
          <cell r="FC243">
            <v>35.840000000000003</v>
          </cell>
          <cell r="FD243">
            <v>34.08</v>
          </cell>
          <cell r="FE243">
            <v>30.11</v>
          </cell>
          <cell r="FF243">
            <v>28.19</v>
          </cell>
          <cell r="FG243">
            <v>27.47</v>
          </cell>
          <cell r="FH243">
            <v>27.75</v>
          </cell>
          <cell r="FI243">
            <v>30.07</v>
          </cell>
          <cell r="FJ243">
            <v>28.64</v>
          </cell>
          <cell r="FK243">
            <v>27.06</v>
          </cell>
          <cell r="FL243">
            <v>27.71</v>
          </cell>
          <cell r="FM243">
            <v>31.6</v>
          </cell>
          <cell r="FN243">
            <v>33.69</v>
          </cell>
          <cell r="FO243">
            <v>36.36</v>
          </cell>
          <cell r="FP243">
            <v>35.17</v>
          </cell>
          <cell r="FQ243">
            <v>31.43</v>
          </cell>
          <cell r="FR243">
            <v>28.84</v>
          </cell>
          <cell r="FS243">
            <v>28.16</v>
          </cell>
          <cell r="FT243">
            <v>28.36</v>
          </cell>
          <cell r="FU243">
            <v>30.6</v>
          </cell>
          <cell r="FV243">
            <v>29.56</v>
          </cell>
          <cell r="FW243">
            <v>28</v>
          </cell>
          <cell r="FX243">
            <v>28.36</v>
          </cell>
          <cell r="FY243">
            <v>31.95</v>
          </cell>
          <cell r="FZ243">
            <v>34.35</v>
          </cell>
          <cell r="GA243">
            <v>37.21</v>
          </cell>
          <cell r="GB243">
            <v>35.75</v>
          </cell>
          <cell r="GC243">
            <v>31.92</v>
          </cell>
          <cell r="GD243">
            <v>29.49</v>
          </cell>
          <cell r="GE243">
            <v>28.76</v>
          </cell>
          <cell r="GF243">
            <v>29.14</v>
          </cell>
          <cell r="GG243">
            <v>31.28</v>
          </cell>
          <cell r="GH243">
            <v>30.09</v>
          </cell>
          <cell r="GI243">
            <v>28.75</v>
          </cell>
          <cell r="GJ243">
            <v>29.26</v>
          </cell>
          <cell r="GK243">
            <v>32.880000000000003</v>
          </cell>
          <cell r="GL243">
            <v>35.24</v>
          </cell>
          <cell r="GM243">
            <v>38.64</v>
          </cell>
          <cell r="GN243">
            <v>37.07</v>
          </cell>
          <cell r="GO243">
            <v>33.29</v>
          </cell>
          <cell r="GP243">
            <v>30.68</v>
          </cell>
          <cell r="GQ243">
            <v>30.06</v>
          </cell>
          <cell r="GR243">
            <v>30.39</v>
          </cell>
          <cell r="GS243">
            <v>32.57</v>
          </cell>
          <cell r="GT243">
            <v>31.33</v>
          </cell>
          <cell r="GU243">
            <v>29.94</v>
          </cell>
          <cell r="GV243">
            <v>30.22</v>
          </cell>
          <cell r="GW243">
            <v>34.26</v>
          </cell>
          <cell r="GX243">
            <v>36.89</v>
          </cell>
          <cell r="GY243">
            <v>40.270000000000003</v>
          </cell>
          <cell r="GZ243">
            <v>38.409999999999997</v>
          </cell>
          <cell r="HA243">
            <v>34.5</v>
          </cell>
          <cell r="HB243">
            <v>31.77</v>
          </cell>
          <cell r="HC243">
            <v>31.29</v>
          </cell>
          <cell r="HD243">
            <v>31.78</v>
          </cell>
          <cell r="HE243">
            <v>34.17</v>
          </cell>
          <cell r="HF243">
            <v>32.700000000000003</v>
          </cell>
          <cell r="HG243">
            <v>31.1</v>
          </cell>
          <cell r="HH243">
            <v>31.27</v>
          </cell>
          <cell r="HI243">
            <v>35.31</v>
          </cell>
          <cell r="HJ243">
            <v>37.78</v>
          </cell>
          <cell r="HK243">
            <v>40.909999999999997</v>
          </cell>
          <cell r="HL243">
            <v>39.049999999999997</v>
          </cell>
          <cell r="HM243">
            <v>35.340000000000003</v>
          </cell>
          <cell r="HN243">
            <v>32.53</v>
          </cell>
          <cell r="HO243">
            <v>31.9</v>
          </cell>
          <cell r="HP243">
            <v>32.380000000000003</v>
          </cell>
          <cell r="HQ243">
            <v>34.630000000000003</v>
          </cell>
          <cell r="HR243">
            <v>33.450000000000003</v>
          </cell>
          <cell r="HS243">
            <v>31.73</v>
          </cell>
          <cell r="HT243">
            <v>32.020000000000003</v>
          </cell>
          <cell r="HU243">
            <v>36.020000000000003</v>
          </cell>
          <cell r="HV243">
            <v>38.65</v>
          </cell>
          <cell r="HW243">
            <v>41.97</v>
          </cell>
          <cell r="HX243">
            <v>39.99</v>
          </cell>
          <cell r="HY243">
            <v>36.14</v>
          </cell>
          <cell r="HZ243">
            <v>33.53</v>
          </cell>
          <cell r="IA243">
            <v>33.04</v>
          </cell>
          <cell r="IB243">
            <v>33.659999999999997</v>
          </cell>
          <cell r="IC243">
            <v>35.81</v>
          </cell>
          <cell r="ID243">
            <v>34.590000000000003</v>
          </cell>
          <cell r="IE243">
            <v>33.06</v>
          </cell>
          <cell r="IF243">
            <v>33.39</v>
          </cell>
          <cell r="IG243">
            <v>37.26</v>
          </cell>
          <cell r="IH243">
            <v>39.75</v>
          </cell>
          <cell r="II243">
            <v>43.45</v>
          </cell>
          <cell r="IJ243">
            <v>40.93</v>
          </cell>
          <cell r="IK243">
            <v>37.53</v>
          </cell>
          <cell r="IL243">
            <v>34.450000000000003</v>
          </cell>
          <cell r="IM243">
            <v>33.770000000000003</v>
          </cell>
          <cell r="IN243">
            <v>34.31</v>
          </cell>
          <cell r="IO243">
            <v>36.799999999999997</v>
          </cell>
          <cell r="IP243">
            <v>35.9</v>
          </cell>
          <cell r="IQ243">
            <v>33.94</v>
          </cell>
          <cell r="IR243">
            <v>33.979999999999997</v>
          </cell>
          <cell r="IS243">
            <v>37.770000000000003</v>
          </cell>
          <cell r="IT243">
            <v>40.380000000000003</v>
          </cell>
          <cell r="IU243">
            <v>44.23</v>
          </cell>
          <cell r="IV243">
            <v>42.09</v>
          </cell>
        </row>
        <row r="244">
          <cell r="A244" t="str">
            <v>Nights</v>
          </cell>
          <cell r="B244" t="str">
            <v>ASK</v>
          </cell>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v>
          </cell>
          <cell r="HS244">
            <v>0</v>
          </cell>
          <cell r="HT244">
            <v>0</v>
          </cell>
          <cell r="HU244">
            <v>0</v>
          </cell>
          <cell r="HV244">
            <v>0</v>
          </cell>
          <cell r="HW244">
            <v>0</v>
          </cell>
          <cell r="HX244">
            <v>0</v>
          </cell>
          <cell r="HY244">
            <v>0</v>
          </cell>
          <cell r="HZ244">
            <v>0</v>
          </cell>
          <cell r="IA244">
            <v>0</v>
          </cell>
          <cell r="IB244">
            <v>0</v>
          </cell>
          <cell r="IC244">
            <v>0</v>
          </cell>
          <cell r="ID244">
            <v>0</v>
          </cell>
          <cell r="IE244">
            <v>0</v>
          </cell>
          <cell r="IF244">
            <v>0</v>
          </cell>
          <cell r="IG244">
            <v>0</v>
          </cell>
          <cell r="IH244">
            <v>0</v>
          </cell>
          <cell r="II244">
            <v>0</v>
          </cell>
          <cell r="IJ244">
            <v>0</v>
          </cell>
          <cell r="IK244">
            <v>0</v>
          </cell>
          <cell r="IL244">
            <v>0</v>
          </cell>
          <cell r="IM244">
            <v>0</v>
          </cell>
          <cell r="IN244">
            <v>0</v>
          </cell>
          <cell r="IO244">
            <v>0</v>
          </cell>
          <cell r="IP244">
            <v>0</v>
          </cell>
          <cell r="IQ244">
            <v>0</v>
          </cell>
          <cell r="IR244">
            <v>0</v>
          </cell>
          <cell r="IS244">
            <v>0</v>
          </cell>
          <cell r="IT244">
            <v>0</v>
          </cell>
          <cell r="IU244">
            <v>0</v>
          </cell>
          <cell r="IV244">
            <v>0</v>
          </cell>
        </row>
        <row r="246">
          <cell r="C246">
            <v>44211</v>
          </cell>
          <cell r="D246">
            <v>44242</v>
          </cell>
          <cell r="E246">
            <v>44270</v>
          </cell>
          <cell r="F246">
            <v>44301</v>
          </cell>
          <cell r="G246">
            <v>44331</v>
          </cell>
          <cell r="H246">
            <v>44362</v>
          </cell>
          <cell r="I246">
            <v>44392</v>
          </cell>
          <cell r="J246">
            <v>44423</v>
          </cell>
          <cell r="K246">
            <v>44454</v>
          </cell>
          <cell r="L246">
            <v>44484</v>
          </cell>
          <cell r="M246">
            <v>44515</v>
          </cell>
          <cell r="N246">
            <v>44545</v>
          </cell>
          <cell r="O246">
            <v>44576</v>
          </cell>
          <cell r="P246">
            <v>44607</v>
          </cell>
          <cell r="Q246">
            <v>44635</v>
          </cell>
          <cell r="R246">
            <v>44666</v>
          </cell>
          <cell r="S246">
            <v>44696</v>
          </cell>
          <cell r="T246">
            <v>44727</v>
          </cell>
          <cell r="U246">
            <v>44757</v>
          </cell>
          <cell r="V246">
            <v>44788</v>
          </cell>
          <cell r="W246">
            <v>44819</v>
          </cell>
          <cell r="X246">
            <v>44849</v>
          </cell>
          <cell r="Y246">
            <v>44880</v>
          </cell>
          <cell r="Z246">
            <v>44910</v>
          </cell>
          <cell r="AA246">
            <v>44941</v>
          </cell>
          <cell r="AB246">
            <v>44972</v>
          </cell>
          <cell r="AC246">
            <v>45000</v>
          </cell>
          <cell r="AD246">
            <v>45031</v>
          </cell>
          <cell r="AE246">
            <v>45061</v>
          </cell>
          <cell r="AF246">
            <v>45092</v>
          </cell>
          <cell r="AG246">
            <v>45122</v>
          </cell>
          <cell r="AH246">
            <v>45153</v>
          </cell>
          <cell r="AI246">
            <v>45184</v>
          </cell>
          <cell r="AJ246">
            <v>45214</v>
          </cell>
          <cell r="AK246">
            <v>45245</v>
          </cell>
          <cell r="AL246">
            <v>45275</v>
          </cell>
          <cell r="AM246">
            <v>45306</v>
          </cell>
          <cell r="AN246">
            <v>45337</v>
          </cell>
          <cell r="AO246">
            <v>45366</v>
          </cell>
          <cell r="AP246">
            <v>45397</v>
          </cell>
          <cell r="AQ246">
            <v>45427</v>
          </cell>
          <cell r="AR246">
            <v>45458</v>
          </cell>
          <cell r="AS246">
            <v>45488</v>
          </cell>
          <cell r="AT246">
            <v>45519</v>
          </cell>
          <cell r="AU246">
            <v>45550</v>
          </cell>
          <cell r="AV246">
            <v>45580</v>
          </cell>
          <cell r="AW246">
            <v>45611</v>
          </cell>
          <cell r="AX246">
            <v>45641</v>
          </cell>
          <cell r="AY246">
            <v>45672</v>
          </cell>
          <cell r="AZ246">
            <v>45703</v>
          </cell>
          <cell r="BA246">
            <v>45731</v>
          </cell>
          <cell r="BB246">
            <v>45762</v>
          </cell>
          <cell r="BC246">
            <v>45792</v>
          </cell>
          <cell r="BD246">
            <v>45823</v>
          </cell>
          <cell r="BE246">
            <v>45853</v>
          </cell>
          <cell r="BF246">
            <v>45884</v>
          </cell>
          <cell r="BG246">
            <v>45915</v>
          </cell>
          <cell r="BH246">
            <v>45945</v>
          </cell>
          <cell r="BI246">
            <v>45976</v>
          </cell>
          <cell r="BJ246">
            <v>46006</v>
          </cell>
          <cell r="BK246">
            <v>46037</v>
          </cell>
          <cell r="BL246">
            <v>46068</v>
          </cell>
          <cell r="BM246">
            <v>46096</v>
          </cell>
          <cell r="BN246">
            <v>46127</v>
          </cell>
          <cell r="BO246">
            <v>46157</v>
          </cell>
          <cell r="BP246">
            <v>46188</v>
          </cell>
          <cell r="BQ246">
            <v>46218</v>
          </cell>
          <cell r="BR246">
            <v>46249</v>
          </cell>
          <cell r="BS246">
            <v>46280</v>
          </cell>
          <cell r="BT246">
            <v>46310</v>
          </cell>
          <cell r="BU246">
            <v>46341</v>
          </cell>
          <cell r="BV246">
            <v>46371</v>
          </cell>
          <cell r="BW246">
            <v>46402</v>
          </cell>
          <cell r="BX246">
            <v>46433</v>
          </cell>
          <cell r="BY246">
            <v>46461</v>
          </cell>
          <cell r="BZ246">
            <v>46492</v>
          </cell>
          <cell r="CA246">
            <v>46522</v>
          </cell>
          <cell r="CB246">
            <v>46553</v>
          </cell>
          <cell r="CC246">
            <v>46583</v>
          </cell>
          <cell r="CD246">
            <v>46614</v>
          </cell>
          <cell r="CE246">
            <v>46645</v>
          </cell>
          <cell r="CF246">
            <v>46675</v>
          </cell>
          <cell r="CG246">
            <v>46706</v>
          </cell>
          <cell r="CH246">
            <v>46736</v>
          </cell>
          <cell r="CI246">
            <v>46767</v>
          </cell>
          <cell r="CJ246">
            <v>46798</v>
          </cell>
          <cell r="CK246">
            <v>46827</v>
          </cell>
          <cell r="CL246">
            <v>46858</v>
          </cell>
          <cell r="CM246">
            <v>46888</v>
          </cell>
          <cell r="CN246">
            <v>46919</v>
          </cell>
          <cell r="CO246">
            <v>46949</v>
          </cell>
          <cell r="CP246">
            <v>46980</v>
          </cell>
          <cell r="CQ246">
            <v>47011</v>
          </cell>
          <cell r="CR246">
            <v>47041</v>
          </cell>
          <cell r="CS246">
            <v>47072</v>
          </cell>
          <cell r="CT246">
            <v>47102</v>
          </cell>
          <cell r="CU246">
            <v>47133</v>
          </cell>
          <cell r="CV246">
            <v>47164</v>
          </cell>
          <cell r="CW246">
            <v>47192</v>
          </cell>
          <cell r="CX246">
            <v>47223</v>
          </cell>
          <cell r="CY246">
            <v>47253</v>
          </cell>
          <cell r="CZ246">
            <v>47284</v>
          </cell>
          <cell r="DA246">
            <v>47314</v>
          </cell>
          <cell r="DB246">
            <v>47345</v>
          </cell>
          <cell r="DC246">
            <v>47376</v>
          </cell>
          <cell r="DD246">
            <v>47406</v>
          </cell>
          <cell r="DE246">
            <v>47437</v>
          </cell>
          <cell r="DF246">
            <v>47467</v>
          </cell>
          <cell r="DG246">
            <v>47498</v>
          </cell>
          <cell r="DH246">
            <v>47529</v>
          </cell>
          <cell r="DI246">
            <v>47557</v>
          </cell>
          <cell r="DJ246">
            <v>47588</v>
          </cell>
          <cell r="DK246">
            <v>47618</v>
          </cell>
          <cell r="DL246">
            <v>47649</v>
          </cell>
          <cell r="DM246">
            <v>47679</v>
          </cell>
          <cell r="DN246">
            <v>47710</v>
          </cell>
          <cell r="DO246">
            <v>47741</v>
          </cell>
          <cell r="DP246">
            <v>47771</v>
          </cell>
          <cell r="DQ246">
            <v>47802</v>
          </cell>
          <cell r="DR246">
            <v>47832</v>
          </cell>
          <cell r="DS246">
            <v>47863</v>
          </cell>
          <cell r="DT246">
            <v>47894</v>
          </cell>
          <cell r="DU246">
            <v>47922</v>
          </cell>
          <cell r="DV246">
            <v>47953</v>
          </cell>
          <cell r="DW246">
            <v>47983</v>
          </cell>
          <cell r="DX246">
            <v>48014</v>
          </cell>
          <cell r="DY246">
            <v>48044</v>
          </cell>
          <cell r="DZ246">
            <v>48075</v>
          </cell>
          <cell r="EA246">
            <v>48106</v>
          </cell>
          <cell r="EB246">
            <v>48136</v>
          </cell>
          <cell r="EC246">
            <v>48167</v>
          </cell>
          <cell r="ED246">
            <v>48197</v>
          </cell>
          <cell r="EE246">
            <v>48228</v>
          </cell>
          <cell r="EF246">
            <v>48259</v>
          </cell>
          <cell r="EG246">
            <v>48288</v>
          </cell>
          <cell r="EH246">
            <v>48319</v>
          </cell>
          <cell r="EI246">
            <v>48349</v>
          </cell>
          <cell r="EJ246">
            <v>48380</v>
          </cell>
          <cell r="EK246">
            <v>48410</v>
          </cell>
          <cell r="EL246">
            <v>48441</v>
          </cell>
          <cell r="EM246">
            <v>48472</v>
          </cell>
          <cell r="EN246">
            <v>48502</v>
          </cell>
          <cell r="EO246">
            <v>48533</v>
          </cell>
          <cell r="EP246">
            <v>48563</v>
          </cell>
          <cell r="EQ246">
            <v>48594</v>
          </cell>
          <cell r="ER246">
            <v>48625</v>
          </cell>
          <cell r="ES246">
            <v>48653</v>
          </cell>
          <cell r="ET246">
            <v>48684</v>
          </cell>
          <cell r="EU246">
            <v>48714</v>
          </cell>
          <cell r="EV246">
            <v>48745</v>
          </cell>
          <cell r="EW246">
            <v>48775</v>
          </cell>
          <cell r="EX246">
            <v>48806</v>
          </cell>
          <cell r="EY246">
            <v>48837</v>
          </cell>
          <cell r="EZ246">
            <v>48867</v>
          </cell>
          <cell r="FA246">
            <v>48898</v>
          </cell>
          <cell r="FB246">
            <v>48928</v>
          </cell>
          <cell r="FC246">
            <v>48959</v>
          </cell>
          <cell r="FD246">
            <v>48990</v>
          </cell>
          <cell r="FE246">
            <v>49018</v>
          </cell>
          <cell r="FF246">
            <v>49049</v>
          </cell>
          <cell r="FG246">
            <v>49079</v>
          </cell>
          <cell r="FH246">
            <v>49110</v>
          </cell>
          <cell r="FI246">
            <v>49140</v>
          </cell>
          <cell r="FJ246">
            <v>49171</v>
          </cell>
          <cell r="FK246">
            <v>49202</v>
          </cell>
          <cell r="FL246">
            <v>49232</v>
          </cell>
          <cell r="FM246">
            <v>49263</v>
          </cell>
          <cell r="FN246">
            <v>49293</v>
          </cell>
          <cell r="FO246">
            <v>49324</v>
          </cell>
          <cell r="FP246">
            <v>49355</v>
          </cell>
          <cell r="FQ246">
            <v>49383</v>
          </cell>
          <cell r="FR246">
            <v>49414</v>
          </cell>
          <cell r="FS246">
            <v>49444</v>
          </cell>
          <cell r="FT246">
            <v>49475</v>
          </cell>
          <cell r="FU246">
            <v>49505</v>
          </cell>
          <cell r="FV246">
            <v>49536</v>
          </cell>
          <cell r="FW246">
            <v>49567</v>
          </cell>
          <cell r="FX246">
            <v>49597</v>
          </cell>
          <cell r="FY246">
            <v>49628</v>
          </cell>
          <cell r="FZ246">
            <v>49658</v>
          </cell>
          <cell r="GA246">
            <v>49689</v>
          </cell>
          <cell r="GB246">
            <v>49720</v>
          </cell>
          <cell r="GC246">
            <v>49749</v>
          </cell>
          <cell r="GD246">
            <v>49780</v>
          </cell>
          <cell r="GE246">
            <v>49810</v>
          </cell>
          <cell r="GF246">
            <v>49841</v>
          </cell>
          <cell r="GG246">
            <v>49871</v>
          </cell>
          <cell r="GH246">
            <v>49902</v>
          </cell>
          <cell r="GI246">
            <v>49933</v>
          </cell>
          <cell r="GJ246">
            <v>49963</v>
          </cell>
          <cell r="GK246">
            <v>49994</v>
          </cell>
          <cell r="GL246">
            <v>50024</v>
          </cell>
          <cell r="GM246">
            <v>50055</v>
          </cell>
          <cell r="GN246">
            <v>50086</v>
          </cell>
          <cell r="GO246">
            <v>50114</v>
          </cell>
          <cell r="GP246">
            <v>50145</v>
          </cell>
          <cell r="GQ246">
            <v>50175</v>
          </cell>
          <cell r="GR246">
            <v>50206</v>
          </cell>
          <cell r="GS246">
            <v>50236</v>
          </cell>
          <cell r="GT246">
            <v>50267</v>
          </cell>
          <cell r="GU246">
            <v>50298</v>
          </cell>
          <cell r="GV246">
            <v>50328</v>
          </cell>
          <cell r="GW246">
            <v>50359</v>
          </cell>
          <cell r="GX246">
            <v>50389</v>
          </cell>
          <cell r="GY246">
            <v>50420</v>
          </cell>
          <cell r="GZ246">
            <v>50451</v>
          </cell>
          <cell r="HA246">
            <v>50479</v>
          </cell>
          <cell r="HB246">
            <v>50510</v>
          </cell>
          <cell r="HC246">
            <v>50540</v>
          </cell>
          <cell r="HD246">
            <v>50571</v>
          </cell>
          <cell r="HE246">
            <v>50601</v>
          </cell>
          <cell r="HF246">
            <v>50632</v>
          </cell>
          <cell r="HG246">
            <v>50663</v>
          </cell>
          <cell r="HH246">
            <v>50693</v>
          </cell>
          <cell r="HI246">
            <v>50724</v>
          </cell>
          <cell r="HJ246">
            <v>50754</v>
          </cell>
          <cell r="HK246">
            <v>50785</v>
          </cell>
          <cell r="HL246">
            <v>50816</v>
          </cell>
          <cell r="HM246">
            <v>50844</v>
          </cell>
          <cell r="HN246">
            <v>50875</v>
          </cell>
          <cell r="HO246">
            <v>50905</v>
          </cell>
          <cell r="HP246">
            <v>50936</v>
          </cell>
          <cell r="HQ246">
            <v>50966</v>
          </cell>
          <cell r="HR246">
            <v>50997</v>
          </cell>
          <cell r="HS246">
            <v>51028</v>
          </cell>
          <cell r="HT246">
            <v>51058</v>
          </cell>
          <cell r="HU246">
            <v>51089</v>
          </cell>
          <cell r="HV246">
            <v>51119</v>
          </cell>
          <cell r="HW246">
            <v>51150</v>
          </cell>
          <cell r="HX246">
            <v>51181</v>
          </cell>
          <cell r="HY246">
            <v>51210</v>
          </cell>
          <cell r="HZ246">
            <v>51241</v>
          </cell>
          <cell r="IA246">
            <v>51271</v>
          </cell>
          <cell r="IB246">
            <v>51302</v>
          </cell>
          <cell r="IC246">
            <v>51332</v>
          </cell>
          <cell r="ID246">
            <v>51363</v>
          </cell>
          <cell r="IE246">
            <v>51394</v>
          </cell>
          <cell r="IF246">
            <v>51424</v>
          </cell>
          <cell r="IG246">
            <v>51455</v>
          </cell>
          <cell r="IH246">
            <v>51485</v>
          </cell>
          <cell r="II246">
            <v>51516</v>
          </cell>
          <cell r="IJ246">
            <v>51547</v>
          </cell>
          <cell r="IK246">
            <v>51575</v>
          </cell>
          <cell r="IL246">
            <v>51606</v>
          </cell>
          <cell r="IM246">
            <v>51636</v>
          </cell>
          <cell r="IN246">
            <v>51667</v>
          </cell>
          <cell r="IO246">
            <v>51697</v>
          </cell>
          <cell r="IP246">
            <v>51728</v>
          </cell>
          <cell r="IQ246">
            <v>51759</v>
          </cell>
          <cell r="IR246">
            <v>51789</v>
          </cell>
          <cell r="IS246">
            <v>51820</v>
          </cell>
          <cell r="IT246">
            <v>51850</v>
          </cell>
          <cell r="IU246">
            <v>51881</v>
          </cell>
          <cell r="IV246">
            <v>51912</v>
          </cell>
        </row>
        <row r="247">
          <cell r="C247" t="str">
            <v>=</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cell r="AJ247" t="str">
            <v>=</v>
          </cell>
          <cell r="AK247" t="str">
            <v>=</v>
          </cell>
          <cell r="AL247" t="str">
            <v>=</v>
          </cell>
          <cell r="AM247" t="str">
            <v>=</v>
          </cell>
          <cell r="AN247" t="str">
            <v>=</v>
          </cell>
          <cell r="AO247" t="str">
            <v>=</v>
          </cell>
          <cell r="AP247" t="str">
            <v>=</v>
          </cell>
          <cell r="AQ247" t="str">
            <v>=</v>
          </cell>
          <cell r="AR247" t="str">
            <v>=</v>
          </cell>
          <cell r="AS247" t="str">
            <v>=</v>
          </cell>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v>
          </cell>
          <cell r="BN247" t="str">
            <v>=</v>
          </cell>
          <cell r="BO247" t="str">
            <v>=</v>
          </cell>
          <cell r="BP247" t="str">
            <v>=</v>
          </cell>
          <cell r="BQ247" t="str">
            <v>=</v>
          </cell>
          <cell r="BR247" t="str">
            <v>=</v>
          </cell>
          <cell r="BS247" t="str">
            <v>=</v>
          </cell>
          <cell r="BT247" t="str">
            <v>=</v>
          </cell>
          <cell r="BU247" t="str">
            <v>=</v>
          </cell>
          <cell r="BV247" t="str">
            <v>=</v>
          </cell>
          <cell r="BW247" t="str">
            <v>=</v>
          </cell>
          <cell r="BX247" t="str">
            <v>=</v>
          </cell>
          <cell r="BY247" t="str">
            <v>=</v>
          </cell>
          <cell r="BZ247" t="str">
            <v>=</v>
          </cell>
          <cell r="CA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v>
          </cell>
          <cell r="CV247" t="str">
            <v>=</v>
          </cell>
          <cell r="CW247" t="str">
            <v>=</v>
          </cell>
          <cell r="CX247" t="str">
            <v>=</v>
          </cell>
          <cell r="CY247" t="str">
            <v>=</v>
          </cell>
          <cell r="CZ247" t="str">
            <v>=</v>
          </cell>
          <cell r="DA247" t="str">
            <v>=</v>
          </cell>
          <cell r="DB247" t="str">
            <v>=</v>
          </cell>
          <cell r="DC247" t="str">
            <v>=</v>
          </cell>
          <cell r="DD247" t="str">
            <v>=</v>
          </cell>
          <cell r="DE247" t="str">
            <v>=</v>
          </cell>
          <cell r="DF247" t="str">
            <v>=</v>
          </cell>
          <cell r="DG247" t="str">
            <v>=</v>
          </cell>
          <cell r="DH247" t="str">
            <v>=</v>
          </cell>
          <cell r="DI247" t="str">
            <v>=</v>
          </cell>
          <cell r="DJ247" t="str">
            <v>=</v>
          </cell>
          <cell r="DK247" t="str">
            <v>=</v>
          </cell>
          <cell r="DL247" t="str">
            <v>=</v>
          </cell>
          <cell r="DM247" t="str">
            <v>=</v>
          </cell>
          <cell r="DN247" t="str">
            <v>=</v>
          </cell>
          <cell r="DO247" t="str">
            <v>=</v>
          </cell>
          <cell r="DP247" t="str">
            <v>=</v>
          </cell>
          <cell r="DQ247" t="str">
            <v>=</v>
          </cell>
          <cell r="DR247" t="str">
            <v>=</v>
          </cell>
          <cell r="DS247" t="str">
            <v>=</v>
          </cell>
          <cell r="DT247" t="str">
            <v>=</v>
          </cell>
          <cell r="DU247" t="str">
            <v>=</v>
          </cell>
          <cell r="DV247" t="str">
            <v>=</v>
          </cell>
          <cell r="DW247" t="str">
            <v>=</v>
          </cell>
          <cell r="DX247" t="str">
            <v>=</v>
          </cell>
          <cell r="DY247" t="str">
            <v>=</v>
          </cell>
          <cell r="DZ247" t="str">
            <v>=</v>
          </cell>
          <cell r="EA247" t="str">
            <v>=</v>
          </cell>
          <cell r="EB247" t="str">
            <v>=</v>
          </cell>
          <cell r="EC247" t="str">
            <v>=</v>
          </cell>
          <cell r="ED247" t="str">
            <v>=</v>
          </cell>
          <cell r="EE247" t="str">
            <v>=</v>
          </cell>
          <cell r="EF247" t="str">
            <v>=</v>
          </cell>
          <cell r="EG247" t="str">
            <v>=</v>
          </cell>
          <cell r="EH247" t="str">
            <v>=</v>
          </cell>
          <cell r="EI247" t="str">
            <v>=</v>
          </cell>
          <cell r="EJ247" t="str">
            <v>=</v>
          </cell>
          <cell r="EK247" t="str">
            <v>=</v>
          </cell>
          <cell r="EL247" t="str">
            <v>=</v>
          </cell>
          <cell r="EM247" t="str">
            <v>=</v>
          </cell>
          <cell r="EN247" t="str">
            <v>=</v>
          </cell>
          <cell r="EO247" t="str">
            <v>=</v>
          </cell>
          <cell r="EP247" t="str">
            <v>=</v>
          </cell>
          <cell r="EQ247" t="str">
            <v>=</v>
          </cell>
          <cell r="ER247" t="str">
            <v>=</v>
          </cell>
          <cell r="ES247" t="str">
            <v>=</v>
          </cell>
          <cell r="ET247" t="str">
            <v>=</v>
          </cell>
          <cell r="EU247" t="str">
            <v>=</v>
          </cell>
          <cell r="EV247" t="str">
            <v>=</v>
          </cell>
          <cell r="EW247" t="str">
            <v>=</v>
          </cell>
          <cell r="EX247" t="str">
            <v>=</v>
          </cell>
          <cell r="EY247" t="str">
            <v>=</v>
          </cell>
          <cell r="EZ247" t="str">
            <v>=</v>
          </cell>
          <cell r="FA247" t="str">
            <v>=</v>
          </cell>
          <cell r="FB247" t="str">
            <v>=</v>
          </cell>
          <cell r="FC247" t="str">
            <v>=</v>
          </cell>
          <cell r="FD247" t="str">
            <v>=</v>
          </cell>
          <cell r="FE247" t="str">
            <v>=</v>
          </cell>
          <cell r="FF247" t="str">
            <v>=</v>
          </cell>
          <cell r="FG247" t="str">
            <v>=</v>
          </cell>
          <cell r="FH247" t="str">
            <v>=</v>
          </cell>
          <cell r="FI247" t="str">
            <v>=</v>
          </cell>
          <cell r="FJ247" t="str">
            <v>=</v>
          </cell>
          <cell r="FK247" t="str">
            <v>=</v>
          </cell>
          <cell r="FL247" t="str">
            <v>=</v>
          </cell>
          <cell r="FM247" t="str">
            <v>=</v>
          </cell>
          <cell r="FN247" t="str">
            <v>=</v>
          </cell>
          <cell r="FO247" t="str">
            <v>=</v>
          </cell>
          <cell r="FP247" t="str">
            <v>=</v>
          </cell>
          <cell r="FQ247" t="str">
            <v>=</v>
          </cell>
          <cell r="FR247" t="str">
            <v>=</v>
          </cell>
          <cell r="FS247" t="str">
            <v>=</v>
          </cell>
          <cell r="FT247" t="str">
            <v>=</v>
          </cell>
          <cell r="FU247" t="str">
            <v>=</v>
          </cell>
          <cell r="FV247" t="str">
            <v>=</v>
          </cell>
          <cell r="FW247" t="str">
            <v>=</v>
          </cell>
          <cell r="FX247" t="str">
            <v>=</v>
          </cell>
          <cell r="FY247" t="str">
            <v>=</v>
          </cell>
          <cell r="FZ247" t="str">
            <v>=</v>
          </cell>
          <cell r="GA247" t="str">
            <v>=</v>
          </cell>
          <cell r="GB247" t="str">
            <v>=</v>
          </cell>
          <cell r="GC247" t="str">
            <v>=</v>
          </cell>
          <cell r="GD247" t="str">
            <v>=</v>
          </cell>
          <cell r="GE247" t="str">
            <v>=</v>
          </cell>
          <cell r="GF247" t="str">
            <v>=</v>
          </cell>
          <cell r="GG247" t="str">
            <v>=</v>
          </cell>
          <cell r="GH247" t="str">
            <v>=</v>
          </cell>
          <cell r="GI247" t="str">
            <v>=</v>
          </cell>
          <cell r="GJ247" t="str">
            <v>=</v>
          </cell>
          <cell r="GK247" t="str">
            <v>=</v>
          </cell>
          <cell r="GL247" t="str">
            <v>=</v>
          </cell>
          <cell r="GM247" t="str">
            <v>=</v>
          </cell>
          <cell r="GN247" t="str">
            <v>=</v>
          </cell>
          <cell r="GO247" t="str">
            <v>=</v>
          </cell>
          <cell r="GP247" t="str">
            <v>=</v>
          </cell>
          <cell r="GQ247" t="str">
            <v>=</v>
          </cell>
          <cell r="GR247" t="str">
            <v>=</v>
          </cell>
          <cell r="GS247" t="str">
            <v>=</v>
          </cell>
          <cell r="GT247" t="str">
            <v>=</v>
          </cell>
          <cell r="GU247" t="str">
            <v>=</v>
          </cell>
          <cell r="GV247" t="str">
            <v>=</v>
          </cell>
          <cell r="GW247" t="str">
            <v>=</v>
          </cell>
          <cell r="GX247" t="str">
            <v>=</v>
          </cell>
          <cell r="GY247" t="str">
            <v>=</v>
          </cell>
          <cell r="GZ247" t="str">
            <v>=</v>
          </cell>
          <cell r="HA247" t="str">
            <v>=</v>
          </cell>
          <cell r="HB247" t="str">
            <v>=</v>
          </cell>
          <cell r="HC247" t="str">
            <v>=</v>
          </cell>
          <cell r="HD247" t="str">
            <v>=</v>
          </cell>
          <cell r="HE247" t="str">
            <v>=</v>
          </cell>
          <cell r="HF247" t="str">
            <v>=</v>
          </cell>
          <cell r="HG247" t="str">
            <v>=</v>
          </cell>
          <cell r="HH247" t="str">
            <v>=</v>
          </cell>
          <cell r="HI247" t="str">
            <v>=</v>
          </cell>
          <cell r="HJ247" t="str">
            <v>=</v>
          </cell>
          <cell r="HK247" t="str">
            <v>=</v>
          </cell>
          <cell r="HL247" t="str">
            <v>=</v>
          </cell>
          <cell r="HM247" t="str">
            <v>=</v>
          </cell>
          <cell r="HN247" t="str">
            <v>=</v>
          </cell>
          <cell r="HO247" t="str">
            <v>=</v>
          </cell>
          <cell r="HP247" t="str">
            <v>=</v>
          </cell>
          <cell r="HQ247" t="str">
            <v>=</v>
          </cell>
          <cell r="HR247" t="str">
            <v>=</v>
          </cell>
          <cell r="HS247" t="str">
            <v>=</v>
          </cell>
          <cell r="HT247" t="str">
            <v>=</v>
          </cell>
          <cell r="HU247" t="str">
            <v>=</v>
          </cell>
          <cell r="HV247" t="str">
            <v>=</v>
          </cell>
          <cell r="HW247" t="str">
            <v>=</v>
          </cell>
          <cell r="HX247" t="str">
            <v>=</v>
          </cell>
          <cell r="HY247" t="str">
            <v>=</v>
          </cell>
          <cell r="HZ247" t="str">
            <v>=</v>
          </cell>
          <cell r="IA247" t="str">
            <v>=</v>
          </cell>
          <cell r="IB247" t="str">
            <v>=</v>
          </cell>
          <cell r="IC247" t="str">
            <v>=</v>
          </cell>
          <cell r="ID247" t="str">
            <v>=</v>
          </cell>
          <cell r="IE247" t="str">
            <v>=</v>
          </cell>
          <cell r="IF247" t="str">
            <v>=</v>
          </cell>
          <cell r="IG247" t="str">
            <v>=</v>
          </cell>
          <cell r="IH247" t="str">
            <v>=</v>
          </cell>
          <cell r="II247" t="str">
            <v>=</v>
          </cell>
          <cell r="IJ247" t="str">
            <v>=</v>
          </cell>
          <cell r="IK247" t="str">
            <v>=</v>
          </cell>
          <cell r="IL247" t="str">
            <v>=</v>
          </cell>
          <cell r="IM247" t="str">
            <v>=</v>
          </cell>
          <cell r="IN247" t="str">
            <v>=</v>
          </cell>
          <cell r="IO247" t="str">
            <v>=</v>
          </cell>
          <cell r="IP247" t="str">
            <v>=</v>
          </cell>
          <cell r="IQ247" t="str">
            <v>=</v>
          </cell>
          <cell r="IR247" t="str">
            <v>=</v>
          </cell>
          <cell r="IS247" t="str">
            <v>=</v>
          </cell>
          <cell r="IT247" t="str">
            <v>=</v>
          </cell>
          <cell r="IU247" t="str">
            <v>=</v>
          </cell>
          <cell r="IV247" t="str">
            <v>=</v>
          </cell>
        </row>
      </sheetData>
      <sheetData sheetId="30"/>
      <sheetData sheetId="31">
        <row r="540">
          <cell r="A540" t="str">
            <v>Active Total Outage % (Monthly)</v>
          </cell>
          <cell r="C540">
            <v>44211</v>
          </cell>
          <cell r="D540">
            <v>44242</v>
          </cell>
          <cell r="E540">
            <v>44270</v>
          </cell>
          <cell r="F540">
            <v>44301</v>
          </cell>
          <cell r="G540">
            <v>44331</v>
          </cell>
          <cell r="H540">
            <v>44362</v>
          </cell>
          <cell r="I540">
            <v>44392</v>
          </cell>
          <cell r="J540">
            <v>44423</v>
          </cell>
          <cell r="K540">
            <v>44454</v>
          </cell>
          <cell r="L540">
            <v>44484</v>
          </cell>
          <cell r="M540">
            <v>44515</v>
          </cell>
          <cell r="N540">
            <v>44545</v>
          </cell>
          <cell r="O540">
            <v>44576</v>
          </cell>
          <cell r="P540">
            <v>44607</v>
          </cell>
          <cell r="Q540">
            <v>44635</v>
          </cell>
          <cell r="R540">
            <v>44666</v>
          </cell>
          <cell r="S540">
            <v>44696</v>
          </cell>
          <cell r="T540">
            <v>44727</v>
          </cell>
          <cell r="U540">
            <v>44757</v>
          </cell>
          <cell r="V540">
            <v>44788</v>
          </cell>
          <cell r="W540">
            <v>44819</v>
          </cell>
          <cell r="X540">
            <v>44849</v>
          </cell>
          <cell r="Y540">
            <v>44880</v>
          </cell>
          <cell r="Z540">
            <v>44910</v>
          </cell>
          <cell r="AA540">
            <v>44941</v>
          </cell>
          <cell r="AB540">
            <v>44972</v>
          </cell>
          <cell r="AC540">
            <v>45000</v>
          </cell>
          <cell r="AD540">
            <v>45031</v>
          </cell>
          <cell r="AE540">
            <v>45061</v>
          </cell>
          <cell r="AF540">
            <v>45092</v>
          </cell>
          <cell r="AG540">
            <v>45122</v>
          </cell>
          <cell r="AH540">
            <v>45153</v>
          </cell>
          <cell r="AI540">
            <v>45184</v>
          </cell>
          <cell r="AJ540">
            <v>45214</v>
          </cell>
          <cell r="AK540">
            <v>45245</v>
          </cell>
          <cell r="AL540">
            <v>45275</v>
          </cell>
          <cell r="AM540">
            <v>45306</v>
          </cell>
          <cell r="AN540">
            <v>45337</v>
          </cell>
          <cell r="AO540">
            <v>45366</v>
          </cell>
          <cell r="AP540">
            <v>45397</v>
          </cell>
          <cell r="AQ540">
            <v>45427</v>
          </cell>
          <cell r="AR540">
            <v>45458</v>
          </cell>
          <cell r="AS540">
            <v>45488</v>
          </cell>
          <cell r="AT540">
            <v>45519</v>
          </cell>
          <cell r="AU540">
            <v>45550</v>
          </cell>
          <cell r="AV540">
            <v>45580</v>
          </cell>
          <cell r="AW540">
            <v>45611</v>
          </cell>
          <cell r="AX540">
            <v>45641</v>
          </cell>
          <cell r="AY540">
            <v>45672</v>
          </cell>
          <cell r="AZ540">
            <v>45703</v>
          </cell>
          <cell r="BA540">
            <v>45731</v>
          </cell>
          <cell r="BB540">
            <v>45762</v>
          </cell>
          <cell r="BC540">
            <v>45792</v>
          </cell>
          <cell r="BD540">
            <v>45823</v>
          </cell>
          <cell r="BE540">
            <v>45853</v>
          </cell>
          <cell r="BF540">
            <v>45884</v>
          </cell>
          <cell r="BG540">
            <v>45915</v>
          </cell>
          <cell r="BH540">
            <v>45945</v>
          </cell>
          <cell r="BI540">
            <v>45976</v>
          </cell>
          <cell r="BJ540">
            <v>46006</v>
          </cell>
          <cell r="BK540">
            <v>46037</v>
          </cell>
          <cell r="BL540">
            <v>46068</v>
          </cell>
          <cell r="BM540">
            <v>46096</v>
          </cell>
          <cell r="BN540">
            <v>46127</v>
          </cell>
          <cell r="BO540">
            <v>46157</v>
          </cell>
          <cell r="BP540">
            <v>46188</v>
          </cell>
          <cell r="BQ540">
            <v>46218</v>
          </cell>
          <cell r="BR540">
            <v>46249</v>
          </cell>
          <cell r="BS540">
            <v>46280</v>
          </cell>
          <cell r="BT540">
            <v>46310</v>
          </cell>
          <cell r="BU540">
            <v>46341</v>
          </cell>
          <cell r="BV540">
            <v>46371</v>
          </cell>
          <cell r="BW540">
            <v>46402</v>
          </cell>
          <cell r="BX540">
            <v>46433</v>
          </cell>
          <cell r="BY540">
            <v>46461</v>
          </cell>
          <cell r="BZ540">
            <v>46492</v>
          </cell>
          <cell r="CA540">
            <v>46522</v>
          </cell>
          <cell r="CB540">
            <v>46553</v>
          </cell>
          <cell r="CC540">
            <v>46583</v>
          </cell>
          <cell r="CD540">
            <v>46614</v>
          </cell>
          <cell r="CE540">
            <v>46645</v>
          </cell>
          <cell r="CF540">
            <v>46675</v>
          </cell>
          <cell r="CG540">
            <v>46706</v>
          </cell>
          <cell r="CH540">
            <v>46736</v>
          </cell>
          <cell r="CI540">
            <v>46767</v>
          </cell>
          <cell r="CJ540">
            <v>46798</v>
          </cell>
          <cell r="CK540">
            <v>46827</v>
          </cell>
          <cell r="CL540">
            <v>46858</v>
          </cell>
          <cell r="CM540">
            <v>46888</v>
          </cell>
          <cell r="CN540">
            <v>46919</v>
          </cell>
          <cell r="CO540">
            <v>46949</v>
          </cell>
          <cell r="CP540">
            <v>46980</v>
          </cell>
          <cell r="CQ540">
            <v>47011</v>
          </cell>
          <cell r="CR540">
            <v>47041</v>
          </cell>
          <cell r="CS540">
            <v>47072</v>
          </cell>
          <cell r="CT540">
            <v>47102</v>
          </cell>
          <cell r="CU540">
            <v>47133</v>
          </cell>
          <cell r="CV540">
            <v>47164</v>
          </cell>
          <cell r="CW540">
            <v>47192</v>
          </cell>
          <cell r="CX540">
            <v>47223</v>
          </cell>
          <cell r="CY540">
            <v>47253</v>
          </cell>
          <cell r="CZ540">
            <v>47284</v>
          </cell>
          <cell r="DA540">
            <v>47314</v>
          </cell>
          <cell r="DB540">
            <v>47345</v>
          </cell>
          <cell r="DC540">
            <v>47376</v>
          </cell>
          <cell r="DD540">
            <v>47406</v>
          </cell>
          <cell r="DE540">
            <v>47437</v>
          </cell>
          <cell r="DF540">
            <v>47467</v>
          </cell>
          <cell r="DG540">
            <v>47498</v>
          </cell>
          <cell r="DH540">
            <v>47529</v>
          </cell>
          <cell r="DI540">
            <v>47557</v>
          </cell>
          <cell r="DJ540">
            <v>47588</v>
          </cell>
          <cell r="DK540">
            <v>47618</v>
          </cell>
          <cell r="DL540">
            <v>47649</v>
          </cell>
          <cell r="DM540">
            <v>47679</v>
          </cell>
          <cell r="DN540">
            <v>47710</v>
          </cell>
          <cell r="DO540">
            <v>47741</v>
          </cell>
          <cell r="DP540">
            <v>47771</v>
          </cell>
          <cell r="DQ540">
            <v>47802</v>
          </cell>
          <cell r="DR540">
            <v>47832</v>
          </cell>
          <cell r="DS540">
            <v>47863</v>
          </cell>
          <cell r="DT540">
            <v>47894</v>
          </cell>
          <cell r="DU540">
            <v>47922</v>
          </cell>
          <cell r="DV540">
            <v>47953</v>
          </cell>
          <cell r="DW540">
            <v>47983</v>
          </cell>
          <cell r="DX540">
            <v>48014</v>
          </cell>
          <cell r="DY540">
            <v>48044</v>
          </cell>
          <cell r="DZ540">
            <v>48075</v>
          </cell>
          <cell r="EA540">
            <v>48106</v>
          </cell>
          <cell r="EB540">
            <v>48136</v>
          </cell>
          <cell r="EC540">
            <v>48167</v>
          </cell>
          <cell r="ED540">
            <v>48197</v>
          </cell>
          <cell r="EE540">
            <v>48228</v>
          </cell>
          <cell r="EF540">
            <v>48259</v>
          </cell>
          <cell r="EG540">
            <v>48288</v>
          </cell>
          <cell r="EH540">
            <v>48319</v>
          </cell>
          <cell r="EI540">
            <v>48349</v>
          </cell>
          <cell r="EJ540">
            <v>48380</v>
          </cell>
          <cell r="EK540">
            <v>48410</v>
          </cell>
          <cell r="EL540">
            <v>48441</v>
          </cell>
          <cell r="EM540">
            <v>48472</v>
          </cell>
          <cell r="EN540">
            <v>48502</v>
          </cell>
          <cell r="EO540">
            <v>48533</v>
          </cell>
          <cell r="EP540">
            <v>48563</v>
          </cell>
          <cell r="EQ540">
            <v>48594</v>
          </cell>
          <cell r="ER540">
            <v>48625</v>
          </cell>
          <cell r="ES540">
            <v>48653</v>
          </cell>
          <cell r="ET540">
            <v>48684</v>
          </cell>
          <cell r="EU540">
            <v>48714</v>
          </cell>
          <cell r="EV540">
            <v>48745</v>
          </cell>
          <cell r="EW540">
            <v>48775</v>
          </cell>
          <cell r="EX540">
            <v>48806</v>
          </cell>
          <cell r="EY540">
            <v>48837</v>
          </cell>
          <cell r="EZ540">
            <v>48867</v>
          </cell>
          <cell r="FA540">
            <v>48898</v>
          </cell>
          <cell r="FB540">
            <v>48928</v>
          </cell>
          <cell r="FC540">
            <v>48959</v>
          </cell>
          <cell r="FD540">
            <v>48990</v>
          </cell>
          <cell r="FE540">
            <v>49018</v>
          </cell>
          <cell r="FF540">
            <v>49049</v>
          </cell>
          <cell r="FG540">
            <v>49079</v>
          </cell>
          <cell r="FH540">
            <v>49110</v>
          </cell>
          <cell r="FI540">
            <v>49140</v>
          </cell>
          <cell r="FJ540">
            <v>49171</v>
          </cell>
          <cell r="FK540">
            <v>49202</v>
          </cell>
          <cell r="FL540">
            <v>49232</v>
          </cell>
          <cell r="FM540">
            <v>49263</v>
          </cell>
          <cell r="FN540">
            <v>49293</v>
          </cell>
          <cell r="FO540">
            <v>49324</v>
          </cell>
          <cell r="FP540">
            <v>49355</v>
          </cell>
          <cell r="FQ540">
            <v>49383</v>
          </cell>
          <cell r="FR540">
            <v>49414</v>
          </cell>
          <cell r="FS540">
            <v>49444</v>
          </cell>
          <cell r="FT540">
            <v>49475</v>
          </cell>
          <cell r="FU540">
            <v>49505</v>
          </cell>
          <cell r="FV540">
            <v>49536</v>
          </cell>
          <cell r="FW540">
            <v>49567</v>
          </cell>
          <cell r="FX540">
            <v>49597</v>
          </cell>
          <cell r="FY540">
            <v>49628</v>
          </cell>
          <cell r="FZ540">
            <v>49658</v>
          </cell>
          <cell r="GA540">
            <v>49689</v>
          </cell>
          <cell r="GB540">
            <v>49720</v>
          </cell>
          <cell r="GC540">
            <v>49749</v>
          </cell>
          <cell r="GD540">
            <v>49780</v>
          </cell>
          <cell r="GE540">
            <v>49810</v>
          </cell>
          <cell r="GF540">
            <v>49841</v>
          </cell>
          <cell r="GG540">
            <v>49871</v>
          </cell>
          <cell r="GH540">
            <v>49902</v>
          </cell>
          <cell r="GI540">
            <v>49933</v>
          </cell>
          <cell r="GJ540">
            <v>49963</v>
          </cell>
          <cell r="GK540">
            <v>49994</v>
          </cell>
          <cell r="GL540">
            <v>50024</v>
          </cell>
          <cell r="GM540">
            <v>50055</v>
          </cell>
          <cell r="GN540">
            <v>50086</v>
          </cell>
          <cell r="GO540">
            <v>50114</v>
          </cell>
          <cell r="GP540">
            <v>50145</v>
          </cell>
          <cell r="GQ540">
            <v>50175</v>
          </cell>
          <cell r="GR540">
            <v>50206</v>
          </cell>
          <cell r="GS540">
            <v>50236</v>
          </cell>
          <cell r="GT540">
            <v>50267</v>
          </cell>
          <cell r="GU540">
            <v>50298</v>
          </cell>
          <cell r="GV540">
            <v>50328</v>
          </cell>
          <cell r="GW540">
            <v>50359</v>
          </cell>
          <cell r="GX540">
            <v>50389</v>
          </cell>
          <cell r="GY540">
            <v>50420</v>
          </cell>
          <cell r="GZ540">
            <v>50451</v>
          </cell>
          <cell r="HA540">
            <v>50479</v>
          </cell>
          <cell r="HB540">
            <v>50510</v>
          </cell>
          <cell r="HC540">
            <v>50540</v>
          </cell>
          <cell r="HD540">
            <v>50571</v>
          </cell>
          <cell r="HE540">
            <v>50601</v>
          </cell>
          <cell r="HF540">
            <v>50632</v>
          </cell>
          <cell r="HG540">
            <v>50663</v>
          </cell>
          <cell r="HH540">
            <v>50693</v>
          </cell>
          <cell r="HI540">
            <v>50724</v>
          </cell>
          <cell r="HJ540">
            <v>50754</v>
          </cell>
          <cell r="HK540">
            <v>50785</v>
          </cell>
          <cell r="HL540">
            <v>50816</v>
          </cell>
          <cell r="HM540">
            <v>50844</v>
          </cell>
          <cell r="HN540">
            <v>50875</v>
          </cell>
          <cell r="HO540">
            <v>50905</v>
          </cell>
          <cell r="HP540">
            <v>50936</v>
          </cell>
          <cell r="HQ540">
            <v>50966</v>
          </cell>
          <cell r="HR540">
            <v>50997</v>
          </cell>
          <cell r="HS540">
            <v>51028</v>
          </cell>
          <cell r="HT540">
            <v>51058</v>
          </cell>
          <cell r="HU540">
            <v>51089</v>
          </cell>
          <cell r="HV540">
            <v>51119</v>
          </cell>
          <cell r="HW540">
            <v>51150</v>
          </cell>
          <cell r="HX540">
            <v>51181</v>
          </cell>
          <cell r="HY540">
            <v>51210</v>
          </cell>
          <cell r="HZ540">
            <v>51241</v>
          </cell>
          <cell r="IA540">
            <v>51271</v>
          </cell>
          <cell r="IB540">
            <v>51302</v>
          </cell>
          <cell r="IC540">
            <v>51332</v>
          </cell>
          <cell r="ID540">
            <v>51363</v>
          </cell>
          <cell r="IE540">
            <v>51394</v>
          </cell>
          <cell r="IF540">
            <v>51424</v>
          </cell>
          <cell r="IG540">
            <v>51455</v>
          </cell>
          <cell r="IH540">
            <v>51485</v>
          </cell>
          <cell r="II540">
            <v>51516</v>
          </cell>
          <cell r="IJ540">
            <v>51547</v>
          </cell>
          <cell r="IK540">
            <v>51575</v>
          </cell>
          <cell r="IL540">
            <v>51606</v>
          </cell>
          <cell r="IM540">
            <v>51636</v>
          </cell>
          <cell r="IN540">
            <v>51667</v>
          </cell>
          <cell r="IO540">
            <v>51697</v>
          </cell>
          <cell r="IP540">
            <v>51728</v>
          </cell>
          <cell r="IQ540">
            <v>51759</v>
          </cell>
          <cell r="IR540">
            <v>51789</v>
          </cell>
          <cell r="IS540">
            <v>51820</v>
          </cell>
          <cell r="IT540">
            <v>51850</v>
          </cell>
          <cell r="IU540">
            <v>51881</v>
          </cell>
          <cell r="IV540">
            <v>51912</v>
          </cell>
        </row>
        <row r="541">
          <cell r="A541" t="str">
            <v>Active Total Outage Days 1</v>
          </cell>
          <cell r="B541" t="str">
            <v>Mitchell 1</v>
          </cell>
          <cell r="C541">
            <v>0.30483333333333329</v>
          </cell>
          <cell r="D541">
            <v>0.30483333333333329</v>
          </cell>
          <cell r="E541">
            <v>0.30483333333333329</v>
          </cell>
          <cell r="F541">
            <v>0.30483333333333335</v>
          </cell>
          <cell r="G541">
            <v>0.30483333333333329</v>
          </cell>
          <cell r="H541">
            <v>0.30483333333333335</v>
          </cell>
          <cell r="I541">
            <v>0.30483333333333329</v>
          </cell>
          <cell r="J541">
            <v>0.30483333333333329</v>
          </cell>
          <cell r="K541">
            <v>0.30483333333333335</v>
          </cell>
          <cell r="L541">
            <v>0.30483333333333329</v>
          </cell>
          <cell r="M541">
            <v>0.67558888888888891</v>
          </cell>
          <cell r="N541">
            <v>0.30483333333333329</v>
          </cell>
          <cell r="O541">
            <v>0.31483888888888889</v>
          </cell>
          <cell r="P541">
            <v>0.31483888888888895</v>
          </cell>
          <cell r="Q541">
            <v>0.31483888888888889</v>
          </cell>
          <cell r="R541">
            <v>0.97716129629629633</v>
          </cell>
          <cell r="S541">
            <v>1</v>
          </cell>
          <cell r="T541">
            <v>0.58890333333333322</v>
          </cell>
          <cell r="U541">
            <v>0.31483888888888889</v>
          </cell>
          <cell r="V541">
            <v>0.31483888888888889</v>
          </cell>
          <cell r="W541">
            <v>0.31483888888888889</v>
          </cell>
          <cell r="X541">
            <v>0.31483888888888889</v>
          </cell>
          <cell r="Y541">
            <v>0.31483888888888889</v>
          </cell>
          <cell r="Z541">
            <v>0.31483888888888889</v>
          </cell>
          <cell r="AA541">
            <v>0.30749203703703704</v>
          </cell>
          <cell r="AB541">
            <v>0.30749203703703704</v>
          </cell>
          <cell r="AC541">
            <v>0.30749203703703704</v>
          </cell>
          <cell r="AD541">
            <v>0.30749203703703704</v>
          </cell>
          <cell r="AE541">
            <v>0.30749203703703704</v>
          </cell>
          <cell r="AF541">
            <v>0.30749203703703704</v>
          </cell>
          <cell r="AG541">
            <v>0.30749203703703704</v>
          </cell>
          <cell r="AH541">
            <v>0.30749203703703704</v>
          </cell>
          <cell r="AI541">
            <v>0.81533120987654317</v>
          </cell>
          <cell r="AJ541">
            <v>1</v>
          </cell>
          <cell r="AK541">
            <v>0.7460804135802469</v>
          </cell>
          <cell r="AL541">
            <v>0.30749203703703704</v>
          </cell>
          <cell r="AM541">
            <v>0.31001070987654322</v>
          </cell>
          <cell r="AN541">
            <v>0.31001070987654322</v>
          </cell>
          <cell r="AO541">
            <v>0.31001070987654322</v>
          </cell>
          <cell r="AP541">
            <v>0.31001070987654322</v>
          </cell>
          <cell r="AQ541">
            <v>0.31001070987654322</v>
          </cell>
          <cell r="AR541">
            <v>0.31001070987654322</v>
          </cell>
          <cell r="AS541">
            <v>0.31001070987654322</v>
          </cell>
          <cell r="AT541">
            <v>0.31001070987654322</v>
          </cell>
          <cell r="AU541">
            <v>0.31001070987654322</v>
          </cell>
          <cell r="AV541">
            <v>0.31001070987654322</v>
          </cell>
          <cell r="AW541">
            <v>0.67800499794238678</v>
          </cell>
          <cell r="AX541">
            <v>0.31001070987654322</v>
          </cell>
          <cell r="AY541">
            <v>0.31221582818930044</v>
          </cell>
          <cell r="AZ541">
            <v>0.31221582818930044</v>
          </cell>
          <cell r="BA541">
            <v>0.31221582818930044</v>
          </cell>
          <cell r="BB541">
            <v>0.31221582818930044</v>
          </cell>
          <cell r="BC541">
            <v>0.31221582818930044</v>
          </cell>
          <cell r="BD541">
            <v>0.31221582818930044</v>
          </cell>
          <cell r="BE541">
            <v>0.31221582818930044</v>
          </cell>
          <cell r="BF541">
            <v>0.31221582818930044</v>
          </cell>
          <cell r="BG541">
            <v>0.72488633127572011</v>
          </cell>
          <cell r="BH541">
            <v>1</v>
          </cell>
          <cell r="BI541">
            <v>0.51855107973251036</v>
          </cell>
          <cell r="BJ541">
            <v>0.31221582818930044</v>
          </cell>
          <cell r="BK541">
            <v>0.31221582818930044</v>
          </cell>
          <cell r="BL541">
            <v>0.31221582818930044</v>
          </cell>
          <cell r="BM541">
            <v>0.31221582818930044</v>
          </cell>
          <cell r="BN541">
            <v>0.31221582818930044</v>
          </cell>
          <cell r="BO541">
            <v>0.31221582818930044</v>
          </cell>
          <cell r="BP541">
            <v>0.31221582818930044</v>
          </cell>
          <cell r="BQ541">
            <v>0.31221582818930044</v>
          </cell>
          <cell r="BR541">
            <v>0.31221582818930044</v>
          </cell>
          <cell r="BS541">
            <v>0.31221582818930044</v>
          </cell>
          <cell r="BT541">
            <v>0.66720120718837117</v>
          </cell>
          <cell r="BU541">
            <v>0.31221582818930044</v>
          </cell>
          <cell r="BV541">
            <v>0.31221582818930044</v>
          </cell>
          <cell r="BW541">
            <v>0.31221582818930044</v>
          </cell>
          <cell r="BX541">
            <v>0.31221582818930044</v>
          </cell>
          <cell r="BY541">
            <v>0.31221582818930044</v>
          </cell>
          <cell r="BZ541">
            <v>0.31221582818930044</v>
          </cell>
          <cell r="CA541">
            <v>0.31221582818930044</v>
          </cell>
          <cell r="CB541">
            <v>0.31221582818930044</v>
          </cell>
          <cell r="CC541">
            <v>0.31221582818930044</v>
          </cell>
          <cell r="CD541">
            <v>0.31221582818930044</v>
          </cell>
          <cell r="CE541">
            <v>0.31221582818930044</v>
          </cell>
          <cell r="CF541">
            <v>0.66720120718837117</v>
          </cell>
          <cell r="CG541">
            <v>0.31221582818930044</v>
          </cell>
          <cell r="CH541">
            <v>0.31221582818930044</v>
          </cell>
          <cell r="CI541">
            <v>0.31221582818930044</v>
          </cell>
          <cell r="CJ541">
            <v>0.31221582818930044</v>
          </cell>
          <cell r="CK541">
            <v>0.31221582818930044</v>
          </cell>
          <cell r="CL541">
            <v>0.31221582818930044</v>
          </cell>
          <cell r="CM541">
            <v>0.31221582818930044</v>
          </cell>
          <cell r="CN541">
            <v>0.31221582818930044</v>
          </cell>
          <cell r="CO541">
            <v>0.31221582818930044</v>
          </cell>
          <cell r="CP541">
            <v>0.31221582818930044</v>
          </cell>
          <cell r="CQ541">
            <v>0.49562494067215362</v>
          </cell>
          <cell r="CR541">
            <v>1</v>
          </cell>
          <cell r="CS541">
            <v>0.7478124703360769</v>
          </cell>
          <cell r="CT541">
            <v>0.31221582818930044</v>
          </cell>
          <cell r="CU541">
            <v>0.31221582818930044</v>
          </cell>
          <cell r="CV541">
            <v>0.31221582818930044</v>
          </cell>
          <cell r="CW541">
            <v>0.31221582818930044</v>
          </cell>
          <cell r="CX541">
            <v>0.31221582818930044</v>
          </cell>
          <cell r="CY541">
            <v>0.31221582818930044</v>
          </cell>
          <cell r="CZ541">
            <v>0.31221582818930044</v>
          </cell>
          <cell r="DA541">
            <v>0.31221582818930044</v>
          </cell>
          <cell r="DB541">
            <v>0.31221582818930044</v>
          </cell>
          <cell r="DC541">
            <v>0.31221582818930044</v>
          </cell>
          <cell r="DD541">
            <v>0.66720120718837117</v>
          </cell>
          <cell r="DE541">
            <v>0.31221582818930044</v>
          </cell>
          <cell r="DF541">
            <v>0.31221582818930044</v>
          </cell>
          <cell r="DG541">
            <v>0.31221582818930044</v>
          </cell>
          <cell r="DH541">
            <v>0.31221582818930044</v>
          </cell>
          <cell r="DI541">
            <v>0.31221582818930044</v>
          </cell>
          <cell r="DJ541">
            <v>0.31221582818930044</v>
          </cell>
          <cell r="DK541">
            <v>0.31221582818930044</v>
          </cell>
          <cell r="DL541">
            <v>0.31221582818930044</v>
          </cell>
          <cell r="DM541">
            <v>0.31221582818930044</v>
          </cell>
          <cell r="DN541">
            <v>0.31221582818930044</v>
          </cell>
          <cell r="DO541">
            <v>0.31221582818930044</v>
          </cell>
          <cell r="DP541">
            <v>0.95562682762511619</v>
          </cell>
          <cell r="DQ541">
            <v>0.6561079140946503</v>
          </cell>
          <cell r="DR541">
            <v>0.31221582818930044</v>
          </cell>
          <cell r="DS541">
            <v>0.31221582818930044</v>
          </cell>
          <cell r="DT541">
            <v>0.31221582818930044</v>
          </cell>
          <cell r="DU541">
            <v>0.31221582818930044</v>
          </cell>
          <cell r="DV541">
            <v>0.31221582818930044</v>
          </cell>
          <cell r="DW541">
            <v>0.31221582818930044</v>
          </cell>
          <cell r="DX541">
            <v>0.31221582818930044</v>
          </cell>
          <cell r="DY541">
            <v>0.31221582818930044</v>
          </cell>
          <cell r="DZ541">
            <v>0.31221582818930044</v>
          </cell>
          <cell r="EA541">
            <v>0.31221582818930044</v>
          </cell>
          <cell r="EB541">
            <v>0.31221582818930044</v>
          </cell>
          <cell r="EC541">
            <v>0.67903405315500687</v>
          </cell>
          <cell r="ED541">
            <v>0.31221582818930044</v>
          </cell>
          <cell r="EE541">
            <v>0.31221582818930044</v>
          </cell>
          <cell r="EF541">
            <v>0.31221582818930044</v>
          </cell>
          <cell r="EG541">
            <v>0.31221582818930044</v>
          </cell>
          <cell r="EH541">
            <v>0.97707386093964343</v>
          </cell>
          <cell r="EI541">
            <v>1</v>
          </cell>
          <cell r="EJ541">
            <v>0.58732949691358027</v>
          </cell>
          <cell r="EK541">
            <v>0.31221582818930044</v>
          </cell>
          <cell r="EL541">
            <v>0.31221582818930044</v>
          </cell>
          <cell r="EM541">
            <v>0.31221582818930044</v>
          </cell>
          <cell r="EN541">
            <v>0.31221582818930044</v>
          </cell>
          <cell r="EO541">
            <v>0.31221582818930044</v>
          </cell>
          <cell r="EP541">
            <v>0.31221582818930044</v>
          </cell>
          <cell r="EQ541">
            <v>0.31603582818930043</v>
          </cell>
          <cell r="ER541">
            <v>0.31603582818930043</v>
          </cell>
          <cell r="ES541">
            <v>0.31603582818930043</v>
          </cell>
          <cell r="ET541">
            <v>0.31603582818930043</v>
          </cell>
          <cell r="EU541">
            <v>0.31603582818930043</v>
          </cell>
          <cell r="EV541">
            <v>0.31603582818930043</v>
          </cell>
          <cell r="EW541">
            <v>0.31603582818930043</v>
          </cell>
          <cell r="EX541">
            <v>0.31603582818930043</v>
          </cell>
          <cell r="EY541">
            <v>0.81760955418381343</v>
          </cell>
          <cell r="EZ541">
            <v>1</v>
          </cell>
          <cell r="FA541">
            <v>0.74921313700274339</v>
          </cell>
          <cell r="FB541">
            <v>0.31603582818930043</v>
          </cell>
          <cell r="FC541">
            <v>0.31603582818930043</v>
          </cell>
          <cell r="FD541">
            <v>0.31603582818930043</v>
          </cell>
          <cell r="FE541">
            <v>0.31603582818930043</v>
          </cell>
          <cell r="FF541">
            <v>0.31603582818930043</v>
          </cell>
          <cell r="FG541">
            <v>0.31603582818930043</v>
          </cell>
          <cell r="FH541">
            <v>0.31603582818930043</v>
          </cell>
          <cell r="FI541">
            <v>0.31603582818930043</v>
          </cell>
          <cell r="FJ541">
            <v>0.31603582818930043</v>
          </cell>
          <cell r="FK541">
            <v>0.31603582818930043</v>
          </cell>
          <cell r="FL541">
            <v>0.31603582818930043</v>
          </cell>
          <cell r="FM541">
            <v>0.68081671982167358</v>
          </cell>
          <cell r="FN541">
            <v>0.31603582818930043</v>
          </cell>
          <cell r="FO541">
            <v>0.31603582818930043</v>
          </cell>
          <cell r="FP541">
            <v>0.31603582818930043</v>
          </cell>
          <cell r="FQ541">
            <v>0.31603582818930043</v>
          </cell>
          <cell r="FR541">
            <v>0.31603582818930043</v>
          </cell>
          <cell r="FS541">
            <v>0.31603582818930043</v>
          </cell>
          <cell r="FT541">
            <v>0.31603582818930043</v>
          </cell>
          <cell r="FU541">
            <v>0.31603582818930043</v>
          </cell>
          <cell r="FV541">
            <v>0.31603582818930043</v>
          </cell>
          <cell r="FW541">
            <v>0.72641433127572019</v>
          </cell>
          <cell r="FX541">
            <v>1</v>
          </cell>
          <cell r="FY541">
            <v>0.52122507973251031</v>
          </cell>
          <cell r="FZ541">
            <v>0.31603582818930043</v>
          </cell>
          <cell r="GA541">
            <v>0.31603582818930043</v>
          </cell>
          <cell r="GB541">
            <v>0.31603582818930043</v>
          </cell>
          <cell r="GC541">
            <v>0.31603582818930043</v>
          </cell>
          <cell r="GD541">
            <v>0.31603582818930043</v>
          </cell>
          <cell r="GE541">
            <v>0.31603582818930043</v>
          </cell>
          <cell r="GF541">
            <v>0.31603582818930043</v>
          </cell>
          <cell r="GG541">
            <v>0.31603582818930043</v>
          </cell>
          <cell r="GH541">
            <v>0.31603582818930043</v>
          </cell>
          <cell r="GI541">
            <v>0.31603582818930043</v>
          </cell>
          <cell r="GJ541">
            <v>0.66904959428514532</v>
          </cell>
          <cell r="GK541">
            <v>0.31603582818930043</v>
          </cell>
          <cell r="GL541">
            <v>0.31603582818930043</v>
          </cell>
          <cell r="GM541">
            <v>0.31603582818930043</v>
          </cell>
          <cell r="GN541">
            <v>0.31603582818930043</v>
          </cell>
          <cell r="GO541">
            <v>0.31603582818930043</v>
          </cell>
          <cell r="GP541">
            <v>0.31603582818930043</v>
          </cell>
          <cell r="GQ541">
            <v>0.31603582818930043</v>
          </cell>
          <cell r="GR541">
            <v>0.31603582818930043</v>
          </cell>
          <cell r="GS541">
            <v>0.31603582818930043</v>
          </cell>
          <cell r="GT541">
            <v>0.31603582818930043</v>
          </cell>
          <cell r="GU541">
            <v>0.31603582818930043</v>
          </cell>
          <cell r="GV541">
            <v>0.66904959428514532</v>
          </cell>
          <cell r="GW541">
            <v>0.31603582818930043</v>
          </cell>
          <cell r="GX541">
            <v>0.31603582818930043</v>
          </cell>
          <cell r="GY541">
            <v>0.31603582818930043</v>
          </cell>
          <cell r="GZ541">
            <v>0.31603582818930043</v>
          </cell>
          <cell r="HA541">
            <v>0.31603582818930043</v>
          </cell>
          <cell r="HB541">
            <v>0.31603582818930043</v>
          </cell>
          <cell r="HC541">
            <v>0.31603582818930043</v>
          </cell>
          <cell r="HD541">
            <v>0.31603582818930043</v>
          </cell>
          <cell r="HE541">
            <v>0.31603582818930043</v>
          </cell>
          <cell r="HF541">
            <v>0.31603582818930043</v>
          </cell>
          <cell r="HG541">
            <v>0.498426274005487</v>
          </cell>
          <cell r="HH541">
            <v>1</v>
          </cell>
          <cell r="HI541">
            <v>0.74921313700274339</v>
          </cell>
          <cell r="HJ541">
            <v>0.31603582818930043</v>
          </cell>
          <cell r="HK541">
            <v>0.31603582818930043</v>
          </cell>
          <cell r="HL541">
            <v>0.31603582818930043</v>
          </cell>
          <cell r="HM541">
            <v>0.31603582818930043</v>
          </cell>
          <cell r="HN541">
            <v>0.31603582818930043</v>
          </cell>
          <cell r="HO541">
            <v>0.31603582818930043</v>
          </cell>
          <cell r="HP541">
            <v>0.31603582818930043</v>
          </cell>
          <cell r="HQ541">
            <v>0.31603582818930043</v>
          </cell>
          <cell r="HR541">
            <v>0.31603582818930043</v>
          </cell>
          <cell r="HS541">
            <v>0.31603582818930043</v>
          </cell>
          <cell r="HT541">
            <v>0.66904959428514532</v>
          </cell>
          <cell r="HU541">
            <v>0.31603582818930043</v>
          </cell>
          <cell r="HV541">
            <v>0.31603582818930043</v>
          </cell>
          <cell r="HW541">
            <v>0.31603582818930043</v>
          </cell>
          <cell r="HX541">
            <v>0.31603582818930043</v>
          </cell>
          <cell r="HY541">
            <v>0.31603582818930043</v>
          </cell>
          <cell r="HZ541">
            <v>0.31603582818930043</v>
          </cell>
          <cell r="IA541">
            <v>0.31603582818930043</v>
          </cell>
          <cell r="IB541">
            <v>0.31603582818930043</v>
          </cell>
          <cell r="IC541">
            <v>0.31603582818930043</v>
          </cell>
          <cell r="ID541">
            <v>0.31603582818930043</v>
          </cell>
          <cell r="IE541">
            <v>0.31603582818930043</v>
          </cell>
          <cell r="IF541">
            <v>0.95587327923801935</v>
          </cell>
          <cell r="IG541">
            <v>0.65801791409465016</v>
          </cell>
          <cell r="IH541">
            <v>0.31603582818930043</v>
          </cell>
          <cell r="II541">
            <v>0.31603582818930043</v>
          </cell>
          <cell r="IJ541">
            <v>0.31603582818930043</v>
          </cell>
          <cell r="IK541">
            <v>0.31603582818930043</v>
          </cell>
          <cell r="IL541">
            <v>0.31603582818930043</v>
          </cell>
          <cell r="IM541">
            <v>0.31603582818930043</v>
          </cell>
          <cell r="IN541">
            <v>0.31603582818930043</v>
          </cell>
          <cell r="IO541">
            <v>0.31603582818930043</v>
          </cell>
          <cell r="IP541">
            <v>0.31603582818930043</v>
          </cell>
          <cell r="IQ541">
            <v>0.31603582818930043</v>
          </cell>
          <cell r="IR541">
            <v>0.31603582818930043</v>
          </cell>
          <cell r="IS541">
            <v>0.31603582818930043</v>
          </cell>
          <cell r="IT541">
            <v>0.31603582818930043</v>
          </cell>
          <cell r="IU541">
            <v>0.31603582818930043</v>
          </cell>
          <cell r="IV541">
            <v>0.31603582818930043</v>
          </cell>
        </row>
        <row r="542">
          <cell r="A542" t="str">
            <v>Active Total Outage Days 2</v>
          </cell>
          <cell r="B542" t="str">
            <v>Mitchell 1</v>
          </cell>
          <cell r="C542">
            <v>0.30483333333333329</v>
          </cell>
          <cell r="D542">
            <v>0.30483333333333329</v>
          </cell>
          <cell r="E542">
            <v>0.30483333333333329</v>
          </cell>
          <cell r="F542">
            <v>0.30483333333333335</v>
          </cell>
          <cell r="G542">
            <v>0.30483333333333329</v>
          </cell>
          <cell r="H542">
            <v>0.30483333333333335</v>
          </cell>
          <cell r="I542">
            <v>0.30483333333333329</v>
          </cell>
          <cell r="J542">
            <v>0.30483333333333329</v>
          </cell>
          <cell r="K542">
            <v>0.30483333333333335</v>
          </cell>
          <cell r="L542">
            <v>0.30483333333333329</v>
          </cell>
          <cell r="M542">
            <v>0.67558888888888891</v>
          </cell>
          <cell r="N542">
            <v>0.30483333333333329</v>
          </cell>
          <cell r="O542">
            <v>0.31483888888888889</v>
          </cell>
          <cell r="P542">
            <v>0.31483888888888895</v>
          </cell>
          <cell r="Q542">
            <v>0.31483888888888889</v>
          </cell>
          <cell r="R542">
            <v>0.97716129629629633</v>
          </cell>
          <cell r="S542">
            <v>1</v>
          </cell>
          <cell r="T542">
            <v>0.58890333333333322</v>
          </cell>
          <cell r="U542">
            <v>0.31483888888888889</v>
          </cell>
          <cell r="V542">
            <v>0.31483888888888889</v>
          </cell>
          <cell r="W542">
            <v>0.31483888888888889</v>
          </cell>
          <cell r="X542">
            <v>0.31483888888888889</v>
          </cell>
          <cell r="Y542">
            <v>0.31483888888888889</v>
          </cell>
          <cell r="Z542">
            <v>0.31483888888888889</v>
          </cell>
          <cell r="AA542">
            <v>0.31131203703703703</v>
          </cell>
          <cell r="AB542">
            <v>0.31131203703703703</v>
          </cell>
          <cell r="AC542">
            <v>0.31131203703703703</v>
          </cell>
          <cell r="AD542">
            <v>0.31131203703703697</v>
          </cell>
          <cell r="AE542">
            <v>0.31131203703703703</v>
          </cell>
          <cell r="AF542">
            <v>0.31131203703703697</v>
          </cell>
          <cell r="AG542">
            <v>0.31131203703703703</v>
          </cell>
          <cell r="AH542">
            <v>0.31131203703703703</v>
          </cell>
          <cell r="AI542">
            <v>0.8163498765432099</v>
          </cell>
          <cell r="AJ542">
            <v>1</v>
          </cell>
          <cell r="AK542">
            <v>0.74748108024691362</v>
          </cell>
          <cell r="AL542">
            <v>0.31131203703703703</v>
          </cell>
          <cell r="AM542">
            <v>0.31383070987654321</v>
          </cell>
          <cell r="AN542">
            <v>0.31383070987654321</v>
          </cell>
          <cell r="AO542">
            <v>0.31383070987654321</v>
          </cell>
          <cell r="AP542">
            <v>0.31383070987654321</v>
          </cell>
          <cell r="AQ542">
            <v>0.31383070987654321</v>
          </cell>
          <cell r="AR542">
            <v>0.31383070987654321</v>
          </cell>
          <cell r="AS542">
            <v>0.31383070987654321</v>
          </cell>
          <cell r="AT542">
            <v>0.31383070987654321</v>
          </cell>
          <cell r="AU542">
            <v>0.31383070987654321</v>
          </cell>
          <cell r="AV542">
            <v>0.31383070987654321</v>
          </cell>
          <cell r="AW542">
            <v>0.67978766460905349</v>
          </cell>
          <cell r="AX542">
            <v>0.31383070987654321</v>
          </cell>
          <cell r="AY542">
            <v>0.31603582818930043</v>
          </cell>
          <cell r="AZ542">
            <v>0.31603582818930043</v>
          </cell>
          <cell r="BA542">
            <v>0.31603582818930043</v>
          </cell>
          <cell r="BB542">
            <v>0.31603582818930043</v>
          </cell>
          <cell r="BC542">
            <v>0.31603582818930043</v>
          </cell>
          <cell r="BD542">
            <v>0.31603582818930043</v>
          </cell>
          <cell r="BE542">
            <v>0.31603582818930043</v>
          </cell>
          <cell r="BF542">
            <v>0.31603582818930043</v>
          </cell>
          <cell r="BG542">
            <v>0.72641433127572019</v>
          </cell>
          <cell r="BH542">
            <v>1</v>
          </cell>
          <cell r="BI542">
            <v>0.52122507973251031</v>
          </cell>
          <cell r="BJ542">
            <v>0.31603582818930043</v>
          </cell>
          <cell r="BK542">
            <v>0.31603582818930043</v>
          </cell>
          <cell r="BL542">
            <v>0.31603582818930043</v>
          </cell>
          <cell r="BM542">
            <v>0.31603582818930043</v>
          </cell>
          <cell r="BN542">
            <v>0.31603582818930043</v>
          </cell>
          <cell r="BO542">
            <v>0.31603582818930043</v>
          </cell>
          <cell r="BP542">
            <v>0.31603582818930043</v>
          </cell>
          <cell r="BQ542">
            <v>0.31603582818930043</v>
          </cell>
          <cell r="BR542">
            <v>0.31603582818930043</v>
          </cell>
          <cell r="BS542">
            <v>0.31603582818930043</v>
          </cell>
          <cell r="BT542">
            <v>0.66904959428514532</v>
          </cell>
          <cell r="BU542">
            <v>0.31603582818930043</v>
          </cell>
          <cell r="BV542">
            <v>0.31603582818930043</v>
          </cell>
          <cell r="BW542">
            <v>0.31603582818930043</v>
          </cell>
          <cell r="BX542">
            <v>0.31603582818930043</v>
          </cell>
          <cell r="BY542">
            <v>0.31603582818930043</v>
          </cell>
          <cell r="BZ542">
            <v>0.31603582818930043</v>
          </cell>
          <cell r="CA542">
            <v>0.31603582818930043</v>
          </cell>
          <cell r="CB542">
            <v>0.31603582818930043</v>
          </cell>
          <cell r="CC542">
            <v>0.31603582818930043</v>
          </cell>
          <cell r="CD542">
            <v>0.31603582818930043</v>
          </cell>
          <cell r="CE542">
            <v>0.31603582818930043</v>
          </cell>
          <cell r="CF542">
            <v>0.66904959428514532</v>
          </cell>
          <cell r="CG542">
            <v>0.31603582818930043</v>
          </cell>
          <cell r="CH542">
            <v>0.31603582818930043</v>
          </cell>
          <cell r="CI542">
            <v>0.31603582818930043</v>
          </cell>
          <cell r="CJ542">
            <v>0.31603582818930043</v>
          </cell>
          <cell r="CK542">
            <v>0.31603582818930043</v>
          </cell>
          <cell r="CL542">
            <v>0.31603582818930043</v>
          </cell>
          <cell r="CM542">
            <v>0.31603582818930043</v>
          </cell>
          <cell r="CN542">
            <v>0.31603582818930043</v>
          </cell>
          <cell r="CO542">
            <v>0.31603582818930043</v>
          </cell>
          <cell r="CP542">
            <v>0.31603582818930043</v>
          </cell>
          <cell r="CQ542">
            <v>0.498426274005487</v>
          </cell>
          <cell r="CR542">
            <v>1</v>
          </cell>
          <cell r="CS542">
            <v>0.74921313700274339</v>
          </cell>
          <cell r="CT542">
            <v>0.31603582818930043</v>
          </cell>
          <cell r="CU542">
            <v>0.31603582818930043</v>
          </cell>
          <cell r="CV542">
            <v>0.31603582818930043</v>
          </cell>
          <cell r="CW542">
            <v>0.31603582818930043</v>
          </cell>
          <cell r="CX542">
            <v>0.31603582818930043</v>
          </cell>
          <cell r="CY542">
            <v>0.31603582818930043</v>
          </cell>
          <cell r="CZ542">
            <v>0.31603582818930043</v>
          </cell>
          <cell r="DA542">
            <v>0.31603582818930043</v>
          </cell>
          <cell r="DB542">
            <v>0.31603582818930043</v>
          </cell>
          <cell r="DC542">
            <v>0.31603582818930043</v>
          </cell>
          <cell r="DD542">
            <v>0.66904959428514532</v>
          </cell>
          <cell r="DE542">
            <v>0.31603582818930043</v>
          </cell>
          <cell r="DF542">
            <v>0.31603582818930043</v>
          </cell>
          <cell r="DG542">
            <v>0.31603582818930043</v>
          </cell>
          <cell r="DH542">
            <v>0.31603582818930043</v>
          </cell>
          <cell r="DI542">
            <v>0.31603582818930043</v>
          </cell>
          <cell r="DJ542">
            <v>0.31603582818930043</v>
          </cell>
          <cell r="DK542">
            <v>0.31603582818930043</v>
          </cell>
          <cell r="DL542">
            <v>0.31603582818930043</v>
          </cell>
          <cell r="DM542">
            <v>0.31603582818930043</v>
          </cell>
          <cell r="DN542">
            <v>0.31603582818930043</v>
          </cell>
          <cell r="DO542">
            <v>0.31603582818930043</v>
          </cell>
          <cell r="DP542">
            <v>0.95587327923801935</v>
          </cell>
          <cell r="DQ542">
            <v>0.65801791409465016</v>
          </cell>
          <cell r="DR542">
            <v>0.31603582818930043</v>
          </cell>
          <cell r="DS542">
            <v>0.31603582818930043</v>
          </cell>
          <cell r="DT542">
            <v>0.31603582818930043</v>
          </cell>
          <cell r="DU542">
            <v>0.31603582818930043</v>
          </cell>
          <cell r="DV542">
            <v>0.31603582818930043</v>
          </cell>
          <cell r="DW542">
            <v>0.31603582818930043</v>
          </cell>
          <cell r="DX542">
            <v>0.31603582818930043</v>
          </cell>
          <cell r="DY542">
            <v>0.31603582818930043</v>
          </cell>
          <cell r="DZ542">
            <v>0.31603582818930043</v>
          </cell>
          <cell r="EA542">
            <v>0.31603582818930043</v>
          </cell>
          <cell r="EB542">
            <v>0.31603582818930043</v>
          </cell>
          <cell r="EC542">
            <v>0.68081671982167358</v>
          </cell>
          <cell r="ED542">
            <v>0.31603582818930043</v>
          </cell>
          <cell r="EE542">
            <v>0.31603582818930043</v>
          </cell>
          <cell r="EF542">
            <v>0.31603582818930043</v>
          </cell>
          <cell r="EG542">
            <v>0.31603582818930043</v>
          </cell>
          <cell r="EH542">
            <v>0.97720119427297669</v>
          </cell>
          <cell r="EI542">
            <v>1</v>
          </cell>
          <cell r="EJ542">
            <v>0.58962149691358023</v>
          </cell>
          <cell r="EK542">
            <v>0.31603582818930043</v>
          </cell>
          <cell r="EL542">
            <v>0.31603582818930043</v>
          </cell>
          <cell r="EM542">
            <v>0.31603582818930043</v>
          </cell>
          <cell r="EN542">
            <v>0.31603582818930043</v>
          </cell>
          <cell r="EO542">
            <v>0.31603582818930043</v>
          </cell>
          <cell r="EP542">
            <v>0.31603582818930043</v>
          </cell>
          <cell r="EQ542">
            <v>0.31603582818930043</v>
          </cell>
          <cell r="ER542">
            <v>0.31603582818930043</v>
          </cell>
          <cell r="ES542">
            <v>0.31603582818930043</v>
          </cell>
          <cell r="ET542">
            <v>0.31603582818930043</v>
          </cell>
          <cell r="EU542">
            <v>0.31603582818930043</v>
          </cell>
          <cell r="EV542">
            <v>0.31603582818930043</v>
          </cell>
          <cell r="EW542">
            <v>0.31603582818930043</v>
          </cell>
          <cell r="EX542">
            <v>0.31603582818930043</v>
          </cell>
          <cell r="EY542">
            <v>0.81760955418381343</v>
          </cell>
          <cell r="EZ542">
            <v>1</v>
          </cell>
          <cell r="FA542">
            <v>0.74921313700274339</v>
          </cell>
          <cell r="FB542">
            <v>0.31603582818930043</v>
          </cell>
          <cell r="FC542">
            <v>0.31603582818930043</v>
          </cell>
          <cell r="FD542">
            <v>0.31603582818930043</v>
          </cell>
          <cell r="FE542">
            <v>0.31603582818930043</v>
          </cell>
          <cell r="FF542">
            <v>0.31603582818930043</v>
          </cell>
          <cell r="FG542">
            <v>0.31603582818930043</v>
          </cell>
          <cell r="FH542">
            <v>0.31603582818930043</v>
          </cell>
          <cell r="FI542">
            <v>0.31603582818930043</v>
          </cell>
          <cell r="FJ542">
            <v>0.31603582818930043</v>
          </cell>
          <cell r="FK542">
            <v>0.31603582818930043</v>
          </cell>
          <cell r="FL542">
            <v>0.31603582818930043</v>
          </cell>
          <cell r="FM542">
            <v>0.68081671982167358</v>
          </cell>
          <cell r="FN542">
            <v>0.31603582818930043</v>
          </cell>
          <cell r="FO542">
            <v>0.31603582818930043</v>
          </cell>
          <cell r="FP542">
            <v>0.31603582818930043</v>
          </cell>
          <cell r="FQ542">
            <v>0.31603582818930043</v>
          </cell>
          <cell r="FR542">
            <v>0.31603582818930043</v>
          </cell>
          <cell r="FS542">
            <v>0.31603582818930043</v>
          </cell>
          <cell r="FT542">
            <v>0.31603582818930043</v>
          </cell>
          <cell r="FU542">
            <v>0.31603582818930043</v>
          </cell>
          <cell r="FV542">
            <v>0.31603582818930043</v>
          </cell>
          <cell r="FW542">
            <v>0.72641433127572019</v>
          </cell>
          <cell r="FX542">
            <v>1</v>
          </cell>
          <cell r="FY542">
            <v>0.52122507973251031</v>
          </cell>
          <cell r="FZ542">
            <v>0.31603582818930043</v>
          </cell>
          <cell r="GA542">
            <v>0.31603582818930043</v>
          </cell>
          <cell r="GB542">
            <v>0.31603582818930043</v>
          </cell>
          <cell r="GC542">
            <v>0.31603582818930043</v>
          </cell>
          <cell r="GD542">
            <v>0.31603582818930043</v>
          </cell>
          <cell r="GE542">
            <v>0.31603582818930043</v>
          </cell>
          <cell r="GF542">
            <v>0.31603582818930043</v>
          </cell>
          <cell r="GG542">
            <v>0.31603582818930043</v>
          </cell>
          <cell r="GH542">
            <v>0.31603582818930043</v>
          </cell>
          <cell r="GI542">
            <v>0.31603582818930043</v>
          </cell>
          <cell r="GJ542">
            <v>0.66904959428514532</v>
          </cell>
          <cell r="GK542">
            <v>0.31603582818930043</v>
          </cell>
          <cell r="GL542">
            <v>0.31603582818930043</v>
          </cell>
          <cell r="GM542">
            <v>0.31603582818930043</v>
          </cell>
          <cell r="GN542">
            <v>0.31603582818930043</v>
          </cell>
          <cell r="GO542">
            <v>0.31603582818930043</v>
          </cell>
          <cell r="GP542">
            <v>0.31603582818930043</v>
          </cell>
          <cell r="GQ542">
            <v>0.31603582818930043</v>
          </cell>
          <cell r="GR542">
            <v>0.31603582818930043</v>
          </cell>
          <cell r="GS542">
            <v>0.31603582818930043</v>
          </cell>
          <cell r="GT542">
            <v>0.31603582818930043</v>
          </cell>
          <cell r="GU542">
            <v>0.31603582818930043</v>
          </cell>
          <cell r="GV542">
            <v>0.66904959428514532</v>
          </cell>
          <cell r="GW542">
            <v>0.31603582818930043</v>
          </cell>
          <cell r="GX542">
            <v>0.31603582818930043</v>
          </cell>
          <cell r="GY542">
            <v>0.31603582818930043</v>
          </cell>
          <cell r="GZ542">
            <v>0.31603582818930043</v>
          </cell>
          <cell r="HA542">
            <v>0.31603582818930043</v>
          </cell>
          <cell r="HB542">
            <v>0.31603582818930043</v>
          </cell>
          <cell r="HC542">
            <v>0.31603582818930043</v>
          </cell>
          <cell r="HD542">
            <v>0.31603582818930043</v>
          </cell>
          <cell r="HE542">
            <v>0.31603582818930043</v>
          </cell>
          <cell r="HF542">
            <v>0.31603582818930043</v>
          </cell>
          <cell r="HG542">
            <v>0.498426274005487</v>
          </cell>
          <cell r="HH542">
            <v>1</v>
          </cell>
          <cell r="HI542">
            <v>0.74921313700274339</v>
          </cell>
          <cell r="HJ542">
            <v>0.31603582818930043</v>
          </cell>
          <cell r="HK542">
            <v>0.31603582818930043</v>
          </cell>
          <cell r="HL542">
            <v>0.31603582818930043</v>
          </cell>
          <cell r="HM542">
            <v>0.31603582818930043</v>
          </cell>
          <cell r="HN542">
            <v>0.31603582818930043</v>
          </cell>
          <cell r="HO542">
            <v>0.31603582818930043</v>
          </cell>
          <cell r="HP542">
            <v>0.31603582818930043</v>
          </cell>
          <cell r="HQ542">
            <v>0.31603582818930043</v>
          </cell>
          <cell r="HR542">
            <v>0.31603582818930043</v>
          </cell>
          <cell r="HS542">
            <v>0.31603582818930043</v>
          </cell>
          <cell r="HT542">
            <v>0.66904959428514532</v>
          </cell>
          <cell r="HU542">
            <v>0.31603582818930043</v>
          </cell>
          <cell r="HV542">
            <v>0.31603582818930043</v>
          </cell>
          <cell r="HW542">
            <v>0.31603582818930043</v>
          </cell>
          <cell r="HX542">
            <v>0.31603582818930043</v>
          </cell>
          <cell r="HY542">
            <v>0.31603582818930043</v>
          </cell>
          <cell r="HZ542">
            <v>0.31603582818930043</v>
          </cell>
          <cell r="IA542">
            <v>0.31603582818930043</v>
          </cell>
          <cell r="IB542">
            <v>0.31603582818930043</v>
          </cell>
          <cell r="IC542">
            <v>0.31603582818930043</v>
          </cell>
          <cell r="ID542">
            <v>0.31603582818930043</v>
          </cell>
          <cell r="IE542">
            <v>0.31603582818930043</v>
          </cell>
          <cell r="IF542">
            <v>0.95587327923801935</v>
          </cell>
          <cell r="IG542">
            <v>0.65801791409465016</v>
          </cell>
          <cell r="IH542">
            <v>0.31603582818930043</v>
          </cell>
          <cell r="II542">
            <v>0.31603582818930043</v>
          </cell>
          <cell r="IJ542">
            <v>0.31603582818930043</v>
          </cell>
          <cell r="IK542">
            <v>0.31603582818930043</v>
          </cell>
          <cell r="IL542">
            <v>0.31603582818930043</v>
          </cell>
          <cell r="IM542">
            <v>0.31603582818930043</v>
          </cell>
          <cell r="IN542">
            <v>0.31603582818930043</v>
          </cell>
          <cell r="IO542">
            <v>0.31603582818930043</v>
          </cell>
          <cell r="IP542">
            <v>0.31603582818930043</v>
          </cell>
          <cell r="IQ542">
            <v>0.31603582818930043</v>
          </cell>
          <cell r="IR542">
            <v>0.31603582818930043</v>
          </cell>
          <cell r="IS542">
            <v>0.31603582818930043</v>
          </cell>
          <cell r="IT542">
            <v>0.31603582818930043</v>
          </cell>
          <cell r="IU542">
            <v>0.31603582818930043</v>
          </cell>
          <cell r="IV542">
            <v>0.31603582818930043</v>
          </cell>
        </row>
        <row r="543">
          <cell r="A543" t="str">
            <v>Active Total Outage Days 3</v>
          </cell>
          <cell r="B543" t="str">
            <v>Null</v>
          </cell>
          <cell r="C543">
            <v>1</v>
          </cell>
          <cell r="D543">
            <v>1</v>
          </cell>
          <cell r="E543">
            <v>1</v>
          </cell>
          <cell r="F543">
            <v>1</v>
          </cell>
          <cell r="G543">
            <v>1</v>
          </cell>
          <cell r="H543">
            <v>1</v>
          </cell>
          <cell r="I543">
            <v>1</v>
          </cell>
          <cell r="J543">
            <v>1</v>
          </cell>
          <cell r="K543">
            <v>1</v>
          </cell>
          <cell r="L543">
            <v>1</v>
          </cell>
          <cell r="M543">
            <v>1</v>
          </cell>
          <cell r="N543">
            <v>1</v>
          </cell>
          <cell r="O543">
            <v>1</v>
          </cell>
          <cell r="P543">
            <v>1</v>
          </cell>
          <cell r="Q543">
            <v>1</v>
          </cell>
          <cell r="R543">
            <v>1</v>
          </cell>
          <cell r="S543">
            <v>1</v>
          </cell>
          <cell r="T543">
            <v>1</v>
          </cell>
          <cell r="U543">
            <v>1</v>
          </cell>
          <cell r="V543">
            <v>1</v>
          </cell>
          <cell r="W543">
            <v>1</v>
          </cell>
          <cell r="X543">
            <v>1</v>
          </cell>
          <cell r="Y543">
            <v>1</v>
          </cell>
          <cell r="Z543">
            <v>1</v>
          </cell>
          <cell r="AA543">
            <v>1</v>
          </cell>
          <cell r="AB543">
            <v>1</v>
          </cell>
          <cell r="AC543">
            <v>1</v>
          </cell>
          <cell r="AD543">
            <v>1</v>
          </cell>
          <cell r="AE543">
            <v>1</v>
          </cell>
          <cell r="AF543">
            <v>1</v>
          </cell>
          <cell r="AG543">
            <v>1</v>
          </cell>
          <cell r="AH543">
            <v>1</v>
          </cell>
          <cell r="AI543">
            <v>1</v>
          </cell>
          <cell r="AJ543">
            <v>1</v>
          </cell>
          <cell r="AK543">
            <v>1</v>
          </cell>
          <cell r="AL543">
            <v>1</v>
          </cell>
          <cell r="AM543">
            <v>1</v>
          </cell>
          <cell r="AN543">
            <v>1</v>
          </cell>
          <cell r="AO543">
            <v>1</v>
          </cell>
          <cell r="AP543">
            <v>1</v>
          </cell>
          <cell r="AQ543">
            <v>1</v>
          </cell>
          <cell r="AR543">
            <v>1</v>
          </cell>
          <cell r="AS543">
            <v>1</v>
          </cell>
          <cell r="AT543">
            <v>1</v>
          </cell>
          <cell r="AU543">
            <v>1</v>
          </cell>
          <cell r="AV543">
            <v>1</v>
          </cell>
          <cell r="AW543">
            <v>1</v>
          </cell>
          <cell r="AX543">
            <v>1</v>
          </cell>
          <cell r="AY543">
            <v>1</v>
          </cell>
          <cell r="AZ543">
            <v>1</v>
          </cell>
          <cell r="BA543">
            <v>1</v>
          </cell>
          <cell r="BB543">
            <v>1</v>
          </cell>
          <cell r="BC543">
            <v>1</v>
          </cell>
          <cell r="BD543">
            <v>1</v>
          </cell>
          <cell r="BE543">
            <v>1</v>
          </cell>
          <cell r="BF543">
            <v>1</v>
          </cell>
          <cell r="BG543">
            <v>1</v>
          </cell>
          <cell r="BH543">
            <v>1</v>
          </cell>
          <cell r="BI543">
            <v>1</v>
          </cell>
          <cell r="BJ543">
            <v>1</v>
          </cell>
          <cell r="BK543">
            <v>1</v>
          </cell>
          <cell r="BL543">
            <v>1</v>
          </cell>
          <cell r="BM543">
            <v>1</v>
          </cell>
          <cell r="BN543">
            <v>1</v>
          </cell>
          <cell r="BO543">
            <v>1</v>
          </cell>
          <cell r="BP543">
            <v>1</v>
          </cell>
          <cell r="BQ543">
            <v>1</v>
          </cell>
          <cell r="BR543">
            <v>1</v>
          </cell>
          <cell r="BS543">
            <v>1</v>
          </cell>
          <cell r="BT543">
            <v>1</v>
          </cell>
          <cell r="BU543">
            <v>1</v>
          </cell>
          <cell r="BV543">
            <v>1</v>
          </cell>
          <cell r="BW543">
            <v>1</v>
          </cell>
          <cell r="BX543">
            <v>1</v>
          </cell>
          <cell r="BY543">
            <v>1</v>
          </cell>
          <cell r="BZ543">
            <v>1</v>
          </cell>
          <cell r="CA543">
            <v>1</v>
          </cell>
          <cell r="CB543">
            <v>1</v>
          </cell>
          <cell r="CC543">
            <v>1</v>
          </cell>
          <cell r="CD543">
            <v>1</v>
          </cell>
          <cell r="CE543">
            <v>1</v>
          </cell>
          <cell r="CF543">
            <v>1</v>
          </cell>
          <cell r="CG543">
            <v>1</v>
          </cell>
          <cell r="CH543">
            <v>1</v>
          </cell>
          <cell r="CI543">
            <v>1</v>
          </cell>
          <cell r="CJ543">
            <v>1</v>
          </cell>
          <cell r="CK543">
            <v>1</v>
          </cell>
          <cell r="CL543">
            <v>1</v>
          </cell>
          <cell r="CM543">
            <v>1</v>
          </cell>
          <cell r="CN543">
            <v>1</v>
          </cell>
          <cell r="CO543">
            <v>1</v>
          </cell>
          <cell r="CP543">
            <v>1</v>
          </cell>
          <cell r="CQ543">
            <v>1</v>
          </cell>
          <cell r="CR543">
            <v>1</v>
          </cell>
          <cell r="CS543">
            <v>1</v>
          </cell>
          <cell r="CT543">
            <v>1</v>
          </cell>
          <cell r="CU543">
            <v>1</v>
          </cell>
          <cell r="CV543">
            <v>1</v>
          </cell>
          <cell r="CW543">
            <v>1</v>
          </cell>
          <cell r="CX543">
            <v>1</v>
          </cell>
          <cell r="CY543">
            <v>1</v>
          </cell>
          <cell r="CZ543">
            <v>1</v>
          </cell>
          <cell r="DA543">
            <v>1</v>
          </cell>
          <cell r="DB543">
            <v>1</v>
          </cell>
          <cell r="DC543">
            <v>1</v>
          </cell>
          <cell r="DD543">
            <v>1</v>
          </cell>
          <cell r="DE543">
            <v>1</v>
          </cell>
          <cell r="DF543">
            <v>1</v>
          </cell>
          <cell r="DG543">
            <v>1</v>
          </cell>
          <cell r="DH543">
            <v>1</v>
          </cell>
          <cell r="DI543">
            <v>1</v>
          </cell>
          <cell r="DJ543">
            <v>1</v>
          </cell>
          <cell r="DK543">
            <v>1</v>
          </cell>
          <cell r="DL543">
            <v>1</v>
          </cell>
          <cell r="DM543">
            <v>1</v>
          </cell>
          <cell r="DN543">
            <v>1</v>
          </cell>
          <cell r="DO543">
            <v>1</v>
          </cell>
          <cell r="DP543">
            <v>1</v>
          </cell>
          <cell r="DQ543">
            <v>1</v>
          </cell>
          <cell r="DR543">
            <v>1</v>
          </cell>
          <cell r="DS543">
            <v>1</v>
          </cell>
          <cell r="DT543">
            <v>1</v>
          </cell>
          <cell r="DU543">
            <v>1</v>
          </cell>
          <cell r="DV543">
            <v>1</v>
          </cell>
          <cell r="DW543">
            <v>1</v>
          </cell>
          <cell r="DX543">
            <v>1</v>
          </cell>
          <cell r="DY543">
            <v>1</v>
          </cell>
          <cell r="DZ543">
            <v>1</v>
          </cell>
          <cell r="EA543">
            <v>1</v>
          </cell>
          <cell r="EB543">
            <v>1</v>
          </cell>
          <cell r="EC543">
            <v>1</v>
          </cell>
          <cell r="ED543">
            <v>1</v>
          </cell>
          <cell r="EE543">
            <v>1</v>
          </cell>
          <cell r="EF543">
            <v>1</v>
          </cell>
          <cell r="EG543">
            <v>1</v>
          </cell>
          <cell r="EH543">
            <v>1</v>
          </cell>
          <cell r="EI543">
            <v>1</v>
          </cell>
          <cell r="EJ543">
            <v>1</v>
          </cell>
          <cell r="EK543">
            <v>1</v>
          </cell>
          <cell r="EL543">
            <v>1</v>
          </cell>
          <cell r="EM543">
            <v>1</v>
          </cell>
          <cell r="EN543">
            <v>1</v>
          </cell>
          <cell r="EO543">
            <v>1</v>
          </cell>
          <cell r="EP543">
            <v>1</v>
          </cell>
          <cell r="EQ543">
            <v>1</v>
          </cell>
          <cell r="ER543">
            <v>1</v>
          </cell>
          <cell r="ES543">
            <v>1</v>
          </cell>
          <cell r="ET543">
            <v>1</v>
          </cell>
          <cell r="EU543">
            <v>1</v>
          </cell>
          <cell r="EV543">
            <v>1</v>
          </cell>
          <cell r="EW543">
            <v>1</v>
          </cell>
          <cell r="EX543">
            <v>1</v>
          </cell>
          <cell r="EY543">
            <v>1</v>
          </cell>
          <cell r="EZ543">
            <v>1</v>
          </cell>
          <cell r="FA543">
            <v>1</v>
          </cell>
          <cell r="FB543">
            <v>1</v>
          </cell>
          <cell r="FC543">
            <v>1</v>
          </cell>
          <cell r="FD543">
            <v>1</v>
          </cell>
          <cell r="FE543">
            <v>1</v>
          </cell>
          <cell r="FF543">
            <v>1</v>
          </cell>
          <cell r="FG543">
            <v>1</v>
          </cell>
          <cell r="FH543">
            <v>1</v>
          </cell>
          <cell r="FI543">
            <v>1</v>
          </cell>
          <cell r="FJ543">
            <v>1</v>
          </cell>
          <cell r="FK543">
            <v>1</v>
          </cell>
          <cell r="FL543">
            <v>1</v>
          </cell>
          <cell r="FM543">
            <v>1</v>
          </cell>
          <cell r="FN543">
            <v>1</v>
          </cell>
          <cell r="FO543">
            <v>1</v>
          </cell>
          <cell r="FP543">
            <v>1</v>
          </cell>
          <cell r="FQ543">
            <v>1</v>
          </cell>
          <cell r="FR543">
            <v>1</v>
          </cell>
          <cell r="FS543">
            <v>1</v>
          </cell>
          <cell r="FT543">
            <v>1</v>
          </cell>
          <cell r="FU543">
            <v>1</v>
          </cell>
          <cell r="FV543">
            <v>1</v>
          </cell>
          <cell r="FW543">
            <v>1</v>
          </cell>
          <cell r="FX543">
            <v>1</v>
          </cell>
          <cell r="FY543">
            <v>1</v>
          </cell>
          <cell r="FZ543">
            <v>1</v>
          </cell>
          <cell r="GA543">
            <v>1</v>
          </cell>
          <cell r="GB543">
            <v>1</v>
          </cell>
          <cell r="GC543">
            <v>1</v>
          </cell>
          <cell r="GD543">
            <v>1</v>
          </cell>
          <cell r="GE543">
            <v>1</v>
          </cell>
          <cell r="GF543">
            <v>1</v>
          </cell>
          <cell r="GG543">
            <v>1</v>
          </cell>
          <cell r="GH543">
            <v>1</v>
          </cell>
          <cell r="GI543">
            <v>1</v>
          </cell>
          <cell r="GJ543">
            <v>1</v>
          </cell>
          <cell r="GK543">
            <v>1</v>
          </cell>
          <cell r="GL543">
            <v>1</v>
          </cell>
          <cell r="GM543">
            <v>1</v>
          </cell>
          <cell r="GN543">
            <v>1</v>
          </cell>
          <cell r="GO543">
            <v>1</v>
          </cell>
          <cell r="GP543">
            <v>1</v>
          </cell>
          <cell r="GQ543">
            <v>1</v>
          </cell>
          <cell r="GR543">
            <v>1</v>
          </cell>
          <cell r="GS543">
            <v>1</v>
          </cell>
          <cell r="GT543">
            <v>1</v>
          </cell>
          <cell r="GU543">
            <v>1</v>
          </cell>
          <cell r="GV543">
            <v>1</v>
          </cell>
          <cell r="GW543">
            <v>1</v>
          </cell>
          <cell r="GX543">
            <v>1</v>
          </cell>
          <cell r="GY543">
            <v>1</v>
          </cell>
          <cell r="GZ543">
            <v>1</v>
          </cell>
          <cell r="HA543">
            <v>1</v>
          </cell>
          <cell r="HB543">
            <v>1</v>
          </cell>
          <cell r="HC543">
            <v>1</v>
          </cell>
          <cell r="HD543">
            <v>1</v>
          </cell>
          <cell r="HE543">
            <v>1</v>
          </cell>
          <cell r="HF543">
            <v>1</v>
          </cell>
          <cell r="HG543">
            <v>1</v>
          </cell>
          <cell r="HH543">
            <v>1</v>
          </cell>
          <cell r="HI543">
            <v>1</v>
          </cell>
          <cell r="HJ543">
            <v>1</v>
          </cell>
          <cell r="HK543">
            <v>1</v>
          </cell>
          <cell r="HL543">
            <v>1</v>
          </cell>
          <cell r="HM543">
            <v>1</v>
          </cell>
          <cell r="HN543">
            <v>1</v>
          </cell>
          <cell r="HO543">
            <v>1</v>
          </cell>
          <cell r="HP543">
            <v>1</v>
          </cell>
          <cell r="HQ543">
            <v>1</v>
          </cell>
          <cell r="HR543">
            <v>1</v>
          </cell>
          <cell r="HS543">
            <v>1</v>
          </cell>
          <cell r="HT543">
            <v>1</v>
          </cell>
          <cell r="HU543">
            <v>1</v>
          </cell>
          <cell r="HV543">
            <v>1</v>
          </cell>
          <cell r="HW543">
            <v>1</v>
          </cell>
          <cell r="HX543">
            <v>1</v>
          </cell>
          <cell r="HY543">
            <v>1</v>
          </cell>
          <cell r="HZ543">
            <v>1</v>
          </cell>
          <cell r="IA543">
            <v>1</v>
          </cell>
          <cell r="IB543">
            <v>1</v>
          </cell>
          <cell r="IC543">
            <v>1</v>
          </cell>
          <cell r="ID543">
            <v>1</v>
          </cell>
          <cell r="IE543">
            <v>1</v>
          </cell>
          <cell r="IF543">
            <v>1</v>
          </cell>
          <cell r="IG543">
            <v>1</v>
          </cell>
          <cell r="IH543">
            <v>1</v>
          </cell>
          <cell r="II543">
            <v>1</v>
          </cell>
          <cell r="IJ543">
            <v>1</v>
          </cell>
          <cell r="IK543">
            <v>1</v>
          </cell>
          <cell r="IL543">
            <v>1</v>
          </cell>
          <cell r="IM543">
            <v>1</v>
          </cell>
          <cell r="IN543">
            <v>1</v>
          </cell>
          <cell r="IO543">
            <v>1</v>
          </cell>
          <cell r="IP543">
            <v>1</v>
          </cell>
          <cell r="IQ543">
            <v>1</v>
          </cell>
          <cell r="IR543">
            <v>1</v>
          </cell>
          <cell r="IS543">
            <v>1</v>
          </cell>
          <cell r="IT543">
            <v>1</v>
          </cell>
          <cell r="IU543">
            <v>1</v>
          </cell>
          <cell r="IV543">
            <v>1</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s>
    <sheetDataSet>
      <sheetData sheetId="0"/>
      <sheetData sheetId="1"/>
      <sheetData sheetId="2"/>
      <sheetData sheetId="3">
        <row r="18">
          <cell r="C18">
            <v>44197</v>
          </cell>
        </row>
        <row r="22">
          <cell r="C22">
            <v>51501</v>
          </cell>
        </row>
        <row r="43">
          <cell r="C43">
            <v>100</v>
          </cell>
        </row>
        <row r="64">
          <cell r="C64">
            <v>0.02</v>
          </cell>
        </row>
        <row r="65">
          <cell r="C65">
            <v>0.02</v>
          </cell>
        </row>
        <row r="67">
          <cell r="C67">
            <v>0.02</v>
          </cell>
        </row>
        <row r="258">
          <cell r="K258">
            <v>0</v>
          </cell>
        </row>
      </sheetData>
      <sheetData sheetId="4">
        <row r="4">
          <cell r="D4">
            <v>2020</v>
          </cell>
        </row>
      </sheetData>
      <sheetData sheetId="5">
        <row r="106">
          <cell r="M106">
            <v>2021</v>
          </cell>
        </row>
      </sheetData>
      <sheetData sheetId="6"/>
      <sheetData sheetId="7"/>
      <sheetData sheetId="8"/>
      <sheetData sheetId="9">
        <row r="6">
          <cell r="IJ6">
            <v>1</v>
          </cell>
          <cell r="IK6" t="str">
            <v>Cook</v>
          </cell>
          <cell r="IL6">
            <v>-2.2799999999999998</v>
          </cell>
          <cell r="IM6">
            <v>-2.06</v>
          </cell>
          <cell r="IN6">
            <v>-1.49</v>
          </cell>
          <cell r="IO6">
            <v>-1.79</v>
          </cell>
          <cell r="IP6">
            <v>-1.92</v>
          </cell>
          <cell r="IQ6">
            <v>-1.58</v>
          </cell>
          <cell r="IR6">
            <v>-1.95</v>
          </cell>
          <cell r="IS6">
            <v>-1.74</v>
          </cell>
          <cell r="IT6">
            <v>-1.54</v>
          </cell>
          <cell r="IU6">
            <v>-1.29</v>
          </cell>
          <cell r="IV6">
            <v>-1.43</v>
          </cell>
          <cell r="IW6">
            <v>-1.79</v>
          </cell>
        </row>
        <row r="7">
          <cell r="IJ7">
            <v>2</v>
          </cell>
          <cell r="IK7" t="str">
            <v>Beckjord 6</v>
          </cell>
          <cell r="IL7">
            <v>0</v>
          </cell>
          <cell r="IM7">
            <v>0</v>
          </cell>
          <cell r="IN7">
            <v>0</v>
          </cell>
          <cell r="IO7">
            <v>0</v>
          </cell>
          <cell r="IP7">
            <v>0</v>
          </cell>
          <cell r="IQ7">
            <v>0</v>
          </cell>
          <cell r="IR7">
            <v>0</v>
          </cell>
          <cell r="IS7">
            <v>0</v>
          </cell>
          <cell r="IT7">
            <v>0</v>
          </cell>
          <cell r="IU7">
            <v>0</v>
          </cell>
          <cell r="IV7">
            <v>0</v>
          </cell>
          <cell r="IW7">
            <v>0</v>
          </cell>
        </row>
        <row r="8">
          <cell r="IJ8">
            <v>3</v>
          </cell>
          <cell r="IK8" t="str">
            <v>Big Sandy</v>
          </cell>
          <cell r="IL8">
            <v>-1.95</v>
          </cell>
          <cell r="IM8">
            <v>-1.79</v>
          </cell>
          <cell r="IN8">
            <v>-1.48</v>
          </cell>
          <cell r="IO8">
            <v>-1.88</v>
          </cell>
          <cell r="IP8">
            <v>-2.13</v>
          </cell>
          <cell r="IQ8">
            <v>-2.85</v>
          </cell>
          <cell r="IR8">
            <v>-3.6</v>
          </cell>
          <cell r="IS8">
            <v>-3.17</v>
          </cell>
          <cell r="IT8">
            <v>-2.78</v>
          </cell>
          <cell r="IU8">
            <v>-1.33</v>
          </cell>
          <cell r="IV8">
            <v>-1.45</v>
          </cell>
          <cell r="IW8">
            <v>-1.62</v>
          </cell>
        </row>
        <row r="9">
          <cell r="IJ9">
            <v>4</v>
          </cell>
          <cell r="IK9" t="str">
            <v>Cardinal 1</v>
          </cell>
          <cell r="IL9">
            <v>0</v>
          </cell>
          <cell r="IM9">
            <v>0</v>
          </cell>
          <cell r="IN9">
            <v>0</v>
          </cell>
          <cell r="IO9">
            <v>0</v>
          </cell>
          <cell r="IP9">
            <v>0</v>
          </cell>
          <cell r="IQ9">
            <v>0</v>
          </cell>
          <cell r="IR9">
            <v>0</v>
          </cell>
          <cell r="IS9">
            <v>0</v>
          </cell>
          <cell r="IT9">
            <v>0</v>
          </cell>
          <cell r="IU9">
            <v>0</v>
          </cell>
          <cell r="IV9">
            <v>0</v>
          </cell>
          <cell r="IW9">
            <v>0</v>
          </cell>
        </row>
        <row r="10">
          <cell r="IJ10">
            <v>5</v>
          </cell>
          <cell r="IK10" t="str">
            <v>Cardinal 2&amp;3</v>
          </cell>
          <cell r="IL10">
            <v>0</v>
          </cell>
          <cell r="IM10">
            <v>0</v>
          </cell>
          <cell r="IN10">
            <v>0</v>
          </cell>
          <cell r="IO10">
            <v>0</v>
          </cell>
          <cell r="IP10">
            <v>0</v>
          </cell>
          <cell r="IQ10">
            <v>0</v>
          </cell>
          <cell r="IR10">
            <v>0</v>
          </cell>
          <cell r="IS10">
            <v>0</v>
          </cell>
          <cell r="IT10">
            <v>0</v>
          </cell>
          <cell r="IU10">
            <v>0</v>
          </cell>
          <cell r="IV10">
            <v>0</v>
          </cell>
          <cell r="IW10">
            <v>0</v>
          </cell>
        </row>
        <row r="11">
          <cell r="IJ11">
            <v>6</v>
          </cell>
          <cell r="IK11" t="str">
            <v>Clinch River 1-3</v>
          </cell>
          <cell r="IL11">
            <v>-1.38</v>
          </cell>
          <cell r="IM11">
            <v>-1.24</v>
          </cell>
          <cell r="IN11">
            <v>-1.41</v>
          </cell>
          <cell r="IO11">
            <v>-0.06</v>
          </cell>
          <cell r="IP11">
            <v>-0.31</v>
          </cell>
          <cell r="IQ11">
            <v>-1.78</v>
          </cell>
          <cell r="IR11">
            <v>-2.5299999999999998</v>
          </cell>
          <cell r="IS11">
            <v>-2.12</v>
          </cell>
          <cell r="IT11">
            <v>-1.73</v>
          </cell>
          <cell r="IU11">
            <v>-1.28</v>
          </cell>
          <cell r="IV11">
            <v>-1.37</v>
          </cell>
          <cell r="IW11">
            <v>-1.05</v>
          </cell>
        </row>
        <row r="12">
          <cell r="IJ12">
            <v>7</v>
          </cell>
          <cell r="IK12" t="str">
            <v>Conesville 1-3,5-6</v>
          </cell>
          <cell r="IL12">
            <v>0</v>
          </cell>
          <cell r="IM12">
            <v>0</v>
          </cell>
          <cell r="IN12">
            <v>0</v>
          </cell>
          <cell r="IO12">
            <v>0</v>
          </cell>
          <cell r="IP12">
            <v>0</v>
          </cell>
          <cell r="IQ12">
            <v>0</v>
          </cell>
          <cell r="IR12">
            <v>0</v>
          </cell>
          <cell r="IS12">
            <v>0</v>
          </cell>
          <cell r="IT12">
            <v>0</v>
          </cell>
          <cell r="IU12">
            <v>0</v>
          </cell>
          <cell r="IV12">
            <v>0</v>
          </cell>
          <cell r="IW12">
            <v>0</v>
          </cell>
        </row>
        <row r="13">
          <cell r="IJ13">
            <v>8</v>
          </cell>
          <cell r="IK13" t="str">
            <v>Conesville 4 (AEP)</v>
          </cell>
          <cell r="IL13">
            <v>0</v>
          </cell>
          <cell r="IM13">
            <v>0</v>
          </cell>
          <cell r="IN13">
            <v>0</v>
          </cell>
          <cell r="IO13">
            <v>0</v>
          </cell>
          <cell r="IP13">
            <v>0</v>
          </cell>
          <cell r="IQ13">
            <v>0</v>
          </cell>
          <cell r="IR13">
            <v>0</v>
          </cell>
          <cell r="IS13">
            <v>0</v>
          </cell>
          <cell r="IT13">
            <v>0</v>
          </cell>
          <cell r="IU13">
            <v>0</v>
          </cell>
          <cell r="IV13">
            <v>0</v>
          </cell>
          <cell r="IW13">
            <v>0</v>
          </cell>
        </row>
        <row r="14">
          <cell r="IJ14">
            <v>9</v>
          </cell>
          <cell r="IK14" t="str">
            <v>Gavin 1-2</v>
          </cell>
          <cell r="IL14">
            <v>0</v>
          </cell>
          <cell r="IM14">
            <v>0</v>
          </cell>
          <cell r="IN14">
            <v>0</v>
          </cell>
          <cell r="IO14">
            <v>0</v>
          </cell>
          <cell r="IP14">
            <v>0</v>
          </cell>
          <cell r="IQ14">
            <v>0</v>
          </cell>
          <cell r="IR14">
            <v>0</v>
          </cell>
          <cell r="IS14">
            <v>0</v>
          </cell>
          <cell r="IT14">
            <v>0</v>
          </cell>
          <cell r="IU14">
            <v>0</v>
          </cell>
          <cell r="IV14">
            <v>0</v>
          </cell>
          <cell r="IW14">
            <v>0</v>
          </cell>
        </row>
        <row r="15">
          <cell r="IJ15">
            <v>10</v>
          </cell>
          <cell r="IK15" t="str">
            <v>Glen Lyn 5-6</v>
          </cell>
          <cell r="IL15">
            <v>0</v>
          </cell>
          <cell r="IM15">
            <v>0</v>
          </cell>
          <cell r="IN15">
            <v>0</v>
          </cell>
          <cell r="IO15">
            <v>0</v>
          </cell>
          <cell r="IP15">
            <v>0</v>
          </cell>
          <cell r="IQ15">
            <v>0</v>
          </cell>
          <cell r="IR15">
            <v>0</v>
          </cell>
          <cell r="IS15">
            <v>0</v>
          </cell>
          <cell r="IT15">
            <v>0</v>
          </cell>
          <cell r="IU15">
            <v>0</v>
          </cell>
          <cell r="IV15">
            <v>0</v>
          </cell>
          <cell r="IW15">
            <v>0</v>
          </cell>
        </row>
        <row r="16">
          <cell r="IJ16">
            <v>11</v>
          </cell>
          <cell r="IK16" t="str">
            <v>Stuart 1-4</v>
          </cell>
          <cell r="IL16">
            <v>0</v>
          </cell>
          <cell r="IM16">
            <v>0</v>
          </cell>
          <cell r="IN16">
            <v>0</v>
          </cell>
          <cell r="IO16">
            <v>0</v>
          </cell>
          <cell r="IP16">
            <v>0</v>
          </cell>
          <cell r="IQ16">
            <v>0</v>
          </cell>
          <cell r="IR16">
            <v>0</v>
          </cell>
          <cell r="IS16">
            <v>0</v>
          </cell>
          <cell r="IT16">
            <v>0</v>
          </cell>
          <cell r="IU16">
            <v>0</v>
          </cell>
          <cell r="IV16">
            <v>0</v>
          </cell>
          <cell r="IW16">
            <v>0</v>
          </cell>
        </row>
        <row r="17">
          <cell r="IJ17">
            <v>12</v>
          </cell>
          <cell r="IK17" t="str">
            <v>Amos 1-3</v>
          </cell>
          <cell r="IL17">
            <v>-1</v>
          </cell>
          <cell r="IM17">
            <v>-0.96</v>
          </cell>
          <cell r="IN17">
            <v>-0.78</v>
          </cell>
          <cell r="IO17">
            <v>-1.72</v>
          </cell>
          <cell r="IP17">
            <v>-1.89</v>
          </cell>
          <cell r="IQ17">
            <v>-2.2400000000000002</v>
          </cell>
          <cell r="IR17">
            <v>-2.74</v>
          </cell>
          <cell r="IS17">
            <v>-2.46</v>
          </cell>
          <cell r="IT17">
            <v>-2.2000000000000002</v>
          </cell>
          <cell r="IU17">
            <v>-0.72</v>
          </cell>
          <cell r="IV17">
            <v>-0.78</v>
          </cell>
          <cell r="IW17">
            <v>-1.03</v>
          </cell>
        </row>
        <row r="18">
          <cell r="IJ18">
            <v>13</v>
          </cell>
          <cell r="IK18" t="str">
            <v>Kammer 1-3</v>
          </cell>
          <cell r="IL18">
            <v>0</v>
          </cell>
          <cell r="IM18">
            <v>0</v>
          </cell>
          <cell r="IN18">
            <v>0</v>
          </cell>
          <cell r="IO18">
            <v>0</v>
          </cell>
          <cell r="IP18">
            <v>0</v>
          </cell>
          <cell r="IQ18">
            <v>0</v>
          </cell>
          <cell r="IR18">
            <v>0</v>
          </cell>
          <cell r="IS18">
            <v>0</v>
          </cell>
          <cell r="IT18">
            <v>0</v>
          </cell>
          <cell r="IU18">
            <v>0</v>
          </cell>
          <cell r="IV18">
            <v>0</v>
          </cell>
          <cell r="IW18">
            <v>0</v>
          </cell>
        </row>
        <row r="19">
          <cell r="IJ19">
            <v>14</v>
          </cell>
          <cell r="IK19" t="str">
            <v>Kanawha 1-2</v>
          </cell>
          <cell r="IL19">
            <v>0</v>
          </cell>
          <cell r="IM19">
            <v>0</v>
          </cell>
          <cell r="IN19">
            <v>0</v>
          </cell>
          <cell r="IO19">
            <v>0</v>
          </cell>
          <cell r="IP19">
            <v>0</v>
          </cell>
          <cell r="IQ19">
            <v>0</v>
          </cell>
          <cell r="IR19">
            <v>0</v>
          </cell>
          <cell r="IS19">
            <v>0</v>
          </cell>
          <cell r="IT19">
            <v>0</v>
          </cell>
          <cell r="IU19">
            <v>0</v>
          </cell>
          <cell r="IV19">
            <v>0</v>
          </cell>
          <cell r="IW19">
            <v>0</v>
          </cell>
        </row>
        <row r="20">
          <cell r="IJ20">
            <v>15</v>
          </cell>
          <cell r="IK20" t="str">
            <v>Mitchell 1-2</v>
          </cell>
          <cell r="IL20">
            <v>-2.14</v>
          </cell>
          <cell r="IM20">
            <v>-1.95</v>
          </cell>
          <cell r="IN20">
            <v>-1.33</v>
          </cell>
          <cell r="IO20">
            <v>-0.63</v>
          </cell>
          <cell r="IP20">
            <v>-0.73</v>
          </cell>
          <cell r="IQ20">
            <v>-1.1499999999999999</v>
          </cell>
          <cell r="IR20">
            <v>-1.47</v>
          </cell>
          <cell r="IS20">
            <v>-1.31</v>
          </cell>
          <cell r="IT20">
            <v>-1.1399999999999999</v>
          </cell>
          <cell r="IU20">
            <v>-1.1599999999999999</v>
          </cell>
          <cell r="IV20">
            <v>-1.28</v>
          </cell>
          <cell r="IW20">
            <v>-1.72</v>
          </cell>
        </row>
        <row r="21">
          <cell r="IJ21">
            <v>16</v>
          </cell>
          <cell r="IK21" t="str">
            <v>Mountaineer 1</v>
          </cell>
          <cell r="IL21">
            <v>-2.9</v>
          </cell>
          <cell r="IM21">
            <v>-2.62</v>
          </cell>
          <cell r="IN21">
            <v>-2.0299999999999998</v>
          </cell>
          <cell r="IO21">
            <v>-1.72</v>
          </cell>
          <cell r="IP21">
            <v>-1.88</v>
          </cell>
          <cell r="IQ21">
            <v>-2.17</v>
          </cell>
          <cell r="IR21">
            <v>-2.64</v>
          </cell>
          <cell r="IS21">
            <v>-2.37</v>
          </cell>
          <cell r="IT21">
            <v>-2.13</v>
          </cell>
          <cell r="IU21">
            <v>-1.77</v>
          </cell>
          <cell r="IV21">
            <v>-1.96</v>
          </cell>
          <cell r="IW21">
            <v>-2.27</v>
          </cell>
        </row>
        <row r="22">
          <cell r="IJ22">
            <v>17</v>
          </cell>
          <cell r="IK22" t="str">
            <v>Musking 1-5</v>
          </cell>
          <cell r="IL22">
            <v>0</v>
          </cell>
          <cell r="IM22">
            <v>0</v>
          </cell>
          <cell r="IN22">
            <v>0</v>
          </cell>
          <cell r="IO22">
            <v>0</v>
          </cell>
          <cell r="IP22">
            <v>0</v>
          </cell>
          <cell r="IQ22">
            <v>0</v>
          </cell>
          <cell r="IR22">
            <v>0</v>
          </cell>
          <cell r="IS22">
            <v>0</v>
          </cell>
          <cell r="IT22">
            <v>0</v>
          </cell>
          <cell r="IU22">
            <v>0</v>
          </cell>
          <cell r="IV22">
            <v>0</v>
          </cell>
          <cell r="IW22">
            <v>0</v>
          </cell>
        </row>
        <row r="23">
          <cell r="AK23">
            <v>0</v>
          </cell>
          <cell r="AL23" t="str">
            <v>=</v>
          </cell>
          <cell r="AM23" t="str">
            <v>=</v>
          </cell>
          <cell r="AN23" t="str">
            <v>=</v>
          </cell>
          <cell r="AO23" t="str">
            <v>=</v>
          </cell>
          <cell r="AP23" t="str">
            <v>=</v>
          </cell>
          <cell r="AQ23" t="str">
            <v>=</v>
          </cell>
          <cell r="AR23" t="str">
            <v xml:space="preserve"> </v>
          </cell>
          <cell r="AS23" t="str">
            <v xml:space="preserve"> </v>
          </cell>
          <cell r="AT23" t="str">
            <v>=</v>
          </cell>
          <cell r="AU23" t="str">
            <v>=</v>
          </cell>
          <cell r="AV23" t="str">
            <v>=</v>
          </cell>
          <cell r="AW23" t="str">
            <v>=</v>
          </cell>
          <cell r="AX23" t="str">
            <v>=</v>
          </cell>
          <cell r="AY23" t="str">
            <v xml:space="preserve"> </v>
          </cell>
          <cell r="AZ23" t="str">
            <v xml:space="preserve"> </v>
          </cell>
          <cell r="BA23" t="str">
            <v xml:space="preserve"> </v>
          </cell>
          <cell r="BB23" t="str">
            <v xml:space="preserve"> </v>
          </cell>
          <cell r="BC23" t="str">
            <v xml:space="preserve"> </v>
          </cell>
          <cell r="BD23" t="str">
            <v xml:space="preserve"> </v>
          </cell>
          <cell r="BE23" t="str">
            <v xml:space="preserve"> </v>
          </cell>
          <cell r="BF23" t="str">
            <v xml:space="preserve"> </v>
          </cell>
          <cell r="BG23" t="str">
            <v xml:space="preserve"> </v>
          </cell>
          <cell r="BH23" t="str">
            <v xml:space="preserve"> </v>
          </cell>
          <cell r="BI23" t="str">
            <v xml:space="preserve"> </v>
          </cell>
          <cell r="BJ23" t="str">
            <v xml:space="preserve"> </v>
          </cell>
          <cell r="BK23" t="str">
            <v xml:space="preserve"> </v>
          </cell>
          <cell r="IJ23">
            <v>18</v>
          </cell>
          <cell r="IK23" t="str">
            <v>Sporn 1,3 Reg</v>
          </cell>
          <cell r="IL23">
            <v>0</v>
          </cell>
          <cell r="IM23">
            <v>0</v>
          </cell>
          <cell r="IN23">
            <v>0</v>
          </cell>
          <cell r="IO23">
            <v>0</v>
          </cell>
          <cell r="IP23">
            <v>0</v>
          </cell>
          <cell r="IQ23">
            <v>0</v>
          </cell>
          <cell r="IR23">
            <v>0</v>
          </cell>
          <cell r="IS23">
            <v>0</v>
          </cell>
          <cell r="IT23">
            <v>0</v>
          </cell>
          <cell r="IU23">
            <v>0</v>
          </cell>
          <cell r="IV23">
            <v>0</v>
          </cell>
          <cell r="IW23">
            <v>0</v>
          </cell>
        </row>
        <row r="24">
          <cell r="AK24">
            <v>0</v>
          </cell>
          <cell r="AL24" t="str">
            <v>=</v>
          </cell>
          <cell r="AM24" t="str">
            <v>=</v>
          </cell>
          <cell r="AN24" t="str">
            <v>=</v>
          </cell>
          <cell r="AO24" t="str">
            <v>=</v>
          </cell>
          <cell r="AP24" t="str">
            <v>=</v>
          </cell>
          <cell r="AQ24" t="str">
            <v>=</v>
          </cell>
          <cell r="AR24" t="str">
            <v xml:space="preserve"> </v>
          </cell>
          <cell r="AS24" t="str">
            <v xml:space="preserve"> </v>
          </cell>
          <cell r="AT24" t="str">
            <v>=</v>
          </cell>
          <cell r="AU24" t="str">
            <v>=</v>
          </cell>
          <cell r="AV24" t="str">
            <v>=</v>
          </cell>
          <cell r="AW24" t="str">
            <v>=</v>
          </cell>
          <cell r="AX24" t="str">
            <v>=</v>
          </cell>
          <cell r="AY24" t="str">
            <v xml:space="preserve"> </v>
          </cell>
          <cell r="AZ24" t="str">
            <v xml:space="preserve"> </v>
          </cell>
          <cell r="BA24" t="str">
            <v xml:space="preserve"> </v>
          </cell>
          <cell r="BB24" t="str">
            <v xml:space="preserve"> </v>
          </cell>
          <cell r="BC24" t="str">
            <v xml:space="preserve"> </v>
          </cell>
          <cell r="BD24" t="str">
            <v xml:space="preserve"> </v>
          </cell>
          <cell r="BE24" t="str">
            <v xml:space="preserve"> </v>
          </cell>
          <cell r="BF24" t="str">
            <v xml:space="preserve"> </v>
          </cell>
          <cell r="BG24" t="str">
            <v xml:space="preserve"> </v>
          </cell>
          <cell r="BH24" t="str">
            <v xml:space="preserve"> </v>
          </cell>
          <cell r="BI24" t="str">
            <v xml:space="preserve"> </v>
          </cell>
          <cell r="BJ24" t="str">
            <v xml:space="preserve"> </v>
          </cell>
          <cell r="BK24" t="str">
            <v xml:space="preserve"> </v>
          </cell>
          <cell r="IJ24">
            <v>19</v>
          </cell>
          <cell r="IK24" t="str">
            <v>Sporn 2,4,5</v>
          </cell>
          <cell r="IL24">
            <v>0</v>
          </cell>
          <cell r="IM24">
            <v>0</v>
          </cell>
          <cell r="IN24">
            <v>0</v>
          </cell>
          <cell r="IO24">
            <v>0</v>
          </cell>
          <cell r="IP24">
            <v>0</v>
          </cell>
          <cell r="IQ24">
            <v>0</v>
          </cell>
          <cell r="IR24">
            <v>0</v>
          </cell>
          <cell r="IS24">
            <v>0</v>
          </cell>
          <cell r="IT24">
            <v>0</v>
          </cell>
          <cell r="IU24">
            <v>0</v>
          </cell>
          <cell r="IV24">
            <v>0</v>
          </cell>
          <cell r="IW24">
            <v>0</v>
          </cell>
        </row>
        <row r="25">
          <cell r="AK25">
            <v>0</v>
          </cell>
          <cell r="AL25" t="str">
            <v>=</v>
          </cell>
          <cell r="AM25" t="str">
            <v>=</v>
          </cell>
          <cell r="AN25" t="str">
            <v>=</v>
          </cell>
          <cell r="AO25" t="str">
            <v>=</v>
          </cell>
          <cell r="AP25" t="str">
            <v>=</v>
          </cell>
          <cell r="AQ25" t="str">
            <v>=</v>
          </cell>
          <cell r="AR25" t="str">
            <v xml:space="preserve"> </v>
          </cell>
          <cell r="AS25" t="str">
            <v xml:space="preserve"> </v>
          </cell>
          <cell r="AT25" t="str">
            <v>=</v>
          </cell>
          <cell r="AU25" t="str">
            <v>=</v>
          </cell>
          <cell r="AV25" t="str">
            <v>=</v>
          </cell>
          <cell r="AW25" t="str">
            <v>=</v>
          </cell>
          <cell r="AX25" t="str">
            <v>=</v>
          </cell>
          <cell r="AY25" t="str">
            <v xml:space="preserve"> </v>
          </cell>
          <cell r="AZ25" t="str">
            <v xml:space="preserve"> </v>
          </cell>
          <cell r="BA25" t="str">
            <v xml:space="preserve"> </v>
          </cell>
          <cell r="BB25" t="str">
            <v xml:space="preserve"> </v>
          </cell>
          <cell r="BC25" t="str">
            <v xml:space="preserve"> </v>
          </cell>
          <cell r="BD25" t="str">
            <v xml:space="preserve"> </v>
          </cell>
          <cell r="BE25" t="str">
            <v xml:space="preserve"> </v>
          </cell>
          <cell r="BF25" t="str">
            <v xml:space="preserve"> </v>
          </cell>
          <cell r="BG25" t="str">
            <v xml:space="preserve"> </v>
          </cell>
          <cell r="BH25" t="str">
            <v xml:space="preserve"> </v>
          </cell>
          <cell r="BI25" t="str">
            <v xml:space="preserve"> </v>
          </cell>
          <cell r="BJ25" t="str">
            <v xml:space="preserve"> </v>
          </cell>
          <cell r="BK25" t="str">
            <v xml:space="preserve"> </v>
          </cell>
          <cell r="IJ25">
            <v>20</v>
          </cell>
          <cell r="IK25" t="str">
            <v>Picway 5</v>
          </cell>
          <cell r="IL25">
            <v>0</v>
          </cell>
          <cell r="IM25">
            <v>0</v>
          </cell>
          <cell r="IN25">
            <v>0</v>
          </cell>
          <cell r="IO25">
            <v>0</v>
          </cell>
          <cell r="IP25">
            <v>0</v>
          </cell>
          <cell r="IQ25">
            <v>0</v>
          </cell>
          <cell r="IR25">
            <v>0</v>
          </cell>
          <cell r="IS25">
            <v>0</v>
          </cell>
          <cell r="IT25">
            <v>0</v>
          </cell>
          <cell r="IU25">
            <v>0</v>
          </cell>
          <cell r="IV25">
            <v>0</v>
          </cell>
          <cell r="IW25">
            <v>0</v>
          </cell>
        </row>
        <row r="26">
          <cell r="AK26">
            <v>0</v>
          </cell>
          <cell r="AL26" t="str">
            <v>=</v>
          </cell>
          <cell r="AM26" t="str">
            <v>=</v>
          </cell>
          <cell r="AN26" t="str">
            <v>=</v>
          </cell>
          <cell r="AO26" t="str">
            <v>=</v>
          </cell>
          <cell r="AP26" t="str">
            <v>=</v>
          </cell>
          <cell r="AQ26" t="str">
            <v>=</v>
          </cell>
          <cell r="AR26" t="str">
            <v xml:space="preserve"> </v>
          </cell>
          <cell r="AS26" t="str">
            <v xml:space="preserve"> </v>
          </cell>
          <cell r="AT26" t="str">
            <v>=</v>
          </cell>
          <cell r="AU26" t="str">
            <v>=</v>
          </cell>
          <cell r="AV26" t="str">
            <v>=</v>
          </cell>
          <cell r="AW26" t="str">
            <v>=</v>
          </cell>
          <cell r="AX26" t="str">
            <v>=</v>
          </cell>
          <cell r="AY26" t="str">
            <v xml:space="preserve"> </v>
          </cell>
          <cell r="AZ26" t="str">
            <v xml:space="preserve"> </v>
          </cell>
          <cell r="BA26" t="str">
            <v xml:space="preserve"> </v>
          </cell>
          <cell r="BB26" t="str">
            <v xml:space="preserve"> </v>
          </cell>
          <cell r="BC26" t="str">
            <v xml:space="preserve"> </v>
          </cell>
          <cell r="BD26" t="str">
            <v xml:space="preserve"> </v>
          </cell>
          <cell r="BE26" t="str">
            <v xml:space="preserve"> </v>
          </cell>
          <cell r="BF26" t="str">
            <v xml:space="preserve"> </v>
          </cell>
          <cell r="BG26" t="str">
            <v xml:space="preserve"> </v>
          </cell>
          <cell r="BH26" t="str">
            <v xml:space="preserve"> </v>
          </cell>
          <cell r="BI26" t="str">
            <v xml:space="preserve"> </v>
          </cell>
          <cell r="BJ26" t="str">
            <v xml:space="preserve"> </v>
          </cell>
          <cell r="BK26" t="str">
            <v xml:space="preserve"> </v>
          </cell>
          <cell r="IJ26">
            <v>21</v>
          </cell>
          <cell r="IK26" t="str">
            <v>Rockport 1-2</v>
          </cell>
          <cell r="IL26">
            <v>-4.43</v>
          </cell>
          <cell r="IM26">
            <v>-3.98</v>
          </cell>
          <cell r="IN26">
            <v>-2.2799999999999998</v>
          </cell>
          <cell r="IO26">
            <v>-2.8</v>
          </cell>
          <cell r="IP26">
            <v>-3.12</v>
          </cell>
          <cell r="IQ26">
            <v>-3.53</v>
          </cell>
          <cell r="IR26">
            <v>-4.55</v>
          </cell>
          <cell r="IS26">
            <v>-5.03</v>
          </cell>
          <cell r="IT26">
            <v>-4.16</v>
          </cell>
          <cell r="IU26">
            <v>-1.01</v>
          </cell>
          <cell r="IV26">
            <v>-2.6</v>
          </cell>
          <cell r="IW26">
            <v>-3.68</v>
          </cell>
        </row>
        <row r="27">
          <cell r="AK27">
            <v>0</v>
          </cell>
          <cell r="AL27" t="str">
            <v>=</v>
          </cell>
          <cell r="AM27" t="str">
            <v>=</v>
          </cell>
          <cell r="AN27" t="str">
            <v>=</v>
          </cell>
          <cell r="AO27" t="str">
            <v>=</v>
          </cell>
          <cell r="AP27" t="str">
            <v>=</v>
          </cell>
          <cell r="AQ27" t="str">
            <v>=</v>
          </cell>
          <cell r="AR27" t="str">
            <v xml:space="preserve"> </v>
          </cell>
          <cell r="AS27" t="str">
            <v xml:space="preserve"> </v>
          </cell>
          <cell r="AT27" t="str">
            <v>=</v>
          </cell>
          <cell r="AU27" t="str">
            <v>=</v>
          </cell>
          <cell r="AV27" t="str">
            <v>=</v>
          </cell>
          <cell r="AW27" t="str">
            <v>=</v>
          </cell>
          <cell r="AX27" t="str">
            <v>=</v>
          </cell>
          <cell r="AY27" t="str">
            <v xml:space="preserve"> </v>
          </cell>
          <cell r="AZ27" t="str">
            <v xml:space="preserve"> </v>
          </cell>
          <cell r="BA27" t="str">
            <v xml:space="preserve"> </v>
          </cell>
          <cell r="BB27" t="str">
            <v xml:space="preserve"> </v>
          </cell>
          <cell r="BC27" t="str">
            <v xml:space="preserve"> </v>
          </cell>
          <cell r="BD27" t="str">
            <v xml:space="preserve"> </v>
          </cell>
          <cell r="BE27" t="str">
            <v xml:space="preserve"> </v>
          </cell>
          <cell r="BF27" t="str">
            <v xml:space="preserve"> </v>
          </cell>
          <cell r="BG27" t="str">
            <v xml:space="preserve"> </v>
          </cell>
          <cell r="BH27" t="str">
            <v xml:space="preserve"> </v>
          </cell>
          <cell r="BI27" t="str">
            <v xml:space="preserve"> </v>
          </cell>
          <cell r="BJ27" t="str">
            <v xml:space="preserve"> </v>
          </cell>
          <cell r="BK27" t="str">
            <v xml:space="preserve"> </v>
          </cell>
          <cell r="IJ27">
            <v>22</v>
          </cell>
          <cell r="IK27" t="str">
            <v>Tanners Crk 1-4</v>
          </cell>
          <cell r="IL27">
            <v>0</v>
          </cell>
          <cell r="IM27">
            <v>0</v>
          </cell>
          <cell r="IN27">
            <v>0</v>
          </cell>
          <cell r="IO27">
            <v>0</v>
          </cell>
          <cell r="IP27">
            <v>0</v>
          </cell>
          <cell r="IQ27">
            <v>0</v>
          </cell>
          <cell r="IR27">
            <v>0</v>
          </cell>
          <cell r="IS27">
            <v>0</v>
          </cell>
          <cell r="IT27">
            <v>0</v>
          </cell>
          <cell r="IU27">
            <v>0</v>
          </cell>
          <cell r="IV27">
            <v>0</v>
          </cell>
          <cell r="IW27">
            <v>0</v>
          </cell>
        </row>
        <row r="28">
          <cell r="AK28">
            <v>43466</v>
          </cell>
          <cell r="AL28">
            <v>0.32033060000000002</v>
          </cell>
          <cell r="AM28">
            <v>0.25911820000000002</v>
          </cell>
          <cell r="AN28">
            <v>0.24411820000000001</v>
          </cell>
          <cell r="AO28">
            <v>0.2341182</v>
          </cell>
          <cell r="AP28">
            <v>0.2391182</v>
          </cell>
          <cell r="AQ28">
            <v>0.2991182</v>
          </cell>
          <cell r="AR28">
            <v>0.2991182</v>
          </cell>
          <cell r="AS28">
            <v>0.2991182</v>
          </cell>
          <cell r="AT28">
            <v>0.26929199999999998</v>
          </cell>
          <cell r="AU28">
            <v>0.291792</v>
          </cell>
          <cell r="AV28">
            <v>0.31679200000000002</v>
          </cell>
          <cell r="AW28">
            <v>0.32241700000000001</v>
          </cell>
          <cell r="AX28">
            <v>0.328042</v>
          </cell>
          <cell r="AY28">
            <v>0.328042</v>
          </cell>
          <cell r="AZ28">
            <v>0.328042</v>
          </cell>
          <cell r="BA28">
            <v>0.328042</v>
          </cell>
          <cell r="BB28">
            <v>0.32033060000000002</v>
          </cell>
          <cell r="BC28">
            <v>0.25911820000000002</v>
          </cell>
          <cell r="BD28">
            <v>0.24411820000000001</v>
          </cell>
          <cell r="BE28">
            <v>0.2341182</v>
          </cell>
          <cell r="BF28">
            <v>0.2391182</v>
          </cell>
          <cell r="BG28">
            <v>0.26929199999999998</v>
          </cell>
          <cell r="BH28">
            <v>0.291792</v>
          </cell>
          <cell r="BI28">
            <v>0.31679200000000002</v>
          </cell>
          <cell r="BJ28">
            <v>0.32241700000000001</v>
          </cell>
          <cell r="BK28">
            <v>0.328042</v>
          </cell>
          <cell r="IJ28">
            <v>23</v>
          </cell>
          <cell r="IK28" t="str">
            <v>Zimmer AEP</v>
          </cell>
          <cell r="IL28">
            <v>0</v>
          </cell>
          <cell r="IM28">
            <v>0</v>
          </cell>
          <cell r="IN28">
            <v>0</v>
          </cell>
          <cell r="IO28">
            <v>0</v>
          </cell>
          <cell r="IP28">
            <v>0</v>
          </cell>
          <cell r="IQ28">
            <v>0</v>
          </cell>
          <cell r="IR28">
            <v>0</v>
          </cell>
          <cell r="IS28">
            <v>0</v>
          </cell>
          <cell r="IT28">
            <v>0</v>
          </cell>
          <cell r="IU28">
            <v>0</v>
          </cell>
          <cell r="IV28">
            <v>0</v>
          </cell>
          <cell r="IW28">
            <v>0</v>
          </cell>
        </row>
        <row r="29">
          <cell r="AK29">
            <v>43497</v>
          </cell>
          <cell r="AL29">
            <v>0.31118279999999998</v>
          </cell>
          <cell r="AM29">
            <v>0.251027</v>
          </cell>
          <cell r="AN29">
            <v>0.23602699999999999</v>
          </cell>
          <cell r="AO29">
            <v>0.22602700000000001</v>
          </cell>
          <cell r="AP29">
            <v>0.23102690000000001</v>
          </cell>
          <cell r="AQ29">
            <v>0.29102689999999998</v>
          </cell>
          <cell r="AR29">
            <v>0.29102689999999998</v>
          </cell>
          <cell r="AS29">
            <v>0.29102689999999998</v>
          </cell>
          <cell r="AT29">
            <v>0.2639222</v>
          </cell>
          <cell r="AU29">
            <v>0.28642210000000001</v>
          </cell>
          <cell r="AV29">
            <v>0.31142209999999998</v>
          </cell>
          <cell r="AW29">
            <v>0.31704710000000003</v>
          </cell>
          <cell r="AX29">
            <v>0.32267220000000002</v>
          </cell>
          <cell r="AY29">
            <v>0.32267220000000002</v>
          </cell>
          <cell r="AZ29">
            <v>0.32267220000000002</v>
          </cell>
          <cell r="BA29">
            <v>0.32267220000000002</v>
          </cell>
          <cell r="BB29">
            <v>0.31118279999999998</v>
          </cell>
          <cell r="BC29">
            <v>0.251027</v>
          </cell>
          <cell r="BD29">
            <v>0.23602699999999999</v>
          </cell>
          <cell r="BE29">
            <v>0.22602700000000001</v>
          </cell>
          <cell r="BF29">
            <v>0.23102690000000001</v>
          </cell>
          <cell r="BG29">
            <v>0.2639222</v>
          </cell>
          <cell r="BH29">
            <v>0.28642210000000001</v>
          </cell>
          <cell r="BI29">
            <v>0.31142209999999998</v>
          </cell>
          <cell r="BJ29">
            <v>0.31704710000000003</v>
          </cell>
          <cell r="BK29">
            <v>0.32267220000000002</v>
          </cell>
          <cell r="IJ29">
            <v>24</v>
          </cell>
          <cell r="IK29" t="str">
            <v>Turk 1</v>
          </cell>
          <cell r="IL29">
            <v>0</v>
          </cell>
          <cell r="IM29">
            <v>0</v>
          </cell>
          <cell r="IN29">
            <v>0</v>
          </cell>
          <cell r="IO29">
            <v>0</v>
          </cell>
          <cell r="IP29">
            <v>0</v>
          </cell>
          <cell r="IQ29">
            <v>0</v>
          </cell>
          <cell r="IR29">
            <v>0</v>
          </cell>
          <cell r="IS29">
            <v>0</v>
          </cell>
          <cell r="IT29">
            <v>0</v>
          </cell>
          <cell r="IU29">
            <v>0</v>
          </cell>
          <cell r="IV29">
            <v>0</v>
          </cell>
          <cell r="IW29">
            <v>0</v>
          </cell>
        </row>
        <row r="30">
          <cell r="AK30">
            <v>43525</v>
          </cell>
          <cell r="AL30">
            <v>0.30294720000000003</v>
          </cell>
          <cell r="AM30">
            <v>0.24367800000000001</v>
          </cell>
          <cell r="AN30">
            <v>0.22867799999999999</v>
          </cell>
          <cell r="AO30">
            <v>0.21867800000000001</v>
          </cell>
          <cell r="AP30">
            <v>0.21867800000000001</v>
          </cell>
          <cell r="AQ30">
            <v>0.28867809999999999</v>
          </cell>
          <cell r="AR30">
            <v>0.28867809999999999</v>
          </cell>
          <cell r="AS30">
            <v>0.28867809999999999</v>
          </cell>
          <cell r="AT30">
            <v>0.21674550000000001</v>
          </cell>
          <cell r="AU30">
            <v>0.2392455</v>
          </cell>
          <cell r="AV30">
            <v>0.26424550000000002</v>
          </cell>
          <cell r="AW30">
            <v>0.26987050000000001</v>
          </cell>
          <cell r="AX30">
            <v>0.2754955</v>
          </cell>
          <cell r="AY30">
            <v>0.2754955</v>
          </cell>
          <cell r="AZ30">
            <v>0.2754955</v>
          </cell>
          <cell r="BA30">
            <v>0.2754955</v>
          </cell>
          <cell r="BB30">
            <v>0.30294720000000003</v>
          </cell>
          <cell r="BC30">
            <v>0.24367800000000001</v>
          </cell>
          <cell r="BD30">
            <v>0.22867799999999999</v>
          </cell>
          <cell r="BE30">
            <v>0.21867800000000001</v>
          </cell>
          <cell r="BF30">
            <v>0.21867800000000001</v>
          </cell>
          <cell r="BG30">
            <v>0.21674550000000001</v>
          </cell>
          <cell r="BH30">
            <v>0.2392455</v>
          </cell>
          <cell r="BI30">
            <v>0.26424550000000002</v>
          </cell>
          <cell r="BJ30">
            <v>0.26987050000000001</v>
          </cell>
          <cell r="BK30">
            <v>0.2754955</v>
          </cell>
          <cell r="IJ30">
            <v>25</v>
          </cell>
          <cell r="IK30" t="str">
            <v xml:space="preserve">Oklaunion  </v>
          </cell>
          <cell r="IL30">
            <v>0</v>
          </cell>
          <cell r="IM30">
            <v>0</v>
          </cell>
          <cell r="IN30">
            <v>0</v>
          </cell>
          <cell r="IO30">
            <v>0</v>
          </cell>
          <cell r="IP30">
            <v>0</v>
          </cell>
          <cell r="IQ30">
            <v>0</v>
          </cell>
          <cell r="IR30">
            <v>0</v>
          </cell>
          <cell r="IS30">
            <v>0</v>
          </cell>
          <cell r="IT30">
            <v>0</v>
          </cell>
          <cell r="IU30">
            <v>0</v>
          </cell>
          <cell r="IV30">
            <v>0</v>
          </cell>
          <cell r="IW30">
            <v>0</v>
          </cell>
        </row>
        <row r="31">
          <cell r="AK31">
            <v>43556</v>
          </cell>
          <cell r="AL31">
            <v>0.28469499999999998</v>
          </cell>
          <cell r="AM31">
            <v>0.22597429999999999</v>
          </cell>
          <cell r="AN31">
            <v>0.2109743</v>
          </cell>
          <cell r="AO31">
            <v>0.2109743</v>
          </cell>
          <cell r="AP31">
            <v>0.2109743</v>
          </cell>
          <cell r="AQ31">
            <v>0.28097430000000001</v>
          </cell>
          <cell r="AR31">
            <v>0.28097430000000001</v>
          </cell>
          <cell r="AS31">
            <v>0.28097430000000001</v>
          </cell>
          <cell r="AT31">
            <v>0.23529700000000001</v>
          </cell>
          <cell r="AU31">
            <v>0.257797</v>
          </cell>
          <cell r="AV31">
            <v>0.28279690000000002</v>
          </cell>
          <cell r="AW31">
            <v>0.28842200000000001</v>
          </cell>
          <cell r="AX31">
            <v>0.294047</v>
          </cell>
          <cell r="AY31">
            <v>0.294047</v>
          </cell>
          <cell r="AZ31">
            <v>0.294047</v>
          </cell>
          <cell r="BA31">
            <v>0.294047</v>
          </cell>
          <cell r="BB31">
            <v>0.28469499999999998</v>
          </cell>
          <cell r="BC31">
            <v>0.22597429999999999</v>
          </cell>
          <cell r="BD31">
            <v>0.2109743</v>
          </cell>
          <cell r="BE31">
            <v>0.2109743</v>
          </cell>
          <cell r="BF31">
            <v>0.2109743</v>
          </cell>
          <cell r="BG31">
            <v>0.23529700000000001</v>
          </cell>
          <cell r="BH31">
            <v>0.257797</v>
          </cell>
          <cell r="BI31">
            <v>0.28279690000000002</v>
          </cell>
          <cell r="BJ31">
            <v>0.28842200000000001</v>
          </cell>
          <cell r="BK31">
            <v>0.294047</v>
          </cell>
          <cell r="IJ31">
            <v>26</v>
          </cell>
          <cell r="IK31" t="str">
            <v>Waterford</v>
          </cell>
          <cell r="IL31">
            <v>0</v>
          </cell>
          <cell r="IM31">
            <v>0</v>
          </cell>
          <cell r="IN31">
            <v>0</v>
          </cell>
          <cell r="IO31">
            <v>0</v>
          </cell>
          <cell r="IP31">
            <v>0</v>
          </cell>
          <cell r="IQ31">
            <v>0</v>
          </cell>
          <cell r="IR31">
            <v>0</v>
          </cell>
          <cell r="IS31">
            <v>0</v>
          </cell>
          <cell r="IT31">
            <v>0</v>
          </cell>
          <cell r="IU31">
            <v>0</v>
          </cell>
          <cell r="IV31">
            <v>0</v>
          </cell>
          <cell r="IW31">
            <v>0</v>
          </cell>
        </row>
        <row r="32">
          <cell r="AK32">
            <v>43586</v>
          </cell>
          <cell r="AL32">
            <v>0.26419310000000001</v>
          </cell>
          <cell r="AM32">
            <v>0.205791</v>
          </cell>
          <cell r="AN32">
            <v>0.19079099999999999</v>
          </cell>
          <cell r="AO32">
            <v>0.19079099999999999</v>
          </cell>
          <cell r="AP32">
            <v>0.2107909</v>
          </cell>
          <cell r="AQ32">
            <v>0.270791</v>
          </cell>
          <cell r="AR32">
            <v>0.270791</v>
          </cell>
          <cell r="AS32">
            <v>0.270791</v>
          </cell>
          <cell r="AT32">
            <v>0.336978</v>
          </cell>
          <cell r="AU32">
            <v>0.35947800000000002</v>
          </cell>
          <cell r="AV32">
            <v>0.38447799999999999</v>
          </cell>
          <cell r="AW32">
            <v>0.39010299999999998</v>
          </cell>
          <cell r="AX32">
            <v>0.39572800000000002</v>
          </cell>
          <cell r="AY32">
            <v>0.39572800000000002</v>
          </cell>
          <cell r="AZ32">
            <v>0.39572800000000002</v>
          </cell>
          <cell r="BA32">
            <v>0.39572800000000002</v>
          </cell>
          <cell r="BB32">
            <v>0.26419310000000001</v>
          </cell>
          <cell r="BC32">
            <v>0.205791</v>
          </cell>
          <cell r="BD32">
            <v>0.19079099999999999</v>
          </cell>
          <cell r="BE32">
            <v>0.19079099999999999</v>
          </cell>
          <cell r="BF32">
            <v>0.2107909</v>
          </cell>
          <cell r="BG32">
            <v>0.336978</v>
          </cell>
          <cell r="BH32">
            <v>0.35947800000000002</v>
          </cell>
          <cell r="BI32">
            <v>0.38447799999999999</v>
          </cell>
          <cell r="BJ32">
            <v>0.39010299999999998</v>
          </cell>
          <cell r="BK32">
            <v>0.39572800000000002</v>
          </cell>
          <cell r="IJ32">
            <v>27</v>
          </cell>
          <cell r="IK32" t="str">
            <v>Davis</v>
          </cell>
          <cell r="IL32">
            <v>0</v>
          </cell>
          <cell r="IM32">
            <v>0</v>
          </cell>
          <cell r="IN32">
            <v>0</v>
          </cell>
          <cell r="IO32">
            <v>0</v>
          </cell>
          <cell r="IP32">
            <v>0</v>
          </cell>
          <cell r="IQ32">
            <v>0</v>
          </cell>
          <cell r="IR32">
            <v>0</v>
          </cell>
          <cell r="IS32">
            <v>0</v>
          </cell>
          <cell r="IT32">
            <v>0</v>
          </cell>
          <cell r="IU32">
            <v>0</v>
          </cell>
          <cell r="IV32">
            <v>0</v>
          </cell>
          <cell r="IW32">
            <v>0</v>
          </cell>
        </row>
        <row r="33">
          <cell r="AK33">
            <v>43617</v>
          </cell>
          <cell r="AL33">
            <v>0.2708102</v>
          </cell>
          <cell r="AM33">
            <v>0.2138447</v>
          </cell>
          <cell r="AN33">
            <v>0.19884479999999999</v>
          </cell>
          <cell r="AO33">
            <v>0.19884479999999999</v>
          </cell>
          <cell r="AP33">
            <v>0.21884480000000001</v>
          </cell>
          <cell r="AQ33">
            <v>0.29884480000000002</v>
          </cell>
          <cell r="AR33">
            <v>0.29884480000000002</v>
          </cell>
          <cell r="AS33">
            <v>0.29884480000000002</v>
          </cell>
          <cell r="AT33">
            <v>0.35428369999999998</v>
          </cell>
          <cell r="AU33">
            <v>0.3767837</v>
          </cell>
          <cell r="AV33">
            <v>0.40178370000000002</v>
          </cell>
          <cell r="AW33">
            <v>0.40740870000000001</v>
          </cell>
          <cell r="AX33">
            <v>0.4130337</v>
          </cell>
          <cell r="AY33">
            <v>0.4130337</v>
          </cell>
          <cell r="AZ33">
            <v>0.4130337</v>
          </cell>
          <cell r="BA33">
            <v>0.4130337</v>
          </cell>
          <cell r="BB33">
            <v>0.2708102</v>
          </cell>
          <cell r="BC33">
            <v>0.2138447</v>
          </cell>
          <cell r="BD33">
            <v>0.19884479999999999</v>
          </cell>
          <cell r="BE33">
            <v>0.19884479999999999</v>
          </cell>
          <cell r="BF33">
            <v>0.21884480000000001</v>
          </cell>
          <cell r="BG33">
            <v>0.35428369999999998</v>
          </cell>
          <cell r="BH33">
            <v>0.3767837</v>
          </cell>
          <cell r="BI33">
            <v>0.40178370000000002</v>
          </cell>
          <cell r="BJ33">
            <v>0.40740870000000001</v>
          </cell>
          <cell r="BK33">
            <v>0.4130337</v>
          </cell>
          <cell r="IJ33">
            <v>28</v>
          </cell>
          <cell r="IK33" t="str">
            <v>Joslin 1</v>
          </cell>
          <cell r="IL33">
            <v>0</v>
          </cell>
          <cell r="IM33">
            <v>0</v>
          </cell>
          <cell r="IN33">
            <v>0</v>
          </cell>
          <cell r="IO33">
            <v>0</v>
          </cell>
          <cell r="IP33">
            <v>0</v>
          </cell>
          <cell r="IQ33">
            <v>0</v>
          </cell>
          <cell r="IR33">
            <v>0</v>
          </cell>
          <cell r="IS33">
            <v>0</v>
          </cell>
          <cell r="IT33">
            <v>0</v>
          </cell>
          <cell r="IU33">
            <v>0</v>
          </cell>
          <cell r="IV33">
            <v>0</v>
          </cell>
          <cell r="IW33">
            <v>0</v>
          </cell>
        </row>
        <row r="34">
          <cell r="AK34">
            <v>43647</v>
          </cell>
          <cell r="AL34">
            <v>0.30367680000000002</v>
          </cell>
          <cell r="AM34">
            <v>0.24902289999999999</v>
          </cell>
          <cell r="AN34">
            <v>0.23402290000000001</v>
          </cell>
          <cell r="AO34">
            <v>0.23402290000000001</v>
          </cell>
          <cell r="AP34">
            <v>0.2640229</v>
          </cell>
          <cell r="AQ34">
            <v>0.34402290000000002</v>
          </cell>
          <cell r="AR34">
            <v>0.34402290000000002</v>
          </cell>
          <cell r="AS34">
            <v>0.34402290000000002</v>
          </cell>
          <cell r="AT34">
            <v>0.33429710000000001</v>
          </cell>
          <cell r="AU34">
            <v>0.35679709999999998</v>
          </cell>
          <cell r="AV34">
            <v>0.3817971</v>
          </cell>
          <cell r="AW34">
            <v>0.38742209999999999</v>
          </cell>
          <cell r="AX34">
            <v>0.39304709999999998</v>
          </cell>
          <cell r="AY34">
            <v>0.39304709999999998</v>
          </cell>
          <cell r="AZ34">
            <v>0.39304709999999998</v>
          </cell>
          <cell r="BA34">
            <v>0.39304709999999998</v>
          </cell>
          <cell r="BB34">
            <v>0.30367680000000002</v>
          </cell>
          <cell r="BC34">
            <v>0.24902289999999999</v>
          </cell>
          <cell r="BD34">
            <v>0.23402290000000001</v>
          </cell>
          <cell r="BE34">
            <v>0.23402290000000001</v>
          </cell>
          <cell r="BF34">
            <v>0.2640229</v>
          </cell>
          <cell r="BG34">
            <v>0.33429710000000001</v>
          </cell>
          <cell r="BH34">
            <v>0.35679709999999998</v>
          </cell>
          <cell r="BI34">
            <v>0.3817971</v>
          </cell>
          <cell r="BJ34">
            <v>0.38742209999999999</v>
          </cell>
          <cell r="BK34">
            <v>0.39304709999999998</v>
          </cell>
          <cell r="IJ34">
            <v>29</v>
          </cell>
          <cell r="IK34" t="str">
            <v xml:space="preserve">Fort Phantom </v>
          </cell>
          <cell r="IL34">
            <v>0</v>
          </cell>
          <cell r="IM34">
            <v>0</v>
          </cell>
          <cell r="IN34">
            <v>0</v>
          </cell>
          <cell r="IO34">
            <v>0</v>
          </cell>
          <cell r="IP34">
            <v>0</v>
          </cell>
          <cell r="IQ34">
            <v>0</v>
          </cell>
          <cell r="IR34">
            <v>0</v>
          </cell>
          <cell r="IS34">
            <v>0</v>
          </cell>
          <cell r="IT34">
            <v>0</v>
          </cell>
          <cell r="IU34">
            <v>0</v>
          </cell>
          <cell r="IV34">
            <v>0</v>
          </cell>
          <cell r="IW34">
            <v>0</v>
          </cell>
        </row>
        <row r="35">
          <cell r="AK35">
            <v>43678</v>
          </cell>
          <cell r="AL35">
            <v>0.29618489999999997</v>
          </cell>
          <cell r="AM35">
            <v>0.24228559999999999</v>
          </cell>
          <cell r="AN35">
            <v>0.21228559999999999</v>
          </cell>
          <cell r="AO35">
            <v>0.21228559999999999</v>
          </cell>
          <cell r="AP35">
            <v>0.24228559999999999</v>
          </cell>
          <cell r="AQ35">
            <v>0.32228560000000001</v>
          </cell>
          <cell r="AR35">
            <v>0.32228560000000001</v>
          </cell>
          <cell r="AS35">
            <v>0.32228560000000001</v>
          </cell>
          <cell r="AT35">
            <v>0.3247563</v>
          </cell>
          <cell r="AU35">
            <v>0.34725630000000002</v>
          </cell>
          <cell r="AV35">
            <v>0.37225629999999998</v>
          </cell>
          <cell r="AW35">
            <v>0.37788129999999998</v>
          </cell>
          <cell r="AX35">
            <v>0.38350630000000002</v>
          </cell>
          <cell r="AY35">
            <v>0.38350630000000002</v>
          </cell>
          <cell r="AZ35">
            <v>0.38350630000000002</v>
          </cell>
          <cell r="BA35">
            <v>0.38350630000000002</v>
          </cell>
          <cell r="BB35">
            <v>0.29618489999999997</v>
          </cell>
          <cell r="BC35">
            <v>0.24228559999999999</v>
          </cell>
          <cell r="BD35">
            <v>0.21228559999999999</v>
          </cell>
          <cell r="BE35">
            <v>0.21228559999999999</v>
          </cell>
          <cell r="BF35">
            <v>0.24228559999999999</v>
          </cell>
          <cell r="BG35">
            <v>0.3247563</v>
          </cell>
          <cell r="BH35">
            <v>0.34725630000000002</v>
          </cell>
          <cell r="BI35">
            <v>0.37225629999999998</v>
          </cell>
          <cell r="BJ35">
            <v>0.37788129999999998</v>
          </cell>
          <cell r="BK35">
            <v>0.38350630000000002</v>
          </cell>
          <cell r="IJ35">
            <v>30</v>
          </cell>
          <cell r="IK35" t="str">
            <v>Ceredo</v>
          </cell>
          <cell r="IL35">
            <v>-1.47</v>
          </cell>
          <cell r="IM35">
            <v>-1.34</v>
          </cell>
          <cell r="IN35">
            <v>-1.07</v>
          </cell>
          <cell r="IO35">
            <v>-1.7</v>
          </cell>
          <cell r="IP35">
            <v>-1.97</v>
          </cell>
          <cell r="IQ35">
            <v>-2.7</v>
          </cell>
          <cell r="IR35">
            <v>-3.5</v>
          </cell>
          <cell r="IS35">
            <v>-3.04</v>
          </cell>
          <cell r="IT35">
            <v>-2.62</v>
          </cell>
          <cell r="IU35">
            <v>-0.95</v>
          </cell>
          <cell r="IV35">
            <v>-1.05</v>
          </cell>
          <cell r="IW35">
            <v>-1.23</v>
          </cell>
        </row>
        <row r="36">
          <cell r="AK36">
            <v>43709</v>
          </cell>
          <cell r="AL36">
            <v>0.24767400000000001</v>
          </cell>
          <cell r="AM36">
            <v>0.20711850000000001</v>
          </cell>
          <cell r="AN36">
            <v>0.17711850000000001</v>
          </cell>
          <cell r="AO36">
            <v>0.17711850000000001</v>
          </cell>
          <cell r="AP36">
            <v>0.21711849999999999</v>
          </cell>
          <cell r="AQ36">
            <v>0.31211850000000002</v>
          </cell>
          <cell r="AR36">
            <v>0.31211850000000002</v>
          </cell>
          <cell r="AS36">
            <v>0.31211850000000002</v>
          </cell>
          <cell r="AT36">
            <v>0.3784341</v>
          </cell>
          <cell r="AU36">
            <v>0.40093400000000001</v>
          </cell>
          <cell r="AV36">
            <v>0.42593399999999998</v>
          </cell>
          <cell r="AW36">
            <v>0.43155909999999997</v>
          </cell>
          <cell r="AX36">
            <v>0.43718410000000002</v>
          </cell>
          <cell r="AY36">
            <v>0.43718410000000002</v>
          </cell>
          <cell r="AZ36">
            <v>0.43718410000000002</v>
          </cell>
          <cell r="BA36">
            <v>0.43718410000000002</v>
          </cell>
          <cell r="BB36">
            <v>0.24767400000000001</v>
          </cell>
          <cell r="BC36">
            <v>0.20711850000000001</v>
          </cell>
          <cell r="BD36">
            <v>0.17711850000000001</v>
          </cell>
          <cell r="BE36">
            <v>0.17711850000000001</v>
          </cell>
          <cell r="BF36">
            <v>0.21711849999999999</v>
          </cell>
          <cell r="BG36">
            <v>0.3784341</v>
          </cell>
          <cell r="BH36">
            <v>0.40093400000000001</v>
          </cell>
          <cell r="BI36">
            <v>0.42593399999999998</v>
          </cell>
          <cell r="BJ36">
            <v>0.43155909999999997</v>
          </cell>
          <cell r="BK36">
            <v>0.43718410000000002</v>
          </cell>
          <cell r="IJ36">
            <v>31</v>
          </cell>
          <cell r="IK36" t="str">
            <v>Bates</v>
          </cell>
          <cell r="IL36">
            <v>0</v>
          </cell>
          <cell r="IM36">
            <v>0</v>
          </cell>
          <cell r="IN36">
            <v>0</v>
          </cell>
          <cell r="IO36">
            <v>0</v>
          </cell>
          <cell r="IP36">
            <v>0</v>
          </cell>
          <cell r="IQ36">
            <v>0</v>
          </cell>
          <cell r="IR36">
            <v>0</v>
          </cell>
          <cell r="IS36">
            <v>0</v>
          </cell>
          <cell r="IT36">
            <v>0</v>
          </cell>
          <cell r="IU36">
            <v>0</v>
          </cell>
          <cell r="IV36">
            <v>0</v>
          </cell>
          <cell r="IW36">
            <v>0</v>
          </cell>
        </row>
        <row r="37">
          <cell r="AK37">
            <v>43739</v>
          </cell>
          <cell r="AL37">
            <v>0.2232605</v>
          </cell>
          <cell r="AM37">
            <v>0.1898311</v>
          </cell>
          <cell r="AN37">
            <v>0.1898311</v>
          </cell>
          <cell r="AO37">
            <v>0.2198311</v>
          </cell>
          <cell r="AP37">
            <v>0.2498311</v>
          </cell>
          <cell r="AQ37">
            <v>0.32983119999999999</v>
          </cell>
          <cell r="AR37">
            <v>0.32983119999999999</v>
          </cell>
          <cell r="AS37">
            <v>0.32983119999999999</v>
          </cell>
          <cell r="AT37">
            <v>0.32066820000000001</v>
          </cell>
          <cell r="AU37">
            <v>0.3656682</v>
          </cell>
          <cell r="AV37">
            <v>0.39066820000000002</v>
          </cell>
          <cell r="AW37">
            <v>0.39629320000000001</v>
          </cell>
          <cell r="AX37">
            <v>0.4019182</v>
          </cell>
          <cell r="AY37">
            <v>0.4019182</v>
          </cell>
          <cell r="AZ37">
            <v>0.4019182</v>
          </cell>
          <cell r="BA37">
            <v>0.4019182</v>
          </cell>
          <cell r="BB37">
            <v>0.2232605</v>
          </cell>
          <cell r="BC37">
            <v>0.1898311</v>
          </cell>
          <cell r="BD37">
            <v>0.1898311</v>
          </cell>
          <cell r="BE37">
            <v>0.2198311</v>
          </cell>
          <cell r="BF37">
            <v>0.2498311</v>
          </cell>
          <cell r="BG37">
            <v>0.32066820000000001</v>
          </cell>
          <cell r="BH37">
            <v>0.3656682</v>
          </cell>
          <cell r="BI37">
            <v>0.39066820000000002</v>
          </cell>
          <cell r="BJ37">
            <v>0.39629320000000001</v>
          </cell>
          <cell r="BK37">
            <v>0.4019182</v>
          </cell>
          <cell r="IJ37">
            <v>32</v>
          </cell>
          <cell r="IK37" t="str">
            <v>Darby</v>
          </cell>
          <cell r="IL37">
            <v>0</v>
          </cell>
          <cell r="IM37">
            <v>0</v>
          </cell>
          <cell r="IN37">
            <v>0</v>
          </cell>
          <cell r="IO37">
            <v>0</v>
          </cell>
          <cell r="IP37">
            <v>0</v>
          </cell>
          <cell r="IQ37">
            <v>0</v>
          </cell>
          <cell r="IR37">
            <v>0</v>
          </cell>
          <cell r="IS37">
            <v>0</v>
          </cell>
          <cell r="IT37">
            <v>0</v>
          </cell>
          <cell r="IU37">
            <v>0</v>
          </cell>
          <cell r="IV37">
            <v>0</v>
          </cell>
          <cell r="IW37">
            <v>0</v>
          </cell>
        </row>
        <row r="38">
          <cell r="AK38">
            <v>43770</v>
          </cell>
          <cell r="AL38">
            <v>0.2245675</v>
          </cell>
          <cell r="AM38">
            <v>0.19227130000000001</v>
          </cell>
          <cell r="AN38">
            <v>0.19227130000000001</v>
          </cell>
          <cell r="AO38">
            <v>0.2222713</v>
          </cell>
          <cell r="AP38">
            <v>0.25227129999999998</v>
          </cell>
          <cell r="AQ38">
            <v>0.33227129999999999</v>
          </cell>
          <cell r="AR38">
            <v>0.33227129999999999</v>
          </cell>
          <cell r="AS38">
            <v>0.33227129999999999</v>
          </cell>
          <cell r="AT38">
            <v>0.26279839999999999</v>
          </cell>
          <cell r="AU38">
            <v>0.28529840000000001</v>
          </cell>
          <cell r="AV38">
            <v>0.31029839999999997</v>
          </cell>
          <cell r="AW38">
            <v>0.31592340000000002</v>
          </cell>
          <cell r="AX38">
            <v>0.32154840000000001</v>
          </cell>
          <cell r="AY38">
            <v>0.32154840000000001</v>
          </cell>
          <cell r="AZ38">
            <v>0.32154840000000001</v>
          </cell>
          <cell r="BA38">
            <v>0.32154840000000001</v>
          </cell>
          <cell r="BB38">
            <v>0.2245675</v>
          </cell>
          <cell r="BC38">
            <v>0.19227130000000001</v>
          </cell>
          <cell r="BD38">
            <v>0.19227130000000001</v>
          </cell>
          <cell r="BE38">
            <v>0.2222713</v>
          </cell>
          <cell r="BF38">
            <v>0.25227129999999998</v>
          </cell>
          <cell r="BG38">
            <v>0.26279839999999999</v>
          </cell>
          <cell r="BH38">
            <v>0.28529840000000001</v>
          </cell>
          <cell r="BI38">
            <v>0.31029839999999997</v>
          </cell>
          <cell r="BJ38">
            <v>0.31592340000000002</v>
          </cell>
          <cell r="BK38">
            <v>0.32154840000000001</v>
          </cell>
          <cell r="IJ38">
            <v>33</v>
          </cell>
          <cell r="IK38" t="str">
            <v>Lawrenceburg</v>
          </cell>
          <cell r="IL38">
            <v>0</v>
          </cell>
          <cell r="IM38">
            <v>0</v>
          </cell>
          <cell r="IN38">
            <v>0</v>
          </cell>
          <cell r="IO38">
            <v>0</v>
          </cell>
          <cell r="IP38">
            <v>0</v>
          </cell>
          <cell r="IQ38">
            <v>0</v>
          </cell>
          <cell r="IR38">
            <v>0</v>
          </cell>
          <cell r="IS38">
            <v>0</v>
          </cell>
          <cell r="IT38">
            <v>0</v>
          </cell>
          <cell r="IU38">
            <v>0</v>
          </cell>
          <cell r="IV38">
            <v>0</v>
          </cell>
          <cell r="IW38">
            <v>0</v>
          </cell>
        </row>
        <row r="39">
          <cell r="AK39">
            <v>43800</v>
          </cell>
          <cell r="AL39">
            <v>0.2377871</v>
          </cell>
          <cell r="AM39">
            <v>0.1989185</v>
          </cell>
          <cell r="AN39">
            <v>0.1989185</v>
          </cell>
          <cell r="AO39">
            <v>0.2289185</v>
          </cell>
          <cell r="AP39">
            <v>0.2589185</v>
          </cell>
          <cell r="AQ39">
            <v>0.33891850000000001</v>
          </cell>
          <cell r="AR39">
            <v>0.33891850000000001</v>
          </cell>
          <cell r="AS39">
            <v>0.33891850000000001</v>
          </cell>
          <cell r="AT39">
            <v>0.1956454</v>
          </cell>
          <cell r="AU39">
            <v>0.21814539999999999</v>
          </cell>
          <cell r="AV39">
            <v>0.24314540000000001</v>
          </cell>
          <cell r="AW39">
            <v>0.2487704</v>
          </cell>
          <cell r="AX39">
            <v>0.25439539999999999</v>
          </cell>
          <cell r="AY39">
            <v>0.25439539999999999</v>
          </cell>
          <cell r="AZ39">
            <v>0.25439539999999999</v>
          </cell>
          <cell r="BA39">
            <v>0.25439539999999999</v>
          </cell>
          <cell r="BB39">
            <v>0.2377871</v>
          </cell>
          <cell r="BC39">
            <v>0.1989185</v>
          </cell>
          <cell r="BD39">
            <v>0.1989185</v>
          </cell>
          <cell r="BE39">
            <v>0.2289185</v>
          </cell>
          <cell r="BF39">
            <v>0.2589185</v>
          </cell>
          <cell r="BG39">
            <v>0.1956454</v>
          </cell>
          <cell r="BH39">
            <v>0.21814539999999999</v>
          </cell>
          <cell r="BI39">
            <v>0.24314540000000001</v>
          </cell>
          <cell r="BJ39">
            <v>0.2487704</v>
          </cell>
          <cell r="BK39">
            <v>0.25439539999999999</v>
          </cell>
          <cell r="IJ39">
            <v>34</v>
          </cell>
          <cell r="IK39" t="str">
            <v>Laredo 1-3</v>
          </cell>
          <cell r="IL39">
            <v>0</v>
          </cell>
          <cell r="IM39">
            <v>0</v>
          </cell>
          <cell r="IN39">
            <v>0</v>
          </cell>
          <cell r="IO39">
            <v>0</v>
          </cell>
          <cell r="IP39">
            <v>0</v>
          </cell>
          <cell r="IQ39">
            <v>0</v>
          </cell>
          <cell r="IR39">
            <v>0</v>
          </cell>
          <cell r="IS39">
            <v>0</v>
          </cell>
          <cell r="IT39">
            <v>0</v>
          </cell>
          <cell r="IU39">
            <v>0</v>
          </cell>
          <cell r="IV39">
            <v>0</v>
          </cell>
          <cell r="IW39">
            <v>0</v>
          </cell>
        </row>
        <row r="40">
          <cell r="AK40">
            <v>43831</v>
          </cell>
          <cell r="AL40">
            <v>0.26414019999999999</v>
          </cell>
          <cell r="AM40">
            <v>0.21350559999999999</v>
          </cell>
          <cell r="AN40">
            <v>0.1985056</v>
          </cell>
          <cell r="AO40">
            <v>0.18850549999999999</v>
          </cell>
          <cell r="AP40">
            <v>0.19100549999999999</v>
          </cell>
          <cell r="AQ40">
            <v>0.2510056</v>
          </cell>
          <cell r="AR40">
            <v>0.2510056</v>
          </cell>
          <cell r="AS40">
            <v>0.2510056</v>
          </cell>
          <cell r="AT40">
            <v>0.2103216</v>
          </cell>
          <cell r="AU40">
            <v>0.2271966</v>
          </cell>
          <cell r="AV40">
            <v>0.24594659999999999</v>
          </cell>
          <cell r="AW40">
            <v>0.25016529999999998</v>
          </cell>
          <cell r="AX40">
            <v>0.254384</v>
          </cell>
          <cell r="AY40">
            <v>0.254384</v>
          </cell>
          <cell r="AZ40">
            <v>0.254384</v>
          </cell>
          <cell r="BA40">
            <v>0.254384</v>
          </cell>
          <cell r="BB40">
            <v>0.26414019999999999</v>
          </cell>
          <cell r="BC40">
            <v>0.21350559999999999</v>
          </cell>
          <cell r="BD40">
            <v>0.1985056</v>
          </cell>
          <cell r="BE40">
            <v>0.18850549999999999</v>
          </cell>
          <cell r="BF40">
            <v>0.19100549999999999</v>
          </cell>
          <cell r="BG40">
            <v>0.2103216</v>
          </cell>
          <cell r="BH40">
            <v>0.2271966</v>
          </cell>
          <cell r="BI40">
            <v>0.24594659999999999</v>
          </cell>
          <cell r="BJ40">
            <v>0.25016529999999998</v>
          </cell>
          <cell r="BK40">
            <v>0.254384</v>
          </cell>
          <cell r="IJ40">
            <v>35</v>
          </cell>
          <cell r="IK40" t="str">
            <v>Lon C Hill 1-4</v>
          </cell>
          <cell r="IL40">
            <v>0</v>
          </cell>
          <cell r="IM40">
            <v>0</v>
          </cell>
          <cell r="IN40">
            <v>0</v>
          </cell>
          <cell r="IO40">
            <v>0</v>
          </cell>
          <cell r="IP40">
            <v>0</v>
          </cell>
          <cell r="IQ40">
            <v>0</v>
          </cell>
          <cell r="IR40">
            <v>0</v>
          </cell>
          <cell r="IS40">
            <v>0</v>
          </cell>
          <cell r="IT40">
            <v>0</v>
          </cell>
          <cell r="IU40">
            <v>0</v>
          </cell>
          <cell r="IV40">
            <v>0</v>
          </cell>
          <cell r="IW40">
            <v>0</v>
          </cell>
        </row>
        <row r="41">
          <cell r="AK41">
            <v>43862</v>
          </cell>
          <cell r="AL41">
            <v>0.2580945</v>
          </cell>
          <cell r="AM41">
            <v>0.20802770000000001</v>
          </cell>
          <cell r="AN41">
            <v>0.1930277</v>
          </cell>
          <cell r="AO41">
            <v>0.18302769999999999</v>
          </cell>
          <cell r="AP41">
            <v>0.18552769999999999</v>
          </cell>
          <cell r="AQ41">
            <v>0.24552769999999999</v>
          </cell>
          <cell r="AR41">
            <v>0.24552769999999999</v>
          </cell>
          <cell r="AS41">
            <v>0.24552769999999999</v>
          </cell>
          <cell r="AT41">
            <v>0.2074057</v>
          </cell>
          <cell r="AU41">
            <v>0.2242807</v>
          </cell>
          <cell r="AV41">
            <v>0.24303079999999999</v>
          </cell>
          <cell r="AW41">
            <v>0.24724950000000001</v>
          </cell>
          <cell r="AX41">
            <v>0.25146819999999998</v>
          </cell>
          <cell r="AY41">
            <v>0.25146819999999998</v>
          </cell>
          <cell r="AZ41">
            <v>0.25146819999999998</v>
          </cell>
          <cell r="BA41">
            <v>0.25146819999999998</v>
          </cell>
          <cell r="BB41">
            <v>0.2580945</v>
          </cell>
          <cell r="BC41">
            <v>0.20802770000000001</v>
          </cell>
          <cell r="BD41">
            <v>0.1930277</v>
          </cell>
          <cell r="BE41">
            <v>0.18302769999999999</v>
          </cell>
          <cell r="BF41">
            <v>0.18552769999999999</v>
          </cell>
          <cell r="BG41">
            <v>0.2074057</v>
          </cell>
          <cell r="BH41">
            <v>0.2242807</v>
          </cell>
          <cell r="BI41">
            <v>0.24303079999999999</v>
          </cell>
          <cell r="BJ41">
            <v>0.24724950000000001</v>
          </cell>
          <cell r="BK41">
            <v>0.25146819999999998</v>
          </cell>
          <cell r="IJ41">
            <v>36</v>
          </cell>
          <cell r="IK41" t="str">
            <v>Nueces Bay 5-7</v>
          </cell>
          <cell r="IL41">
            <v>0</v>
          </cell>
          <cell r="IM41">
            <v>0</v>
          </cell>
          <cell r="IN41">
            <v>0</v>
          </cell>
          <cell r="IO41">
            <v>0</v>
          </cell>
          <cell r="IP41">
            <v>0</v>
          </cell>
          <cell r="IQ41">
            <v>0</v>
          </cell>
          <cell r="IR41">
            <v>0</v>
          </cell>
          <cell r="IS41">
            <v>0</v>
          </cell>
          <cell r="IT41">
            <v>0</v>
          </cell>
          <cell r="IU41">
            <v>0</v>
          </cell>
          <cell r="IV41">
            <v>0</v>
          </cell>
          <cell r="IW41">
            <v>0</v>
          </cell>
        </row>
        <row r="42">
          <cell r="AK42">
            <v>43891</v>
          </cell>
          <cell r="AL42">
            <v>0.25239909999999999</v>
          </cell>
          <cell r="AM42">
            <v>0.2028325</v>
          </cell>
          <cell r="AN42">
            <v>0.18783250000000001</v>
          </cell>
          <cell r="AO42">
            <v>0.1778325</v>
          </cell>
          <cell r="AP42">
            <v>0.1778325</v>
          </cell>
          <cell r="AQ42">
            <v>0.24783250000000001</v>
          </cell>
          <cell r="AR42">
            <v>0.24783250000000001</v>
          </cell>
          <cell r="AS42">
            <v>0.24783250000000001</v>
          </cell>
          <cell r="AT42">
            <v>0.1670468</v>
          </cell>
          <cell r="AU42">
            <v>0.1839219</v>
          </cell>
          <cell r="AV42">
            <v>0.20267189999999999</v>
          </cell>
          <cell r="AW42">
            <v>0.20689060000000001</v>
          </cell>
          <cell r="AX42">
            <v>0.2111094</v>
          </cell>
          <cell r="AY42">
            <v>0.2111094</v>
          </cell>
          <cell r="AZ42">
            <v>0.2111094</v>
          </cell>
          <cell r="BA42">
            <v>0.2111094</v>
          </cell>
          <cell r="BB42">
            <v>0.25239909999999999</v>
          </cell>
          <cell r="BC42">
            <v>0.2028325</v>
          </cell>
          <cell r="BD42">
            <v>0.18783250000000001</v>
          </cell>
          <cell r="BE42">
            <v>0.1778325</v>
          </cell>
          <cell r="BF42">
            <v>0.1778325</v>
          </cell>
          <cell r="BG42">
            <v>0.1670468</v>
          </cell>
          <cell r="BH42">
            <v>0.1839219</v>
          </cell>
          <cell r="BI42">
            <v>0.20267189999999999</v>
          </cell>
          <cell r="BJ42">
            <v>0.20689060000000001</v>
          </cell>
          <cell r="BK42">
            <v>0.2111094</v>
          </cell>
          <cell r="IJ42">
            <v>37</v>
          </cell>
          <cell r="IK42" t="str">
            <v>Oak Creek 1</v>
          </cell>
          <cell r="IL42">
            <v>0</v>
          </cell>
          <cell r="IM42">
            <v>0</v>
          </cell>
          <cell r="IN42">
            <v>0</v>
          </cell>
          <cell r="IO42">
            <v>0</v>
          </cell>
          <cell r="IP42">
            <v>0</v>
          </cell>
          <cell r="IQ42">
            <v>0</v>
          </cell>
          <cell r="IR42">
            <v>0</v>
          </cell>
          <cell r="IS42">
            <v>0</v>
          </cell>
          <cell r="IT42">
            <v>0</v>
          </cell>
          <cell r="IU42">
            <v>0</v>
          </cell>
          <cell r="IV42">
            <v>0</v>
          </cell>
          <cell r="IW42">
            <v>0</v>
          </cell>
        </row>
        <row r="43">
          <cell r="AK43">
            <v>43922</v>
          </cell>
          <cell r="AL43">
            <v>0.23826030000000001</v>
          </cell>
          <cell r="AM43">
            <v>0.1888755</v>
          </cell>
          <cell r="AN43">
            <v>0.17387549999999999</v>
          </cell>
          <cell r="AO43">
            <v>0.17387549999999999</v>
          </cell>
          <cell r="AP43">
            <v>0.17387549999999999</v>
          </cell>
          <cell r="AQ43">
            <v>0.2438755</v>
          </cell>
          <cell r="AR43">
            <v>0.2438755</v>
          </cell>
          <cell r="AS43">
            <v>0.2438755</v>
          </cell>
          <cell r="AT43">
            <v>0.1825793</v>
          </cell>
          <cell r="AU43">
            <v>0.1994543</v>
          </cell>
          <cell r="AV43">
            <v>0.21820429999999999</v>
          </cell>
          <cell r="AW43">
            <v>0.22242310000000001</v>
          </cell>
          <cell r="AX43">
            <v>0.2266418</v>
          </cell>
          <cell r="AY43">
            <v>0.2266418</v>
          </cell>
          <cell r="AZ43">
            <v>0.2266418</v>
          </cell>
          <cell r="BA43">
            <v>0.2266418</v>
          </cell>
          <cell r="BB43">
            <v>0.23826030000000001</v>
          </cell>
          <cell r="BC43">
            <v>0.1888755</v>
          </cell>
          <cell r="BD43">
            <v>0.17387549999999999</v>
          </cell>
          <cell r="BE43">
            <v>0.17387549999999999</v>
          </cell>
          <cell r="BF43">
            <v>0.17387549999999999</v>
          </cell>
          <cell r="BG43">
            <v>0.1825793</v>
          </cell>
          <cell r="BH43">
            <v>0.1994543</v>
          </cell>
          <cell r="BI43">
            <v>0.21820429999999999</v>
          </cell>
          <cell r="BJ43">
            <v>0.22242310000000001</v>
          </cell>
          <cell r="BK43">
            <v>0.2266418</v>
          </cell>
          <cell r="IJ43">
            <v>38</v>
          </cell>
          <cell r="IK43" t="str">
            <v>Paint Creek 1-4</v>
          </cell>
          <cell r="IL43">
            <v>0</v>
          </cell>
          <cell r="IM43">
            <v>0</v>
          </cell>
          <cell r="IN43">
            <v>0</v>
          </cell>
          <cell r="IO43">
            <v>0</v>
          </cell>
          <cell r="IP43">
            <v>0</v>
          </cell>
          <cell r="IQ43">
            <v>0</v>
          </cell>
          <cell r="IR43">
            <v>0</v>
          </cell>
          <cell r="IS43">
            <v>0</v>
          </cell>
          <cell r="IT43">
            <v>0</v>
          </cell>
          <cell r="IU43">
            <v>0</v>
          </cell>
          <cell r="IV43">
            <v>0</v>
          </cell>
          <cell r="IW43">
            <v>0</v>
          </cell>
        </row>
        <row r="44">
          <cell r="AK44">
            <v>43952</v>
          </cell>
          <cell r="AL44">
            <v>0.22190460000000001</v>
          </cell>
          <cell r="AM44">
            <v>0.1725295</v>
          </cell>
          <cell r="AN44">
            <v>0.15752949999999999</v>
          </cell>
          <cell r="AO44">
            <v>0.15752949999999999</v>
          </cell>
          <cell r="AP44">
            <v>0.16752939999999999</v>
          </cell>
          <cell r="AQ44">
            <v>0.2275295</v>
          </cell>
          <cell r="AR44">
            <v>0.2275295</v>
          </cell>
          <cell r="AS44">
            <v>0.2275295</v>
          </cell>
          <cell r="AT44">
            <v>0.26659830000000001</v>
          </cell>
          <cell r="AU44">
            <v>0.28347329999999998</v>
          </cell>
          <cell r="AV44">
            <v>0.30222329999999997</v>
          </cell>
          <cell r="AW44">
            <v>0.3064421</v>
          </cell>
          <cell r="AX44">
            <v>0.31066080000000001</v>
          </cell>
          <cell r="AY44">
            <v>0.31066080000000001</v>
          </cell>
          <cell r="AZ44">
            <v>0.31066080000000001</v>
          </cell>
          <cell r="BA44">
            <v>0.31066080000000001</v>
          </cell>
          <cell r="BB44">
            <v>0.22190460000000001</v>
          </cell>
          <cell r="BC44">
            <v>0.1725295</v>
          </cell>
          <cell r="BD44">
            <v>0.15752949999999999</v>
          </cell>
          <cell r="BE44">
            <v>0.15752949999999999</v>
          </cell>
          <cell r="BF44">
            <v>0.16752939999999999</v>
          </cell>
          <cell r="BG44">
            <v>0.26659830000000001</v>
          </cell>
          <cell r="BH44">
            <v>0.28347329999999998</v>
          </cell>
          <cell r="BI44">
            <v>0.30222329999999997</v>
          </cell>
          <cell r="BJ44">
            <v>0.3064421</v>
          </cell>
          <cell r="BK44">
            <v>0.31066080000000001</v>
          </cell>
          <cell r="IJ44">
            <v>39</v>
          </cell>
          <cell r="IK44" t="str">
            <v>Dresden 1</v>
          </cell>
          <cell r="IL44">
            <v>-3.36</v>
          </cell>
          <cell r="IM44">
            <v>-2.99</v>
          </cell>
          <cell r="IN44">
            <v>-1.72</v>
          </cell>
          <cell r="IO44">
            <v>-0.57999999999999996</v>
          </cell>
          <cell r="IP44">
            <v>-0.78</v>
          </cell>
          <cell r="IQ44">
            <v>-2.37</v>
          </cell>
          <cell r="IR44">
            <v>-2.99</v>
          </cell>
          <cell r="IS44">
            <v>-2.67</v>
          </cell>
          <cell r="IT44">
            <v>-2.34</v>
          </cell>
          <cell r="IU44">
            <v>-1.37</v>
          </cell>
          <cell r="IV44">
            <v>-1.65</v>
          </cell>
          <cell r="IW44">
            <v>-2.66</v>
          </cell>
        </row>
        <row r="45">
          <cell r="AK45">
            <v>43983</v>
          </cell>
          <cell r="AL45">
            <v>0.22873650000000001</v>
          </cell>
          <cell r="AM45">
            <v>0.18035470000000001</v>
          </cell>
          <cell r="AN45">
            <v>0.16535469999999999</v>
          </cell>
          <cell r="AO45">
            <v>0.16535469999999999</v>
          </cell>
          <cell r="AP45">
            <v>0.1753547</v>
          </cell>
          <cell r="AQ45">
            <v>0.25535469999999999</v>
          </cell>
          <cell r="AR45">
            <v>0.25535469999999999</v>
          </cell>
          <cell r="AS45">
            <v>0.25535469999999999</v>
          </cell>
          <cell r="AT45">
            <v>0.27983069999999999</v>
          </cell>
          <cell r="AU45">
            <v>0.29670570000000002</v>
          </cell>
          <cell r="AV45">
            <v>0.3154556</v>
          </cell>
          <cell r="AW45">
            <v>0.31967440000000003</v>
          </cell>
          <cell r="AX45">
            <v>0.32389319999999999</v>
          </cell>
          <cell r="AY45">
            <v>0.32389319999999999</v>
          </cell>
          <cell r="AZ45">
            <v>0.32389319999999999</v>
          </cell>
          <cell r="BA45">
            <v>0.32389319999999999</v>
          </cell>
          <cell r="BB45">
            <v>0.22873650000000001</v>
          </cell>
          <cell r="BC45">
            <v>0.18035470000000001</v>
          </cell>
          <cell r="BD45">
            <v>0.16535469999999999</v>
          </cell>
          <cell r="BE45">
            <v>0.16535469999999999</v>
          </cell>
          <cell r="BF45">
            <v>0.1753547</v>
          </cell>
          <cell r="BG45">
            <v>0.27983069999999999</v>
          </cell>
          <cell r="BH45">
            <v>0.29670570000000002</v>
          </cell>
          <cell r="BI45">
            <v>0.3154556</v>
          </cell>
          <cell r="BJ45">
            <v>0.31967440000000003</v>
          </cell>
          <cell r="BK45">
            <v>0.32389319999999999</v>
          </cell>
          <cell r="IJ45">
            <v>40</v>
          </cell>
          <cell r="IK45" t="str">
            <v>Presidio 5-6</v>
          </cell>
          <cell r="IL45">
            <v>0</v>
          </cell>
          <cell r="IM45">
            <v>0</v>
          </cell>
          <cell r="IN45">
            <v>0</v>
          </cell>
          <cell r="IO45">
            <v>0</v>
          </cell>
          <cell r="IP45">
            <v>0</v>
          </cell>
          <cell r="IQ45">
            <v>0</v>
          </cell>
          <cell r="IR45">
            <v>0</v>
          </cell>
          <cell r="IS45">
            <v>0</v>
          </cell>
          <cell r="IT45">
            <v>0</v>
          </cell>
          <cell r="IU45">
            <v>0</v>
          </cell>
          <cell r="IV45">
            <v>0</v>
          </cell>
          <cell r="IW45">
            <v>0</v>
          </cell>
        </row>
        <row r="46">
          <cell r="AK46">
            <v>44013</v>
          </cell>
          <cell r="AL46">
            <v>0.2581928</v>
          </cell>
          <cell r="AM46">
            <v>0.2115969</v>
          </cell>
          <cell r="AN46">
            <v>0.19659689999999999</v>
          </cell>
          <cell r="AO46">
            <v>0.19659689999999999</v>
          </cell>
          <cell r="AP46">
            <v>0.22159690000000001</v>
          </cell>
          <cell r="AQ46">
            <v>0.3015969</v>
          </cell>
          <cell r="AR46">
            <v>0.3015969</v>
          </cell>
          <cell r="AS46">
            <v>0.3015969</v>
          </cell>
          <cell r="AT46">
            <v>0.26796510000000001</v>
          </cell>
          <cell r="AU46">
            <v>0.28484009999999998</v>
          </cell>
          <cell r="AV46">
            <v>0.30359009999999997</v>
          </cell>
          <cell r="AW46">
            <v>0.30780879999999999</v>
          </cell>
          <cell r="AX46">
            <v>0.31202760000000002</v>
          </cell>
          <cell r="AY46">
            <v>0.31202760000000002</v>
          </cell>
          <cell r="AZ46">
            <v>0.31202760000000002</v>
          </cell>
          <cell r="BA46">
            <v>0.31202760000000002</v>
          </cell>
          <cell r="BB46">
            <v>0.2581928</v>
          </cell>
          <cell r="BC46">
            <v>0.2115969</v>
          </cell>
          <cell r="BD46">
            <v>0.19659689999999999</v>
          </cell>
          <cell r="BE46">
            <v>0.19659689999999999</v>
          </cell>
          <cell r="BF46">
            <v>0.22159690000000001</v>
          </cell>
          <cell r="BG46">
            <v>0.26796510000000001</v>
          </cell>
          <cell r="BH46">
            <v>0.28484009999999998</v>
          </cell>
          <cell r="BI46">
            <v>0.30359009999999997</v>
          </cell>
          <cell r="BJ46">
            <v>0.30780879999999999</v>
          </cell>
          <cell r="BK46">
            <v>0.31202760000000002</v>
          </cell>
          <cell r="IJ46">
            <v>41</v>
          </cell>
          <cell r="IK46" t="str">
            <v>San Angelo 1-2</v>
          </cell>
          <cell r="IL46">
            <v>0</v>
          </cell>
          <cell r="IM46">
            <v>0</v>
          </cell>
          <cell r="IN46">
            <v>0</v>
          </cell>
          <cell r="IO46">
            <v>0</v>
          </cell>
          <cell r="IP46">
            <v>0</v>
          </cell>
          <cell r="IQ46">
            <v>0</v>
          </cell>
          <cell r="IR46">
            <v>0</v>
          </cell>
          <cell r="IS46">
            <v>0</v>
          </cell>
          <cell r="IT46">
            <v>0</v>
          </cell>
          <cell r="IU46">
            <v>0</v>
          </cell>
          <cell r="IV46">
            <v>0</v>
          </cell>
          <cell r="IW46">
            <v>0</v>
          </cell>
        </row>
        <row r="47">
          <cell r="AK47">
            <v>44044</v>
          </cell>
          <cell r="AL47">
            <v>0.2528532</v>
          </cell>
          <cell r="AM47">
            <v>0.20670060000000001</v>
          </cell>
          <cell r="AN47">
            <v>0.17670060000000001</v>
          </cell>
          <cell r="AO47">
            <v>0.17670060000000001</v>
          </cell>
          <cell r="AP47">
            <v>0.20170060000000001</v>
          </cell>
          <cell r="AQ47">
            <v>0.28170060000000002</v>
          </cell>
          <cell r="AR47">
            <v>0.28170060000000002</v>
          </cell>
          <cell r="AS47">
            <v>0.28170060000000002</v>
          </cell>
          <cell r="AT47">
            <v>0.26097049999999999</v>
          </cell>
          <cell r="AU47">
            <v>0.27784550000000002</v>
          </cell>
          <cell r="AV47">
            <v>0.29659550000000001</v>
          </cell>
          <cell r="AW47">
            <v>0.30081419999999998</v>
          </cell>
          <cell r="AX47">
            <v>0.305033</v>
          </cell>
          <cell r="AY47">
            <v>0.305033</v>
          </cell>
          <cell r="AZ47">
            <v>0.305033</v>
          </cell>
          <cell r="BA47">
            <v>0.305033</v>
          </cell>
          <cell r="BB47">
            <v>0.2528532</v>
          </cell>
          <cell r="BC47">
            <v>0.20670060000000001</v>
          </cell>
          <cell r="BD47">
            <v>0.17670060000000001</v>
          </cell>
          <cell r="BE47">
            <v>0.17670060000000001</v>
          </cell>
          <cell r="BF47">
            <v>0.20170060000000001</v>
          </cell>
          <cell r="BG47">
            <v>0.26097049999999999</v>
          </cell>
          <cell r="BH47">
            <v>0.27784550000000002</v>
          </cell>
          <cell r="BI47">
            <v>0.29659550000000001</v>
          </cell>
          <cell r="BJ47">
            <v>0.30081419999999998</v>
          </cell>
          <cell r="BK47">
            <v>0.305033</v>
          </cell>
          <cell r="IJ47">
            <v>42</v>
          </cell>
          <cell r="IK47" t="str">
            <v>Vernon 1-4,7</v>
          </cell>
          <cell r="IL47">
            <v>0</v>
          </cell>
          <cell r="IM47">
            <v>0</v>
          </cell>
          <cell r="IN47">
            <v>0</v>
          </cell>
          <cell r="IO47">
            <v>0</v>
          </cell>
          <cell r="IP47">
            <v>0</v>
          </cell>
          <cell r="IQ47">
            <v>0</v>
          </cell>
          <cell r="IR47">
            <v>0</v>
          </cell>
          <cell r="IS47">
            <v>0</v>
          </cell>
          <cell r="IT47">
            <v>0</v>
          </cell>
          <cell r="IU47">
            <v>0</v>
          </cell>
          <cell r="IV47">
            <v>0</v>
          </cell>
          <cell r="IW47">
            <v>0</v>
          </cell>
        </row>
        <row r="48">
          <cell r="AK48">
            <v>44075</v>
          </cell>
          <cell r="AL48">
            <v>0.21163029999999999</v>
          </cell>
          <cell r="AM48">
            <v>0.176563</v>
          </cell>
          <cell r="AN48">
            <v>0.146563</v>
          </cell>
          <cell r="AO48">
            <v>0.146563</v>
          </cell>
          <cell r="AP48">
            <v>0.17156299999999999</v>
          </cell>
          <cell r="AQ48">
            <v>0.26406299999999999</v>
          </cell>
          <cell r="AR48">
            <v>0.26406299999999999</v>
          </cell>
          <cell r="AS48">
            <v>0.26406299999999999</v>
          </cell>
          <cell r="AT48">
            <v>0.3081565</v>
          </cell>
          <cell r="AU48">
            <v>0.32503149999999997</v>
          </cell>
          <cell r="AV48">
            <v>0.34378150000000002</v>
          </cell>
          <cell r="AW48">
            <v>0.34800029999999998</v>
          </cell>
          <cell r="AX48">
            <v>0.352219</v>
          </cell>
          <cell r="AY48">
            <v>0.352219</v>
          </cell>
          <cell r="AZ48">
            <v>0.352219</v>
          </cell>
          <cell r="BA48">
            <v>0.352219</v>
          </cell>
          <cell r="BB48">
            <v>0.21163029999999999</v>
          </cell>
          <cell r="BC48">
            <v>0.176563</v>
          </cell>
          <cell r="BD48">
            <v>0.146563</v>
          </cell>
          <cell r="BE48">
            <v>0.146563</v>
          </cell>
          <cell r="BF48">
            <v>0.17156299999999999</v>
          </cell>
          <cell r="BG48">
            <v>0.3081565</v>
          </cell>
          <cell r="BH48">
            <v>0.32503149999999997</v>
          </cell>
          <cell r="BI48">
            <v>0.34378150000000002</v>
          </cell>
          <cell r="BJ48">
            <v>0.34800029999999998</v>
          </cell>
          <cell r="BK48">
            <v>0.352219</v>
          </cell>
          <cell r="IJ48">
            <v>43</v>
          </cell>
          <cell r="IK48" t="str">
            <v>Victoria 4-6</v>
          </cell>
          <cell r="IL48">
            <v>0</v>
          </cell>
          <cell r="IM48">
            <v>0</v>
          </cell>
          <cell r="IN48">
            <v>0</v>
          </cell>
          <cell r="IO48">
            <v>0</v>
          </cell>
          <cell r="IP48">
            <v>0</v>
          </cell>
          <cell r="IQ48">
            <v>0</v>
          </cell>
          <cell r="IR48">
            <v>0</v>
          </cell>
          <cell r="IS48">
            <v>0</v>
          </cell>
          <cell r="IT48">
            <v>0</v>
          </cell>
          <cell r="IU48">
            <v>0</v>
          </cell>
          <cell r="IV48">
            <v>0</v>
          </cell>
          <cell r="IW48">
            <v>0</v>
          </cell>
        </row>
        <row r="49">
          <cell r="AK49">
            <v>44105</v>
          </cell>
          <cell r="AL49">
            <v>0.1910376</v>
          </cell>
          <cell r="AM49">
            <v>0.16181519999999999</v>
          </cell>
          <cell r="AN49">
            <v>0.16181519999999999</v>
          </cell>
          <cell r="AO49">
            <v>0.19181519999999999</v>
          </cell>
          <cell r="AP49">
            <v>0.22181509999999999</v>
          </cell>
          <cell r="AQ49">
            <v>0.30181520000000001</v>
          </cell>
          <cell r="AR49">
            <v>0.30181520000000001</v>
          </cell>
          <cell r="AS49">
            <v>0.30181520000000001</v>
          </cell>
          <cell r="AT49">
            <v>0.25389850000000003</v>
          </cell>
          <cell r="AU49">
            <v>0.28764849999999997</v>
          </cell>
          <cell r="AV49">
            <v>0.30639850000000002</v>
          </cell>
          <cell r="AW49">
            <v>0.31061719999999998</v>
          </cell>
          <cell r="AX49">
            <v>0.314836</v>
          </cell>
          <cell r="AY49">
            <v>0.314836</v>
          </cell>
          <cell r="AZ49">
            <v>0.314836</v>
          </cell>
          <cell r="BA49">
            <v>0.314836</v>
          </cell>
          <cell r="BB49">
            <v>0.1910376</v>
          </cell>
          <cell r="BC49">
            <v>0.16181519999999999</v>
          </cell>
          <cell r="BD49">
            <v>0.16181519999999999</v>
          </cell>
          <cell r="BE49">
            <v>0.19181519999999999</v>
          </cell>
          <cell r="BF49">
            <v>0.22181509999999999</v>
          </cell>
          <cell r="BG49">
            <v>0.25389850000000003</v>
          </cell>
          <cell r="BH49">
            <v>0.28764849999999997</v>
          </cell>
          <cell r="BI49">
            <v>0.30639850000000002</v>
          </cell>
          <cell r="BJ49">
            <v>0.31061719999999998</v>
          </cell>
          <cell r="BK49">
            <v>0.314836</v>
          </cell>
          <cell r="IJ49">
            <v>44</v>
          </cell>
          <cell r="IK49" t="str">
            <v>South Texas Proj 1</v>
          </cell>
          <cell r="IL49">
            <v>0</v>
          </cell>
          <cell r="IM49">
            <v>0</v>
          </cell>
          <cell r="IN49">
            <v>0</v>
          </cell>
          <cell r="IO49">
            <v>0</v>
          </cell>
          <cell r="IP49">
            <v>0</v>
          </cell>
          <cell r="IQ49">
            <v>0</v>
          </cell>
          <cell r="IR49">
            <v>0</v>
          </cell>
          <cell r="IS49">
            <v>0</v>
          </cell>
          <cell r="IT49">
            <v>0</v>
          </cell>
          <cell r="IU49">
            <v>0</v>
          </cell>
          <cell r="IV49">
            <v>0</v>
          </cell>
          <cell r="IW49">
            <v>0</v>
          </cell>
        </row>
        <row r="50">
          <cell r="AK50">
            <v>44136</v>
          </cell>
          <cell r="AL50">
            <v>0.1929517</v>
          </cell>
          <cell r="AM50">
            <v>0.16462489999999999</v>
          </cell>
          <cell r="AN50">
            <v>0.16462489999999999</v>
          </cell>
          <cell r="AO50">
            <v>0.19462489999999999</v>
          </cell>
          <cell r="AP50">
            <v>0.22462489999999999</v>
          </cell>
          <cell r="AQ50">
            <v>0.30462489999999998</v>
          </cell>
          <cell r="AR50">
            <v>0.30462489999999998</v>
          </cell>
          <cell r="AS50">
            <v>0.30462489999999998</v>
          </cell>
          <cell r="AT50">
            <v>0.2094606</v>
          </cell>
          <cell r="AU50">
            <v>0.2263356</v>
          </cell>
          <cell r="AV50">
            <v>0.24508559999999999</v>
          </cell>
          <cell r="AW50">
            <v>0.24930440000000001</v>
          </cell>
          <cell r="AX50">
            <v>0.2535231</v>
          </cell>
          <cell r="AY50">
            <v>0.2535231</v>
          </cell>
          <cell r="AZ50">
            <v>0.2535231</v>
          </cell>
          <cell r="BA50">
            <v>0.2535231</v>
          </cell>
          <cell r="BB50">
            <v>0.1929517</v>
          </cell>
          <cell r="BC50">
            <v>0.16462489999999999</v>
          </cell>
          <cell r="BD50">
            <v>0.16462489999999999</v>
          </cell>
          <cell r="BE50">
            <v>0.19462489999999999</v>
          </cell>
          <cell r="BF50">
            <v>0.22462489999999999</v>
          </cell>
          <cell r="BG50">
            <v>0.2094606</v>
          </cell>
          <cell r="BH50">
            <v>0.2263356</v>
          </cell>
          <cell r="BI50">
            <v>0.24508559999999999</v>
          </cell>
          <cell r="BJ50">
            <v>0.24930440000000001</v>
          </cell>
          <cell r="BK50">
            <v>0.2535231</v>
          </cell>
          <cell r="IJ50">
            <v>45</v>
          </cell>
          <cell r="IK50" t="str">
            <v>South Texas Proj 2</v>
          </cell>
          <cell r="IL50">
            <v>0</v>
          </cell>
          <cell r="IM50">
            <v>0</v>
          </cell>
          <cell r="IN50">
            <v>0</v>
          </cell>
          <cell r="IO50">
            <v>0</v>
          </cell>
          <cell r="IP50">
            <v>0</v>
          </cell>
          <cell r="IQ50">
            <v>0</v>
          </cell>
          <cell r="IR50">
            <v>0</v>
          </cell>
          <cell r="IS50">
            <v>0</v>
          </cell>
          <cell r="IT50">
            <v>0</v>
          </cell>
          <cell r="IU50">
            <v>0</v>
          </cell>
          <cell r="IV50">
            <v>0</v>
          </cell>
          <cell r="IW50">
            <v>0</v>
          </cell>
        </row>
        <row r="51">
          <cell r="AK51">
            <v>44166</v>
          </cell>
          <cell r="AL51">
            <v>0.20534620000000001</v>
          </cell>
          <cell r="AM51">
            <v>0.17137179999999999</v>
          </cell>
          <cell r="AN51">
            <v>0.17137179999999999</v>
          </cell>
          <cell r="AO51">
            <v>0.20137179999999999</v>
          </cell>
          <cell r="AP51">
            <v>0.23137179999999999</v>
          </cell>
          <cell r="AQ51">
            <v>0.31137179999999998</v>
          </cell>
          <cell r="AR51">
            <v>0.31137179999999998</v>
          </cell>
          <cell r="AS51">
            <v>0.31137179999999998</v>
          </cell>
          <cell r="AT51">
            <v>0.15525230000000001</v>
          </cell>
          <cell r="AU51">
            <v>0.17212730000000001</v>
          </cell>
          <cell r="AV51">
            <v>0.1908773</v>
          </cell>
          <cell r="AW51">
            <v>0.19509599999999999</v>
          </cell>
          <cell r="AX51">
            <v>0.19931479999999999</v>
          </cell>
          <cell r="AY51">
            <v>0.19931479999999999</v>
          </cell>
          <cell r="AZ51">
            <v>0.19931479999999999</v>
          </cell>
          <cell r="BA51">
            <v>0.19931479999999999</v>
          </cell>
          <cell r="BB51">
            <v>0.20534620000000001</v>
          </cell>
          <cell r="BC51">
            <v>0.17137179999999999</v>
          </cell>
          <cell r="BD51">
            <v>0.17137179999999999</v>
          </cell>
          <cell r="BE51">
            <v>0.20137179999999999</v>
          </cell>
          <cell r="BF51">
            <v>0.23137179999999999</v>
          </cell>
          <cell r="BG51">
            <v>0.15525230000000001</v>
          </cell>
          <cell r="BH51">
            <v>0.17212730000000001</v>
          </cell>
          <cell r="BI51">
            <v>0.1908773</v>
          </cell>
          <cell r="BJ51">
            <v>0.19509599999999999</v>
          </cell>
          <cell r="BK51">
            <v>0.19931479999999999</v>
          </cell>
          <cell r="IJ51">
            <v>46</v>
          </cell>
          <cell r="IK51" t="str">
            <v>Arsenal Hill 5-6</v>
          </cell>
          <cell r="IL51">
            <v>0</v>
          </cell>
          <cell r="IM51">
            <v>0</v>
          </cell>
          <cell r="IN51">
            <v>0</v>
          </cell>
          <cell r="IO51">
            <v>0</v>
          </cell>
          <cell r="IP51">
            <v>0</v>
          </cell>
          <cell r="IQ51">
            <v>0</v>
          </cell>
          <cell r="IR51">
            <v>0</v>
          </cell>
          <cell r="IS51">
            <v>0</v>
          </cell>
          <cell r="IT51">
            <v>0</v>
          </cell>
          <cell r="IU51">
            <v>0</v>
          </cell>
          <cell r="IV51">
            <v>0</v>
          </cell>
          <cell r="IW51">
            <v>0</v>
          </cell>
        </row>
        <row r="52">
          <cell r="AK52">
            <v>44197</v>
          </cell>
          <cell r="AL52">
            <v>0.23130000000000001</v>
          </cell>
          <cell r="AM52">
            <v>0.1872084</v>
          </cell>
          <cell r="AN52">
            <v>0.17470840000000001</v>
          </cell>
          <cell r="AO52">
            <v>0.1647084</v>
          </cell>
          <cell r="AP52">
            <v>0.1647084</v>
          </cell>
          <cell r="AQ52">
            <v>0.2247084</v>
          </cell>
          <cell r="AR52">
            <v>0.2247084</v>
          </cell>
          <cell r="AS52">
            <v>0.2247084</v>
          </cell>
          <cell r="AT52">
            <v>0.18443480000000001</v>
          </cell>
          <cell r="AU52">
            <v>0.19709109999999999</v>
          </cell>
          <cell r="AV52">
            <v>0.2111536</v>
          </cell>
          <cell r="AW52">
            <v>0.2143176</v>
          </cell>
          <cell r="AX52">
            <v>0.2174817</v>
          </cell>
          <cell r="AY52">
            <v>0.2174817</v>
          </cell>
          <cell r="AZ52">
            <v>0.2174817</v>
          </cell>
          <cell r="BA52">
            <v>0.2174817</v>
          </cell>
          <cell r="BB52">
            <v>0.23130000000000001</v>
          </cell>
          <cell r="BC52">
            <v>0.1872084</v>
          </cell>
          <cell r="BD52">
            <v>0.17470840000000001</v>
          </cell>
          <cell r="BE52">
            <v>0.1647084</v>
          </cell>
          <cell r="BF52">
            <v>0.1647084</v>
          </cell>
          <cell r="BG52">
            <v>0.18443480000000001</v>
          </cell>
          <cell r="BH52">
            <v>0.19709109999999999</v>
          </cell>
          <cell r="BI52">
            <v>0.2111536</v>
          </cell>
          <cell r="BJ52">
            <v>0.2143176</v>
          </cell>
          <cell r="BK52">
            <v>0.2174817</v>
          </cell>
          <cell r="IJ52">
            <v>47</v>
          </cell>
          <cell r="IK52" t="str">
            <v>Comanche 1-2</v>
          </cell>
          <cell r="IL52">
            <v>0</v>
          </cell>
          <cell r="IM52">
            <v>0</v>
          </cell>
          <cell r="IN52">
            <v>0</v>
          </cell>
          <cell r="IO52">
            <v>0</v>
          </cell>
          <cell r="IP52">
            <v>0</v>
          </cell>
          <cell r="IQ52">
            <v>0</v>
          </cell>
          <cell r="IR52">
            <v>0</v>
          </cell>
          <cell r="IS52">
            <v>0</v>
          </cell>
          <cell r="IT52">
            <v>0</v>
          </cell>
          <cell r="IU52">
            <v>0</v>
          </cell>
          <cell r="IV52">
            <v>0</v>
          </cell>
          <cell r="IW52">
            <v>0</v>
          </cell>
        </row>
        <row r="53">
          <cell r="AK53">
            <v>44228</v>
          </cell>
          <cell r="AL53">
            <v>0.22672539999999999</v>
          </cell>
          <cell r="AM53">
            <v>0.18298890000000001</v>
          </cell>
          <cell r="AN53">
            <v>0.1704889</v>
          </cell>
          <cell r="AO53">
            <v>0.16048889999999999</v>
          </cell>
          <cell r="AP53">
            <v>0.16048889999999999</v>
          </cell>
          <cell r="AQ53">
            <v>0.22048889999999999</v>
          </cell>
          <cell r="AR53">
            <v>0.22048889999999999</v>
          </cell>
          <cell r="AS53">
            <v>0.22048889999999999</v>
          </cell>
          <cell r="AT53">
            <v>0.18247430000000001</v>
          </cell>
          <cell r="AU53">
            <v>0.19513050000000001</v>
          </cell>
          <cell r="AV53">
            <v>0.20919309999999999</v>
          </cell>
          <cell r="AW53">
            <v>0.21235709999999999</v>
          </cell>
          <cell r="AX53">
            <v>0.2155212</v>
          </cell>
          <cell r="AY53">
            <v>0.2155212</v>
          </cell>
          <cell r="AZ53">
            <v>0.2155212</v>
          </cell>
          <cell r="BA53">
            <v>0.2155212</v>
          </cell>
          <cell r="BB53">
            <v>0.22672539999999999</v>
          </cell>
          <cell r="BC53">
            <v>0.18298890000000001</v>
          </cell>
          <cell r="BD53">
            <v>0.1704889</v>
          </cell>
          <cell r="BE53">
            <v>0.16048889999999999</v>
          </cell>
          <cell r="BF53">
            <v>0.16048889999999999</v>
          </cell>
          <cell r="BG53">
            <v>0.18247430000000001</v>
          </cell>
          <cell r="BH53">
            <v>0.19513050000000001</v>
          </cell>
          <cell r="BI53">
            <v>0.20919309999999999</v>
          </cell>
          <cell r="BJ53">
            <v>0.21235709999999999</v>
          </cell>
          <cell r="BK53">
            <v>0.2155212</v>
          </cell>
          <cell r="IJ53">
            <v>48</v>
          </cell>
          <cell r="IK53" t="str">
            <v>Dolet Hills 1</v>
          </cell>
          <cell r="IL53">
            <v>0</v>
          </cell>
          <cell r="IM53">
            <v>0</v>
          </cell>
          <cell r="IN53">
            <v>0</v>
          </cell>
          <cell r="IO53">
            <v>0</v>
          </cell>
          <cell r="IP53">
            <v>0</v>
          </cell>
          <cell r="IQ53">
            <v>0</v>
          </cell>
          <cell r="IR53">
            <v>0</v>
          </cell>
          <cell r="IS53">
            <v>0</v>
          </cell>
          <cell r="IT53">
            <v>0</v>
          </cell>
          <cell r="IU53">
            <v>0</v>
          </cell>
          <cell r="IV53">
            <v>0</v>
          </cell>
          <cell r="IW53">
            <v>0</v>
          </cell>
        </row>
        <row r="54">
          <cell r="AK54">
            <v>44256</v>
          </cell>
          <cell r="AL54">
            <v>0.22242229999999999</v>
          </cell>
          <cell r="AM54">
            <v>0.17898539999999999</v>
          </cell>
          <cell r="AN54">
            <v>0.16648540000000001</v>
          </cell>
          <cell r="AO54">
            <v>0.1564854</v>
          </cell>
          <cell r="AP54">
            <v>0.1564854</v>
          </cell>
          <cell r="AQ54">
            <v>0.2264854</v>
          </cell>
          <cell r="AR54">
            <v>0.2264854</v>
          </cell>
          <cell r="AS54">
            <v>0.2264854</v>
          </cell>
          <cell r="AT54">
            <v>0.14824889999999999</v>
          </cell>
          <cell r="AU54">
            <v>0.1609051</v>
          </cell>
          <cell r="AV54">
            <v>0.1749676</v>
          </cell>
          <cell r="AW54">
            <v>0.1781317</v>
          </cell>
          <cell r="AX54">
            <v>0.18129580000000001</v>
          </cell>
          <cell r="AY54">
            <v>0.18129580000000001</v>
          </cell>
          <cell r="AZ54">
            <v>0.18129580000000001</v>
          </cell>
          <cell r="BA54">
            <v>0.18129580000000001</v>
          </cell>
          <cell r="BB54">
            <v>0.22242229999999999</v>
          </cell>
          <cell r="BC54">
            <v>0.17898539999999999</v>
          </cell>
          <cell r="BD54">
            <v>0.16648540000000001</v>
          </cell>
          <cell r="BE54">
            <v>0.1564854</v>
          </cell>
          <cell r="BF54">
            <v>0.1564854</v>
          </cell>
          <cell r="BG54">
            <v>0.14824889999999999</v>
          </cell>
          <cell r="BH54">
            <v>0.1609051</v>
          </cell>
          <cell r="BI54">
            <v>0.1749676</v>
          </cell>
          <cell r="BJ54">
            <v>0.1781317</v>
          </cell>
          <cell r="BK54">
            <v>0.18129580000000001</v>
          </cell>
          <cell r="IJ54">
            <v>49</v>
          </cell>
          <cell r="IK54" t="str">
            <v>Flint Crk SPW 1</v>
          </cell>
          <cell r="IL54">
            <v>0</v>
          </cell>
          <cell r="IM54">
            <v>0</v>
          </cell>
          <cell r="IN54">
            <v>0</v>
          </cell>
          <cell r="IO54">
            <v>0</v>
          </cell>
          <cell r="IP54">
            <v>0</v>
          </cell>
          <cell r="IQ54">
            <v>0</v>
          </cell>
          <cell r="IR54">
            <v>0</v>
          </cell>
          <cell r="IS54">
            <v>0</v>
          </cell>
          <cell r="IT54">
            <v>0</v>
          </cell>
          <cell r="IU54">
            <v>0</v>
          </cell>
          <cell r="IV54">
            <v>0</v>
          </cell>
          <cell r="IW54">
            <v>0</v>
          </cell>
        </row>
        <row r="55">
          <cell r="AK55">
            <v>44287</v>
          </cell>
          <cell r="AL55">
            <v>0.2106152</v>
          </cell>
          <cell r="AM55">
            <v>0.16721150000000001</v>
          </cell>
          <cell r="AN55">
            <v>0.1547115</v>
          </cell>
          <cell r="AO55">
            <v>0.1547115</v>
          </cell>
          <cell r="AP55">
            <v>0.1547115</v>
          </cell>
          <cell r="AQ55">
            <v>0.22471150000000001</v>
          </cell>
          <cell r="AR55">
            <v>0.22471150000000001</v>
          </cell>
          <cell r="AS55">
            <v>0.22471150000000001</v>
          </cell>
          <cell r="AT55">
            <v>0.1626367</v>
          </cell>
          <cell r="AU55">
            <v>0.175293</v>
          </cell>
          <cell r="AV55">
            <v>0.18935550000000001</v>
          </cell>
          <cell r="AW55">
            <v>0.19251950000000001</v>
          </cell>
          <cell r="AX55">
            <v>0.19568360000000001</v>
          </cell>
          <cell r="AY55">
            <v>0.19568360000000001</v>
          </cell>
          <cell r="AZ55">
            <v>0.19568360000000001</v>
          </cell>
          <cell r="BA55">
            <v>0.19568360000000001</v>
          </cell>
          <cell r="BB55">
            <v>0.2106152</v>
          </cell>
          <cell r="BC55">
            <v>0.16721150000000001</v>
          </cell>
          <cell r="BD55">
            <v>0.1547115</v>
          </cell>
          <cell r="BE55">
            <v>0.1547115</v>
          </cell>
          <cell r="BF55">
            <v>0.1547115</v>
          </cell>
          <cell r="BG55">
            <v>0.1626367</v>
          </cell>
          <cell r="BH55">
            <v>0.175293</v>
          </cell>
          <cell r="BI55">
            <v>0.18935550000000001</v>
          </cell>
          <cell r="BJ55">
            <v>0.19251950000000001</v>
          </cell>
          <cell r="BK55">
            <v>0.19568360000000001</v>
          </cell>
          <cell r="IJ55">
            <v>50</v>
          </cell>
          <cell r="IK55" t="str">
            <v>Lieberman 1-4</v>
          </cell>
          <cell r="IL55">
            <v>0</v>
          </cell>
          <cell r="IM55">
            <v>0</v>
          </cell>
          <cell r="IN55">
            <v>0</v>
          </cell>
          <cell r="IO55">
            <v>0</v>
          </cell>
          <cell r="IP55">
            <v>0</v>
          </cell>
          <cell r="IQ55">
            <v>0</v>
          </cell>
          <cell r="IR55">
            <v>0</v>
          </cell>
          <cell r="IS55">
            <v>0</v>
          </cell>
          <cell r="IT55">
            <v>0</v>
          </cell>
          <cell r="IU55">
            <v>0</v>
          </cell>
          <cell r="IV55">
            <v>0</v>
          </cell>
          <cell r="IW55">
            <v>0</v>
          </cell>
        </row>
        <row r="56">
          <cell r="AK56">
            <v>44317</v>
          </cell>
          <cell r="AL56">
            <v>0.19674340000000001</v>
          </cell>
          <cell r="AM56">
            <v>0.15323100000000001</v>
          </cell>
          <cell r="AN56">
            <v>0.14073089999999999</v>
          </cell>
          <cell r="AO56">
            <v>0.14073089999999999</v>
          </cell>
          <cell r="AP56">
            <v>0.14323089999999999</v>
          </cell>
          <cell r="AQ56">
            <v>0.20323089999999999</v>
          </cell>
          <cell r="AR56">
            <v>0.20323089999999999</v>
          </cell>
          <cell r="AS56">
            <v>0.20323089999999999</v>
          </cell>
          <cell r="AT56">
            <v>0.2378614</v>
          </cell>
          <cell r="AU56">
            <v>0.25051770000000001</v>
          </cell>
          <cell r="AV56">
            <v>0.26458019999999999</v>
          </cell>
          <cell r="AW56">
            <v>0.26774419999999999</v>
          </cell>
          <cell r="AX56">
            <v>0.27090829999999999</v>
          </cell>
          <cell r="AY56">
            <v>0.27090829999999999</v>
          </cell>
          <cell r="AZ56">
            <v>0.27090829999999999</v>
          </cell>
          <cell r="BA56">
            <v>0.27090829999999999</v>
          </cell>
          <cell r="BB56">
            <v>0.19674340000000001</v>
          </cell>
          <cell r="BC56">
            <v>0.15323100000000001</v>
          </cell>
          <cell r="BD56">
            <v>0.14073089999999999</v>
          </cell>
          <cell r="BE56">
            <v>0.14073089999999999</v>
          </cell>
          <cell r="BF56">
            <v>0.14323089999999999</v>
          </cell>
          <cell r="BG56">
            <v>0.2378614</v>
          </cell>
          <cell r="BH56">
            <v>0.25051770000000001</v>
          </cell>
          <cell r="BI56">
            <v>0.26458019999999999</v>
          </cell>
          <cell r="BJ56">
            <v>0.26774419999999999</v>
          </cell>
          <cell r="BK56">
            <v>0.27090829999999999</v>
          </cell>
          <cell r="IJ56">
            <v>51</v>
          </cell>
          <cell r="IK56" t="str">
            <v>Northeastern 1-4</v>
          </cell>
          <cell r="IL56">
            <v>0</v>
          </cell>
          <cell r="IM56">
            <v>0</v>
          </cell>
          <cell r="IN56">
            <v>0</v>
          </cell>
          <cell r="IO56">
            <v>0</v>
          </cell>
          <cell r="IP56">
            <v>0</v>
          </cell>
          <cell r="IQ56">
            <v>0</v>
          </cell>
          <cell r="IR56">
            <v>0</v>
          </cell>
          <cell r="IS56">
            <v>0</v>
          </cell>
          <cell r="IT56">
            <v>0</v>
          </cell>
          <cell r="IU56">
            <v>0</v>
          </cell>
          <cell r="IV56">
            <v>0</v>
          </cell>
          <cell r="IW56">
            <v>0</v>
          </cell>
        </row>
        <row r="57">
          <cell r="AK57">
            <v>44348</v>
          </cell>
          <cell r="AL57">
            <v>0.2032796</v>
          </cell>
          <cell r="AM57">
            <v>0.16052849999999999</v>
          </cell>
          <cell r="AN57">
            <v>0.1480284</v>
          </cell>
          <cell r="AO57">
            <v>0.1480284</v>
          </cell>
          <cell r="AP57">
            <v>0.15052850000000001</v>
          </cell>
          <cell r="AQ57">
            <v>0.2305285</v>
          </cell>
          <cell r="AR57">
            <v>0.2305285</v>
          </cell>
          <cell r="AS57">
            <v>0.2305285</v>
          </cell>
          <cell r="AT57">
            <v>0.25096649999999998</v>
          </cell>
          <cell r="AU57">
            <v>0.26362279999999999</v>
          </cell>
          <cell r="AV57">
            <v>0.27768530000000002</v>
          </cell>
          <cell r="AW57">
            <v>0.28084940000000003</v>
          </cell>
          <cell r="AX57">
            <v>0.28401340000000003</v>
          </cell>
          <cell r="AY57">
            <v>0.28401340000000003</v>
          </cell>
          <cell r="AZ57">
            <v>0.28401340000000003</v>
          </cell>
          <cell r="BA57">
            <v>0.28401340000000003</v>
          </cell>
          <cell r="BB57">
            <v>0.2032796</v>
          </cell>
          <cell r="BC57">
            <v>0.16052849999999999</v>
          </cell>
          <cell r="BD57">
            <v>0.1480284</v>
          </cell>
          <cell r="BE57">
            <v>0.1480284</v>
          </cell>
          <cell r="BF57">
            <v>0.15052850000000001</v>
          </cell>
          <cell r="BG57">
            <v>0.25096649999999998</v>
          </cell>
          <cell r="BH57">
            <v>0.26362279999999999</v>
          </cell>
          <cell r="BI57">
            <v>0.27768530000000002</v>
          </cell>
          <cell r="BJ57">
            <v>0.28084940000000003</v>
          </cell>
          <cell r="BK57">
            <v>0.28401340000000003</v>
          </cell>
          <cell r="IJ57">
            <v>52</v>
          </cell>
          <cell r="IK57" t="str">
            <v>Pirkey 1</v>
          </cell>
          <cell r="IL57">
            <v>0</v>
          </cell>
          <cell r="IM57">
            <v>0</v>
          </cell>
          <cell r="IN57">
            <v>0</v>
          </cell>
          <cell r="IO57">
            <v>0</v>
          </cell>
          <cell r="IP57">
            <v>0</v>
          </cell>
          <cell r="IQ57">
            <v>0</v>
          </cell>
          <cell r="IR57">
            <v>0</v>
          </cell>
          <cell r="IS57">
            <v>0</v>
          </cell>
          <cell r="IT57">
            <v>0</v>
          </cell>
          <cell r="IU57">
            <v>0</v>
          </cell>
          <cell r="IV57">
            <v>0</v>
          </cell>
          <cell r="IW57">
            <v>0</v>
          </cell>
        </row>
        <row r="58">
          <cell r="AK58">
            <v>44378</v>
          </cell>
          <cell r="AL58">
            <v>0.2298518</v>
          </cell>
          <cell r="AM58">
            <v>0.18857670000000001</v>
          </cell>
          <cell r="AN58">
            <v>0.1760767</v>
          </cell>
          <cell r="AO58">
            <v>0.1760767</v>
          </cell>
          <cell r="AP58">
            <v>0.19607669999999999</v>
          </cell>
          <cell r="AQ58">
            <v>0.27607670000000001</v>
          </cell>
          <cell r="AR58">
            <v>0.27607670000000001</v>
          </cell>
          <cell r="AS58">
            <v>0.27607670000000001</v>
          </cell>
          <cell r="AT58">
            <v>0.24010619999999999</v>
          </cell>
          <cell r="AU58">
            <v>0.2527624</v>
          </cell>
          <cell r="AV58">
            <v>0.26682489999999998</v>
          </cell>
          <cell r="AW58">
            <v>0.26998899999999998</v>
          </cell>
          <cell r="AX58">
            <v>0.27315299999999998</v>
          </cell>
          <cell r="AY58">
            <v>0.27315299999999998</v>
          </cell>
          <cell r="AZ58">
            <v>0.27315299999999998</v>
          </cell>
          <cell r="BA58">
            <v>0.27315299999999998</v>
          </cell>
          <cell r="BB58">
            <v>0.2298518</v>
          </cell>
          <cell r="BC58">
            <v>0.18857670000000001</v>
          </cell>
          <cell r="BD58">
            <v>0.1760767</v>
          </cell>
          <cell r="BE58">
            <v>0.1760767</v>
          </cell>
          <cell r="BF58">
            <v>0.19607669999999999</v>
          </cell>
          <cell r="BG58">
            <v>0.24010619999999999</v>
          </cell>
          <cell r="BH58">
            <v>0.2527624</v>
          </cell>
          <cell r="BI58">
            <v>0.26682489999999998</v>
          </cell>
          <cell r="BJ58">
            <v>0.26998899999999998</v>
          </cell>
          <cell r="BK58">
            <v>0.27315299999999998</v>
          </cell>
          <cell r="IJ58">
            <v>53</v>
          </cell>
          <cell r="IK58" t="str">
            <v>Riverside 1-2</v>
          </cell>
          <cell r="IL58">
            <v>0</v>
          </cell>
          <cell r="IM58">
            <v>0</v>
          </cell>
          <cell r="IN58">
            <v>0</v>
          </cell>
          <cell r="IO58">
            <v>0</v>
          </cell>
          <cell r="IP58">
            <v>0</v>
          </cell>
          <cell r="IQ58">
            <v>0</v>
          </cell>
          <cell r="IR58">
            <v>0</v>
          </cell>
          <cell r="IS58">
            <v>0</v>
          </cell>
          <cell r="IT58">
            <v>0</v>
          </cell>
          <cell r="IU58">
            <v>0</v>
          </cell>
          <cell r="IV58">
            <v>0</v>
          </cell>
          <cell r="IW58">
            <v>0</v>
          </cell>
        </row>
        <row r="59">
          <cell r="AK59">
            <v>44409</v>
          </cell>
          <cell r="AL59">
            <v>0.2256515</v>
          </cell>
          <cell r="AM59">
            <v>0.18466840000000001</v>
          </cell>
          <cell r="AN59">
            <v>0.15466840000000001</v>
          </cell>
          <cell r="AO59">
            <v>0.15466840000000001</v>
          </cell>
          <cell r="AP59">
            <v>0.1746684</v>
          </cell>
          <cell r="AQ59">
            <v>0.25466840000000002</v>
          </cell>
          <cell r="AR59">
            <v>0.25466840000000002</v>
          </cell>
          <cell r="AS59">
            <v>0.25466840000000002</v>
          </cell>
          <cell r="AT59">
            <v>0.23453879999999999</v>
          </cell>
          <cell r="AU59">
            <v>0.2471951</v>
          </cell>
          <cell r="AV59">
            <v>0.26125759999999998</v>
          </cell>
          <cell r="AW59">
            <v>0.26442159999999998</v>
          </cell>
          <cell r="AX59">
            <v>0.26758569999999998</v>
          </cell>
          <cell r="AY59">
            <v>0.26758569999999998</v>
          </cell>
          <cell r="AZ59">
            <v>0.26758569999999998</v>
          </cell>
          <cell r="BA59">
            <v>0.26758569999999998</v>
          </cell>
          <cell r="BB59">
            <v>0.2256515</v>
          </cell>
          <cell r="BC59">
            <v>0.18466840000000001</v>
          </cell>
          <cell r="BD59">
            <v>0.15466840000000001</v>
          </cell>
          <cell r="BE59">
            <v>0.15466840000000001</v>
          </cell>
          <cell r="BF59">
            <v>0.1746684</v>
          </cell>
          <cell r="BG59">
            <v>0.23453879999999999</v>
          </cell>
          <cell r="BH59">
            <v>0.2471951</v>
          </cell>
          <cell r="BI59">
            <v>0.26125759999999998</v>
          </cell>
          <cell r="BJ59">
            <v>0.26442159999999998</v>
          </cell>
          <cell r="BK59">
            <v>0.26758569999999998</v>
          </cell>
          <cell r="IJ59">
            <v>54</v>
          </cell>
          <cell r="IK59" t="str">
            <v>Southwestern 1-3</v>
          </cell>
          <cell r="IL59">
            <v>0</v>
          </cell>
          <cell r="IM59">
            <v>0</v>
          </cell>
          <cell r="IN59">
            <v>0</v>
          </cell>
          <cell r="IO59">
            <v>0</v>
          </cell>
          <cell r="IP59">
            <v>0</v>
          </cell>
          <cell r="IQ59">
            <v>0</v>
          </cell>
          <cell r="IR59">
            <v>0</v>
          </cell>
          <cell r="IS59">
            <v>0</v>
          </cell>
          <cell r="IT59">
            <v>0</v>
          </cell>
          <cell r="IU59">
            <v>0</v>
          </cell>
          <cell r="IV59">
            <v>0</v>
          </cell>
          <cell r="IW59">
            <v>0</v>
          </cell>
        </row>
        <row r="60">
          <cell r="AK60">
            <v>44440</v>
          </cell>
          <cell r="AL60">
            <v>0.189469</v>
          </cell>
          <cell r="AM60">
            <v>0.15825600000000001</v>
          </cell>
          <cell r="AN60">
            <v>0.12825600000000001</v>
          </cell>
          <cell r="AO60">
            <v>0.12825600000000001</v>
          </cell>
          <cell r="AP60">
            <v>0.14325599999999999</v>
          </cell>
          <cell r="AQ60">
            <v>0.23325599999999999</v>
          </cell>
          <cell r="AR60">
            <v>0.23325599999999999</v>
          </cell>
          <cell r="AS60">
            <v>0.23325599999999999</v>
          </cell>
          <cell r="AT60">
            <v>0.27713169999999998</v>
          </cell>
          <cell r="AU60">
            <v>0.28978799999999999</v>
          </cell>
          <cell r="AV60">
            <v>0.30385050000000002</v>
          </cell>
          <cell r="AW60">
            <v>0.30701460000000003</v>
          </cell>
          <cell r="AX60">
            <v>0.31017860000000003</v>
          </cell>
          <cell r="AY60">
            <v>0.31017860000000003</v>
          </cell>
          <cell r="AZ60">
            <v>0.31017860000000003</v>
          </cell>
          <cell r="BA60">
            <v>0.31017860000000003</v>
          </cell>
          <cell r="BB60">
            <v>0.189469</v>
          </cell>
          <cell r="BC60">
            <v>0.15825600000000001</v>
          </cell>
          <cell r="BD60">
            <v>0.12825600000000001</v>
          </cell>
          <cell r="BE60">
            <v>0.12825600000000001</v>
          </cell>
          <cell r="BF60">
            <v>0.14325599999999999</v>
          </cell>
          <cell r="BG60">
            <v>0.27713169999999998</v>
          </cell>
          <cell r="BH60">
            <v>0.28978799999999999</v>
          </cell>
          <cell r="BI60">
            <v>0.30385050000000002</v>
          </cell>
          <cell r="BJ60">
            <v>0.30701460000000003</v>
          </cell>
          <cell r="BK60">
            <v>0.31017860000000003</v>
          </cell>
          <cell r="IJ60">
            <v>55</v>
          </cell>
          <cell r="IK60" t="str">
            <v>Tulsa 2-4</v>
          </cell>
          <cell r="IL60">
            <v>0</v>
          </cell>
          <cell r="IM60">
            <v>0</v>
          </cell>
          <cell r="IN60">
            <v>0</v>
          </cell>
          <cell r="IO60">
            <v>0</v>
          </cell>
          <cell r="IP60">
            <v>0</v>
          </cell>
          <cell r="IQ60">
            <v>0</v>
          </cell>
          <cell r="IR60">
            <v>0</v>
          </cell>
          <cell r="IS60">
            <v>0</v>
          </cell>
          <cell r="IT60">
            <v>0</v>
          </cell>
          <cell r="IU60">
            <v>0</v>
          </cell>
          <cell r="IV60">
            <v>0</v>
          </cell>
          <cell r="IW60">
            <v>0</v>
          </cell>
        </row>
        <row r="61">
          <cell r="AK61">
            <v>44470</v>
          </cell>
          <cell r="AL61">
            <v>0.17149400000000001</v>
          </cell>
          <cell r="AM61">
            <v>0.14542620000000001</v>
          </cell>
          <cell r="AN61">
            <v>0.14542620000000001</v>
          </cell>
          <cell r="AO61">
            <v>0.1754262</v>
          </cell>
          <cell r="AP61">
            <v>0.19542619999999999</v>
          </cell>
          <cell r="AQ61">
            <v>0.27542620000000001</v>
          </cell>
          <cell r="AR61">
            <v>0.27542620000000001</v>
          </cell>
          <cell r="AS61">
            <v>0.27542620000000001</v>
          </cell>
          <cell r="AT61">
            <v>0.22984250000000001</v>
          </cell>
          <cell r="AU61">
            <v>0.25515510000000002</v>
          </cell>
          <cell r="AV61">
            <v>0.2692176</v>
          </cell>
          <cell r="AW61">
            <v>0.2723816</v>
          </cell>
          <cell r="AX61">
            <v>0.2755457</v>
          </cell>
          <cell r="AY61">
            <v>0.2755457</v>
          </cell>
          <cell r="AZ61">
            <v>0.2755457</v>
          </cell>
          <cell r="BA61">
            <v>0.2755457</v>
          </cell>
          <cell r="BB61">
            <v>0.17149400000000001</v>
          </cell>
          <cell r="BC61">
            <v>0.14542620000000001</v>
          </cell>
          <cell r="BD61">
            <v>0.14542620000000001</v>
          </cell>
          <cell r="BE61">
            <v>0.1754262</v>
          </cell>
          <cell r="BF61">
            <v>0.19542619999999999</v>
          </cell>
          <cell r="BG61">
            <v>0.22984250000000001</v>
          </cell>
          <cell r="BH61">
            <v>0.25515510000000002</v>
          </cell>
          <cell r="BI61">
            <v>0.2692176</v>
          </cell>
          <cell r="BJ61">
            <v>0.2723816</v>
          </cell>
          <cell r="BK61">
            <v>0.2755457</v>
          </cell>
          <cell r="IJ61">
            <v>56</v>
          </cell>
          <cell r="IK61" t="str">
            <v>Weleetka 4-6</v>
          </cell>
          <cell r="IL61">
            <v>0</v>
          </cell>
          <cell r="IM61">
            <v>0</v>
          </cell>
          <cell r="IN61">
            <v>0</v>
          </cell>
          <cell r="IO61">
            <v>0</v>
          </cell>
          <cell r="IP61">
            <v>0</v>
          </cell>
          <cell r="IQ61">
            <v>0</v>
          </cell>
          <cell r="IR61">
            <v>0</v>
          </cell>
          <cell r="IS61">
            <v>0</v>
          </cell>
          <cell r="IT61">
            <v>0</v>
          </cell>
          <cell r="IU61">
            <v>0</v>
          </cell>
          <cell r="IV61">
            <v>0</v>
          </cell>
          <cell r="IW61">
            <v>0</v>
          </cell>
        </row>
        <row r="62">
          <cell r="AK62">
            <v>44501</v>
          </cell>
          <cell r="AL62">
            <v>0.1735582</v>
          </cell>
          <cell r="AM62">
            <v>0.14823410000000001</v>
          </cell>
          <cell r="AN62">
            <v>0.14823410000000001</v>
          </cell>
          <cell r="AO62">
            <v>0.17823410000000001</v>
          </cell>
          <cell r="AP62">
            <v>0.1982341</v>
          </cell>
          <cell r="AQ62">
            <v>0.27823409999999998</v>
          </cell>
          <cell r="AR62">
            <v>0.27823409999999998</v>
          </cell>
          <cell r="AS62">
            <v>0.27823409999999998</v>
          </cell>
          <cell r="AT62">
            <v>0.18965380000000001</v>
          </cell>
          <cell r="AU62">
            <v>0.20231009999999999</v>
          </cell>
          <cell r="AV62">
            <v>0.2163725</v>
          </cell>
          <cell r="AW62">
            <v>0.2195366</v>
          </cell>
          <cell r="AX62">
            <v>0.2227007</v>
          </cell>
          <cell r="AY62">
            <v>0.2227007</v>
          </cell>
          <cell r="AZ62">
            <v>0.2227007</v>
          </cell>
          <cell r="BA62">
            <v>0.2227007</v>
          </cell>
          <cell r="BB62">
            <v>0.1735582</v>
          </cell>
          <cell r="BC62">
            <v>0.14823410000000001</v>
          </cell>
          <cell r="BD62">
            <v>0.14823410000000001</v>
          </cell>
          <cell r="BE62">
            <v>0.17823410000000001</v>
          </cell>
          <cell r="BF62">
            <v>0.1982341</v>
          </cell>
          <cell r="BG62">
            <v>0.18965380000000001</v>
          </cell>
          <cell r="BH62">
            <v>0.20231009999999999</v>
          </cell>
          <cell r="BI62">
            <v>0.2163725</v>
          </cell>
          <cell r="BJ62">
            <v>0.2195366</v>
          </cell>
          <cell r="BK62">
            <v>0.2227007</v>
          </cell>
          <cell r="IJ62">
            <v>57</v>
          </cell>
          <cell r="IK62" t="str">
            <v>Welsh 1-3</v>
          </cell>
          <cell r="IL62">
            <v>0</v>
          </cell>
          <cell r="IM62">
            <v>0</v>
          </cell>
          <cell r="IN62">
            <v>0</v>
          </cell>
          <cell r="IO62">
            <v>0</v>
          </cell>
          <cell r="IP62">
            <v>0</v>
          </cell>
          <cell r="IQ62">
            <v>0</v>
          </cell>
          <cell r="IR62">
            <v>0</v>
          </cell>
          <cell r="IS62">
            <v>0</v>
          </cell>
          <cell r="IT62">
            <v>0</v>
          </cell>
          <cell r="IU62">
            <v>0</v>
          </cell>
          <cell r="IV62">
            <v>0</v>
          </cell>
          <cell r="IW62">
            <v>0</v>
          </cell>
        </row>
        <row r="63">
          <cell r="AK63">
            <v>44531</v>
          </cell>
          <cell r="AL63">
            <v>0.18499450000000001</v>
          </cell>
          <cell r="AM63">
            <v>0.15455969999999999</v>
          </cell>
          <cell r="AN63">
            <v>0.15455969999999999</v>
          </cell>
          <cell r="AO63">
            <v>0.18455969999999999</v>
          </cell>
          <cell r="AP63">
            <v>0.20455970000000001</v>
          </cell>
          <cell r="AQ63">
            <v>0.28455970000000003</v>
          </cell>
          <cell r="AR63">
            <v>0.28455970000000003</v>
          </cell>
          <cell r="AS63">
            <v>0.28455970000000003</v>
          </cell>
          <cell r="AT63">
            <v>0.14080219999999999</v>
          </cell>
          <cell r="AU63">
            <v>0.1534585</v>
          </cell>
          <cell r="AV63">
            <v>0.167521</v>
          </cell>
          <cell r="AW63">
            <v>0.170685</v>
          </cell>
          <cell r="AX63">
            <v>0.17384910000000001</v>
          </cell>
          <cell r="AY63">
            <v>0.17384910000000001</v>
          </cell>
          <cell r="AZ63">
            <v>0.17384910000000001</v>
          </cell>
          <cell r="BA63">
            <v>0.17384910000000001</v>
          </cell>
          <cell r="BB63">
            <v>0.18499450000000001</v>
          </cell>
          <cell r="BC63">
            <v>0.15455969999999999</v>
          </cell>
          <cell r="BD63">
            <v>0.15455969999999999</v>
          </cell>
          <cell r="BE63">
            <v>0.18455969999999999</v>
          </cell>
          <cell r="BF63">
            <v>0.20455970000000001</v>
          </cell>
          <cell r="BG63">
            <v>0.14080219999999999</v>
          </cell>
          <cell r="BH63">
            <v>0.1534585</v>
          </cell>
          <cell r="BI63">
            <v>0.167521</v>
          </cell>
          <cell r="BJ63">
            <v>0.170685</v>
          </cell>
          <cell r="BK63">
            <v>0.17384910000000001</v>
          </cell>
          <cell r="IJ63">
            <v>58</v>
          </cell>
          <cell r="IK63" t="str">
            <v>Wilkes 1-3</v>
          </cell>
          <cell r="IL63">
            <v>0</v>
          </cell>
          <cell r="IM63">
            <v>0</v>
          </cell>
          <cell r="IN63">
            <v>0</v>
          </cell>
          <cell r="IO63">
            <v>0</v>
          </cell>
          <cell r="IP63">
            <v>0</v>
          </cell>
          <cell r="IQ63">
            <v>0</v>
          </cell>
          <cell r="IR63">
            <v>0</v>
          </cell>
          <cell r="IS63">
            <v>0</v>
          </cell>
          <cell r="IT63">
            <v>0</v>
          </cell>
          <cell r="IU63">
            <v>0</v>
          </cell>
          <cell r="IV63">
            <v>0</v>
          </cell>
          <cell r="IW63">
            <v>0</v>
          </cell>
        </row>
        <row r="64">
          <cell r="AK64">
            <v>44562</v>
          </cell>
          <cell r="AL64">
            <v>0.20864650000000001</v>
          </cell>
          <cell r="AM64">
            <v>0.16906840000000001</v>
          </cell>
          <cell r="AN64">
            <v>0.1590684</v>
          </cell>
          <cell r="AO64">
            <v>0.14906839999999999</v>
          </cell>
          <cell r="AP64">
            <v>0.1590684</v>
          </cell>
          <cell r="AQ64">
            <v>0.2190684</v>
          </cell>
          <cell r="AR64">
            <v>0.2190684</v>
          </cell>
          <cell r="AS64">
            <v>0.2190684</v>
          </cell>
          <cell r="AT64">
            <v>0.17743919999999999</v>
          </cell>
          <cell r="AU64">
            <v>0.1869314</v>
          </cell>
          <cell r="AV64">
            <v>0.19747819999999999</v>
          </cell>
          <cell r="AW64">
            <v>0.19985130000000001</v>
          </cell>
          <cell r="AX64">
            <v>0.2022243</v>
          </cell>
          <cell r="AY64">
            <v>0.2022243</v>
          </cell>
          <cell r="AZ64">
            <v>0.2022243</v>
          </cell>
          <cell r="BA64">
            <v>0.2022243</v>
          </cell>
          <cell r="BB64">
            <v>0.20864650000000001</v>
          </cell>
          <cell r="BC64">
            <v>0.16906840000000001</v>
          </cell>
          <cell r="BD64">
            <v>0.1590684</v>
          </cell>
          <cell r="BE64">
            <v>0.14906839999999999</v>
          </cell>
          <cell r="BF64">
            <v>0.1590684</v>
          </cell>
          <cell r="BG64">
            <v>0.17743919999999999</v>
          </cell>
          <cell r="BH64">
            <v>0.1869314</v>
          </cell>
          <cell r="BI64">
            <v>0.19747819999999999</v>
          </cell>
          <cell r="BJ64">
            <v>0.19985130000000001</v>
          </cell>
          <cell r="BK64">
            <v>0.2022243</v>
          </cell>
          <cell r="IJ64">
            <v>59</v>
          </cell>
          <cell r="IK64" t="str">
            <v>Knox Lee 2-5</v>
          </cell>
          <cell r="IL64">
            <v>0</v>
          </cell>
          <cell r="IM64">
            <v>0</v>
          </cell>
          <cell r="IN64">
            <v>0</v>
          </cell>
          <cell r="IO64">
            <v>0</v>
          </cell>
          <cell r="IP64">
            <v>0</v>
          </cell>
          <cell r="IQ64">
            <v>0</v>
          </cell>
          <cell r="IR64">
            <v>0</v>
          </cell>
          <cell r="IS64">
            <v>0</v>
          </cell>
          <cell r="IT64">
            <v>0</v>
          </cell>
          <cell r="IU64">
            <v>0</v>
          </cell>
          <cell r="IV64">
            <v>0</v>
          </cell>
          <cell r="IW64">
            <v>0</v>
          </cell>
        </row>
        <row r="65">
          <cell r="AK65">
            <v>44593</v>
          </cell>
          <cell r="AL65">
            <v>0.2049204</v>
          </cell>
          <cell r="AM65">
            <v>0.16558429999999999</v>
          </cell>
          <cell r="AN65">
            <v>0.15558430000000001</v>
          </cell>
          <cell r="AO65">
            <v>0.1455843</v>
          </cell>
          <cell r="AP65">
            <v>0.15558430000000001</v>
          </cell>
          <cell r="AQ65">
            <v>0.21558430000000001</v>
          </cell>
          <cell r="AR65">
            <v>0.21558430000000001</v>
          </cell>
          <cell r="AS65">
            <v>0.21558430000000001</v>
          </cell>
          <cell r="AT65">
            <v>0.17599329999999999</v>
          </cell>
          <cell r="AU65">
            <v>0.1854855</v>
          </cell>
          <cell r="AV65">
            <v>0.1960324</v>
          </cell>
          <cell r="AW65">
            <v>0.19840540000000001</v>
          </cell>
          <cell r="AX65">
            <v>0.2007785</v>
          </cell>
          <cell r="AY65">
            <v>0.2007785</v>
          </cell>
          <cell r="AZ65">
            <v>0.2007785</v>
          </cell>
          <cell r="BA65">
            <v>0.2007785</v>
          </cell>
          <cell r="BB65">
            <v>0.2049204</v>
          </cell>
          <cell r="BC65">
            <v>0.16558429999999999</v>
          </cell>
          <cell r="BD65">
            <v>0.15558430000000001</v>
          </cell>
          <cell r="BE65">
            <v>0.1455843</v>
          </cell>
          <cell r="BF65">
            <v>0.15558430000000001</v>
          </cell>
          <cell r="BG65">
            <v>0.17599329999999999</v>
          </cell>
          <cell r="BH65">
            <v>0.1854855</v>
          </cell>
          <cell r="BI65">
            <v>0.1960324</v>
          </cell>
          <cell r="BJ65">
            <v>0.19840540000000001</v>
          </cell>
          <cell r="BK65">
            <v>0.2007785</v>
          </cell>
          <cell r="IJ65">
            <v>60</v>
          </cell>
          <cell r="IK65" t="str">
            <v>Lone Star</v>
          </cell>
          <cell r="IL65">
            <v>0</v>
          </cell>
          <cell r="IM65">
            <v>0</v>
          </cell>
          <cell r="IN65">
            <v>0</v>
          </cell>
          <cell r="IO65">
            <v>0</v>
          </cell>
          <cell r="IP65">
            <v>0</v>
          </cell>
          <cell r="IQ65">
            <v>0</v>
          </cell>
          <cell r="IR65">
            <v>0</v>
          </cell>
          <cell r="IS65">
            <v>0</v>
          </cell>
          <cell r="IT65">
            <v>0</v>
          </cell>
          <cell r="IU65">
            <v>0</v>
          </cell>
          <cell r="IV65">
            <v>0</v>
          </cell>
          <cell r="IW65">
            <v>0</v>
          </cell>
        </row>
        <row r="66">
          <cell r="AK66">
            <v>44621</v>
          </cell>
          <cell r="AL66">
            <v>0.2013761</v>
          </cell>
          <cell r="AM66">
            <v>0.16224269999999999</v>
          </cell>
          <cell r="AN66">
            <v>0.15224270000000001</v>
          </cell>
          <cell r="AO66">
            <v>0.1422427</v>
          </cell>
          <cell r="AP66">
            <v>0.15224270000000001</v>
          </cell>
          <cell r="AQ66">
            <v>0.22224269999999999</v>
          </cell>
          <cell r="AR66">
            <v>0.22224269999999999</v>
          </cell>
          <cell r="AS66">
            <v>0.22224269999999999</v>
          </cell>
          <cell r="AT66">
            <v>0.1460543</v>
          </cell>
          <cell r="AU66">
            <v>0.1555464</v>
          </cell>
          <cell r="AV66">
            <v>0.1660933</v>
          </cell>
          <cell r="AW66">
            <v>0.16846639999999999</v>
          </cell>
          <cell r="AX66">
            <v>0.1708394</v>
          </cell>
          <cell r="AY66">
            <v>0.1708394</v>
          </cell>
          <cell r="AZ66">
            <v>0.1708394</v>
          </cell>
          <cell r="BA66">
            <v>0.1708394</v>
          </cell>
          <cell r="BB66">
            <v>0.2013761</v>
          </cell>
          <cell r="BC66">
            <v>0.16224269999999999</v>
          </cell>
          <cell r="BD66">
            <v>0.15224270000000001</v>
          </cell>
          <cell r="BE66">
            <v>0.1422427</v>
          </cell>
          <cell r="BF66">
            <v>0.15224270000000001</v>
          </cell>
          <cell r="BG66">
            <v>0.1460543</v>
          </cell>
          <cell r="BH66">
            <v>0.1555464</v>
          </cell>
          <cell r="BI66">
            <v>0.1660933</v>
          </cell>
          <cell r="BJ66">
            <v>0.16846639999999999</v>
          </cell>
          <cell r="BK66">
            <v>0.1708394</v>
          </cell>
          <cell r="IJ66">
            <v>61</v>
          </cell>
          <cell r="IK66" t="str">
            <v>Greenfield Or Acquisition</v>
          </cell>
          <cell r="IL66">
            <v>0</v>
          </cell>
          <cell r="IM66">
            <v>0</v>
          </cell>
          <cell r="IN66">
            <v>0</v>
          </cell>
          <cell r="IO66">
            <v>0</v>
          </cell>
          <cell r="IP66">
            <v>0</v>
          </cell>
          <cell r="IQ66">
            <v>0</v>
          </cell>
          <cell r="IR66">
            <v>0</v>
          </cell>
          <cell r="IS66">
            <v>0</v>
          </cell>
          <cell r="IT66">
            <v>0</v>
          </cell>
          <cell r="IU66">
            <v>0</v>
          </cell>
          <cell r="IV66">
            <v>0</v>
          </cell>
          <cell r="IW66">
            <v>0</v>
          </cell>
        </row>
        <row r="67">
          <cell r="AK67">
            <v>44652</v>
          </cell>
          <cell r="AL67">
            <v>0.19106860000000001</v>
          </cell>
          <cell r="AM67">
            <v>0.1518939</v>
          </cell>
          <cell r="AN67">
            <v>0.14189389999999999</v>
          </cell>
          <cell r="AO67">
            <v>0.14189389999999999</v>
          </cell>
          <cell r="AP67">
            <v>0.1518939</v>
          </cell>
          <cell r="AQ67">
            <v>0.22189390000000001</v>
          </cell>
          <cell r="AR67">
            <v>0.22189390000000001</v>
          </cell>
          <cell r="AS67">
            <v>0.22189390000000001</v>
          </cell>
          <cell r="AT67">
            <v>0.15962190000000001</v>
          </cell>
          <cell r="AU67">
            <v>0.16911409999999999</v>
          </cell>
          <cell r="AV67">
            <v>0.17966090000000001</v>
          </cell>
          <cell r="AW67">
            <v>0.182034</v>
          </cell>
          <cell r="AX67">
            <v>0.18440699999999999</v>
          </cell>
          <cell r="AY67">
            <v>0.18440699999999999</v>
          </cell>
          <cell r="AZ67">
            <v>0.18440699999999999</v>
          </cell>
          <cell r="BA67">
            <v>0.18440699999999999</v>
          </cell>
          <cell r="BB67">
            <v>0.19106860000000001</v>
          </cell>
          <cell r="BC67">
            <v>0.1518939</v>
          </cell>
          <cell r="BD67">
            <v>0.14189389999999999</v>
          </cell>
          <cell r="BE67">
            <v>0.14189389999999999</v>
          </cell>
          <cell r="BF67">
            <v>0.1518939</v>
          </cell>
          <cell r="BG67">
            <v>0.15962190000000001</v>
          </cell>
          <cell r="BH67">
            <v>0.16911409999999999</v>
          </cell>
          <cell r="BI67">
            <v>0.17966090000000001</v>
          </cell>
          <cell r="BJ67">
            <v>0.182034</v>
          </cell>
          <cell r="BK67">
            <v>0.18440699999999999</v>
          </cell>
          <cell r="IJ67">
            <v>62</v>
          </cell>
          <cell r="IK67" t="str">
            <v>Clifty Creek</v>
          </cell>
          <cell r="IL67">
            <v>-2.21</v>
          </cell>
          <cell r="IM67">
            <v>-2.02</v>
          </cell>
          <cell r="IN67">
            <v>-1.67</v>
          </cell>
          <cell r="IO67">
            <v>-1.47</v>
          </cell>
          <cell r="IP67">
            <v>-1.65</v>
          </cell>
          <cell r="IQ67">
            <v>-2.12</v>
          </cell>
          <cell r="IR67">
            <v>-2.67</v>
          </cell>
          <cell r="IS67">
            <v>-2.36</v>
          </cell>
          <cell r="IT67">
            <v>-2.0699999999999998</v>
          </cell>
          <cell r="IU67">
            <v>-1.5</v>
          </cell>
          <cell r="IV67">
            <v>-1.63</v>
          </cell>
          <cell r="IW67">
            <v>-1.79</v>
          </cell>
        </row>
        <row r="68">
          <cell r="AK68">
            <v>44682</v>
          </cell>
          <cell r="AL68">
            <v>0.17883589999999999</v>
          </cell>
          <cell r="AM68">
            <v>0.13949600000000001</v>
          </cell>
          <cell r="AN68">
            <v>0.129496</v>
          </cell>
          <cell r="AO68">
            <v>0.129496</v>
          </cell>
          <cell r="AP68">
            <v>0.13949600000000001</v>
          </cell>
          <cell r="AQ68">
            <v>0.19949600000000001</v>
          </cell>
          <cell r="AR68">
            <v>0.19949600000000001</v>
          </cell>
          <cell r="AS68">
            <v>0.19949600000000001</v>
          </cell>
          <cell r="AT68">
            <v>0.2287119</v>
          </cell>
          <cell r="AU68">
            <v>0.2382041</v>
          </cell>
          <cell r="AV68">
            <v>0.248751</v>
          </cell>
          <cell r="AW68">
            <v>0.25112400000000001</v>
          </cell>
          <cell r="AX68">
            <v>0.25349709999999998</v>
          </cell>
          <cell r="AY68">
            <v>0.25349709999999998</v>
          </cell>
          <cell r="AZ68">
            <v>0.25349709999999998</v>
          </cell>
          <cell r="BA68">
            <v>0.25349709999999998</v>
          </cell>
          <cell r="BB68">
            <v>0.17883589999999999</v>
          </cell>
          <cell r="BC68">
            <v>0.13949600000000001</v>
          </cell>
          <cell r="BD68">
            <v>0.129496</v>
          </cell>
          <cell r="BE68">
            <v>0.129496</v>
          </cell>
          <cell r="BF68">
            <v>0.13949600000000001</v>
          </cell>
          <cell r="BG68">
            <v>0.2287119</v>
          </cell>
          <cell r="BH68">
            <v>0.2382041</v>
          </cell>
          <cell r="BI68">
            <v>0.248751</v>
          </cell>
          <cell r="BJ68">
            <v>0.25112400000000001</v>
          </cell>
          <cell r="BK68">
            <v>0.25349709999999998</v>
          </cell>
          <cell r="IJ68">
            <v>63</v>
          </cell>
          <cell r="IK68" t="str">
            <v>Kyger Creek</v>
          </cell>
          <cell r="IL68">
            <v>-2.21</v>
          </cell>
          <cell r="IM68">
            <v>-2.02</v>
          </cell>
          <cell r="IN68">
            <v>-1.67</v>
          </cell>
          <cell r="IO68">
            <v>-1.47</v>
          </cell>
          <cell r="IP68">
            <v>-1.65</v>
          </cell>
          <cell r="IQ68">
            <v>-2.12</v>
          </cell>
          <cell r="IR68">
            <v>-2.67</v>
          </cell>
          <cell r="IS68">
            <v>-2.36</v>
          </cell>
          <cell r="IT68">
            <v>-2.0699999999999998</v>
          </cell>
          <cell r="IU68">
            <v>-1.5</v>
          </cell>
          <cell r="IV68">
            <v>-1.63</v>
          </cell>
          <cell r="IW68">
            <v>-1.79</v>
          </cell>
        </row>
        <row r="69">
          <cell r="AK69">
            <v>44713</v>
          </cell>
          <cell r="AL69">
            <v>0.18504309999999999</v>
          </cell>
          <cell r="AM69">
            <v>0.1463257</v>
          </cell>
          <cell r="AN69">
            <v>0.13632569999999999</v>
          </cell>
          <cell r="AO69">
            <v>0.13632569999999999</v>
          </cell>
          <cell r="AP69">
            <v>0.1463257</v>
          </cell>
          <cell r="AQ69">
            <v>0.21632570000000001</v>
          </cell>
          <cell r="AR69">
            <v>0.21632570000000001</v>
          </cell>
          <cell r="AS69">
            <v>0.21632570000000001</v>
          </cell>
          <cell r="AT69">
            <v>0.2418051</v>
          </cell>
          <cell r="AU69">
            <v>0.2512972</v>
          </cell>
          <cell r="AV69">
            <v>0.26184410000000002</v>
          </cell>
          <cell r="AW69">
            <v>0.26421719999999999</v>
          </cell>
          <cell r="AX69">
            <v>0.2665902</v>
          </cell>
          <cell r="AY69">
            <v>0.2665902</v>
          </cell>
          <cell r="AZ69">
            <v>0.2665902</v>
          </cell>
          <cell r="BA69">
            <v>0.2665902</v>
          </cell>
          <cell r="BB69">
            <v>0.18504309999999999</v>
          </cell>
          <cell r="BC69">
            <v>0.1463257</v>
          </cell>
          <cell r="BD69">
            <v>0.13632569999999999</v>
          </cell>
          <cell r="BE69">
            <v>0.13632569999999999</v>
          </cell>
          <cell r="BF69">
            <v>0.1463257</v>
          </cell>
          <cell r="BG69">
            <v>0.2418051</v>
          </cell>
          <cell r="BH69">
            <v>0.2512972</v>
          </cell>
          <cell r="BI69">
            <v>0.26184410000000002</v>
          </cell>
          <cell r="BJ69">
            <v>0.26421719999999999</v>
          </cell>
          <cell r="BK69">
            <v>0.2665902</v>
          </cell>
        </row>
        <row r="70">
          <cell r="AK70">
            <v>44743</v>
          </cell>
          <cell r="AL70">
            <v>0.2094258</v>
          </cell>
          <cell r="AM70">
            <v>0.17198550000000001</v>
          </cell>
          <cell r="AN70">
            <v>0.1619855</v>
          </cell>
          <cell r="AO70">
            <v>0.1619855</v>
          </cell>
          <cell r="AP70">
            <v>0.18198549999999999</v>
          </cell>
          <cell r="AQ70">
            <v>0.25198549999999997</v>
          </cell>
          <cell r="AR70">
            <v>0.25198549999999997</v>
          </cell>
          <cell r="AS70">
            <v>0.25198549999999997</v>
          </cell>
          <cell r="AT70">
            <v>0.2312545</v>
          </cell>
          <cell r="AU70">
            <v>0.24074670000000001</v>
          </cell>
          <cell r="AV70">
            <v>0.25129360000000001</v>
          </cell>
          <cell r="AW70">
            <v>0.25366660000000002</v>
          </cell>
          <cell r="AX70">
            <v>0.25603969999999998</v>
          </cell>
          <cell r="AY70">
            <v>0.25603969999999998</v>
          </cell>
          <cell r="AZ70">
            <v>0.25603969999999998</v>
          </cell>
          <cell r="BA70">
            <v>0.25603969999999998</v>
          </cell>
          <cell r="BB70">
            <v>0.2094258</v>
          </cell>
          <cell r="BC70">
            <v>0.17198550000000001</v>
          </cell>
          <cell r="BD70">
            <v>0.1619855</v>
          </cell>
          <cell r="BE70">
            <v>0.1619855</v>
          </cell>
          <cell r="BF70">
            <v>0.18198549999999999</v>
          </cell>
          <cell r="BG70">
            <v>0.2312545</v>
          </cell>
          <cell r="BH70">
            <v>0.24074670000000001</v>
          </cell>
          <cell r="BI70">
            <v>0.25129360000000001</v>
          </cell>
          <cell r="BJ70">
            <v>0.25366660000000002</v>
          </cell>
          <cell r="BK70">
            <v>0.25603969999999998</v>
          </cell>
        </row>
        <row r="71">
          <cell r="AK71">
            <v>44774</v>
          </cell>
          <cell r="AL71">
            <v>0.20592769999999999</v>
          </cell>
          <cell r="AM71">
            <v>0.16869300000000001</v>
          </cell>
          <cell r="AN71">
            <v>0.13869300000000001</v>
          </cell>
          <cell r="AO71">
            <v>0.13869300000000001</v>
          </cell>
          <cell r="AP71">
            <v>0.158693</v>
          </cell>
          <cell r="AQ71">
            <v>0.22869300000000001</v>
          </cell>
          <cell r="AR71">
            <v>0.22869300000000001</v>
          </cell>
          <cell r="AS71">
            <v>0.22869300000000001</v>
          </cell>
          <cell r="AT71">
            <v>0.22660569999999999</v>
          </cell>
          <cell r="AU71">
            <v>0.2360979</v>
          </cell>
          <cell r="AV71">
            <v>0.2466448</v>
          </cell>
          <cell r="AW71">
            <v>0.24901780000000001</v>
          </cell>
          <cell r="AX71">
            <v>0.25139089999999997</v>
          </cell>
          <cell r="AY71">
            <v>0.25139089999999997</v>
          </cell>
          <cell r="AZ71">
            <v>0.25139089999999997</v>
          </cell>
          <cell r="BA71">
            <v>0.25139089999999997</v>
          </cell>
          <cell r="BB71">
            <v>0.20592769999999999</v>
          </cell>
          <cell r="BC71">
            <v>0.16869300000000001</v>
          </cell>
          <cell r="BD71">
            <v>0.13869300000000001</v>
          </cell>
          <cell r="BE71">
            <v>0.13869300000000001</v>
          </cell>
          <cell r="BF71">
            <v>0.158693</v>
          </cell>
          <cell r="BG71">
            <v>0.22660569999999999</v>
          </cell>
          <cell r="BH71">
            <v>0.2360979</v>
          </cell>
          <cell r="BI71">
            <v>0.2466448</v>
          </cell>
          <cell r="BJ71">
            <v>0.24901780000000001</v>
          </cell>
          <cell r="BK71">
            <v>0.25139089999999997</v>
          </cell>
        </row>
        <row r="72">
          <cell r="AK72">
            <v>44805</v>
          </cell>
          <cell r="AL72">
            <v>0.17330619999999999</v>
          </cell>
          <cell r="AM72">
            <v>0.14490420000000001</v>
          </cell>
          <cell r="AN72">
            <v>0.1149042</v>
          </cell>
          <cell r="AO72">
            <v>0.1149042</v>
          </cell>
          <cell r="AP72">
            <v>0.12490420000000001</v>
          </cell>
          <cell r="AQ72">
            <v>0.21490419999999999</v>
          </cell>
          <cell r="AR72">
            <v>0.21490419999999999</v>
          </cell>
          <cell r="AS72">
            <v>0.21490419999999999</v>
          </cell>
          <cell r="AT72">
            <v>0.2657426</v>
          </cell>
          <cell r="AU72">
            <v>0.2752348</v>
          </cell>
          <cell r="AV72">
            <v>0.28578170000000003</v>
          </cell>
          <cell r="AW72">
            <v>0.28815469999999999</v>
          </cell>
          <cell r="AX72">
            <v>0.2905278</v>
          </cell>
          <cell r="AY72">
            <v>0.2905278</v>
          </cell>
          <cell r="AZ72">
            <v>0.2905278</v>
          </cell>
          <cell r="BA72">
            <v>0.2905278</v>
          </cell>
          <cell r="BB72">
            <v>0.17330619999999999</v>
          </cell>
          <cell r="BC72">
            <v>0.14490420000000001</v>
          </cell>
          <cell r="BD72">
            <v>0.1149042</v>
          </cell>
          <cell r="BE72">
            <v>0.1149042</v>
          </cell>
          <cell r="BF72">
            <v>0.12490420000000001</v>
          </cell>
          <cell r="BG72">
            <v>0.2657426</v>
          </cell>
          <cell r="BH72">
            <v>0.2752348</v>
          </cell>
          <cell r="BI72">
            <v>0.28578170000000003</v>
          </cell>
          <cell r="BJ72">
            <v>0.28815469999999999</v>
          </cell>
          <cell r="BK72">
            <v>0.2905278</v>
          </cell>
        </row>
        <row r="73">
          <cell r="AK73">
            <v>44835</v>
          </cell>
          <cell r="AL73">
            <v>0.15716260000000001</v>
          </cell>
          <cell r="AM73">
            <v>0.1334082</v>
          </cell>
          <cell r="AN73">
            <v>0.1334082</v>
          </cell>
          <cell r="AO73">
            <v>0.1634082</v>
          </cell>
          <cell r="AP73">
            <v>0.18340819999999999</v>
          </cell>
          <cell r="AQ73">
            <v>0.25340819999999997</v>
          </cell>
          <cell r="AR73">
            <v>0.25340819999999997</v>
          </cell>
          <cell r="AS73">
            <v>0.25340819999999997</v>
          </cell>
          <cell r="AT73">
            <v>0.22356960000000001</v>
          </cell>
          <cell r="AU73">
            <v>0.24255399999999999</v>
          </cell>
          <cell r="AV73">
            <v>0.25310090000000002</v>
          </cell>
          <cell r="AW73">
            <v>0.25547389999999998</v>
          </cell>
          <cell r="AX73">
            <v>0.25784699999999999</v>
          </cell>
          <cell r="AY73">
            <v>0.25784699999999999</v>
          </cell>
          <cell r="AZ73">
            <v>0.25784699999999999</v>
          </cell>
          <cell r="BA73">
            <v>0.25784699999999999</v>
          </cell>
          <cell r="BB73">
            <v>0.15716260000000001</v>
          </cell>
          <cell r="BC73">
            <v>0.1334082</v>
          </cell>
          <cell r="BD73">
            <v>0.1334082</v>
          </cell>
          <cell r="BE73">
            <v>0.1634082</v>
          </cell>
          <cell r="BF73">
            <v>0.18340819999999999</v>
          </cell>
          <cell r="BG73">
            <v>0.22356960000000001</v>
          </cell>
          <cell r="BH73">
            <v>0.24255399999999999</v>
          </cell>
          <cell r="BI73">
            <v>0.25310090000000002</v>
          </cell>
          <cell r="BJ73">
            <v>0.25547389999999998</v>
          </cell>
          <cell r="BK73">
            <v>0.25784699999999999</v>
          </cell>
        </row>
        <row r="74">
          <cell r="AK74">
            <v>44866</v>
          </cell>
          <cell r="AL74">
            <v>0.1592597</v>
          </cell>
          <cell r="AM74">
            <v>0.13614950000000001</v>
          </cell>
          <cell r="AN74">
            <v>0.13614950000000001</v>
          </cell>
          <cell r="AO74">
            <v>0.16614950000000001</v>
          </cell>
          <cell r="AP74">
            <v>0.1861495</v>
          </cell>
          <cell r="AQ74">
            <v>0.25614949999999997</v>
          </cell>
          <cell r="AR74">
            <v>0.25614949999999997</v>
          </cell>
          <cell r="AS74">
            <v>0.25614949999999997</v>
          </cell>
          <cell r="AT74">
            <v>0.1861314</v>
          </cell>
          <cell r="AU74">
            <v>0.19562350000000001</v>
          </cell>
          <cell r="AV74">
            <v>0.2061704</v>
          </cell>
          <cell r="AW74">
            <v>0.20854349999999999</v>
          </cell>
          <cell r="AX74">
            <v>0.21091650000000001</v>
          </cell>
          <cell r="AY74">
            <v>0.21091650000000001</v>
          </cell>
          <cell r="AZ74">
            <v>0.21091650000000001</v>
          </cell>
          <cell r="BA74">
            <v>0.21091650000000001</v>
          </cell>
          <cell r="BB74">
            <v>0.1592597</v>
          </cell>
          <cell r="BC74">
            <v>0.13614950000000001</v>
          </cell>
          <cell r="BD74">
            <v>0.13614950000000001</v>
          </cell>
          <cell r="BE74">
            <v>0.16614950000000001</v>
          </cell>
          <cell r="BF74">
            <v>0.1861495</v>
          </cell>
          <cell r="BG74">
            <v>0.1861314</v>
          </cell>
          <cell r="BH74">
            <v>0.19562350000000001</v>
          </cell>
          <cell r="BI74">
            <v>0.2061704</v>
          </cell>
          <cell r="BJ74">
            <v>0.20854349999999999</v>
          </cell>
          <cell r="BK74">
            <v>0.21091650000000001</v>
          </cell>
        </row>
        <row r="75">
          <cell r="AK75">
            <v>44896</v>
          </cell>
          <cell r="AL75">
            <v>0.16991339999999999</v>
          </cell>
          <cell r="AM75">
            <v>0.14210139999999999</v>
          </cell>
          <cell r="AN75">
            <v>0.14210139999999999</v>
          </cell>
          <cell r="AO75">
            <v>0.17210139999999999</v>
          </cell>
          <cell r="AP75">
            <v>0.19210140000000001</v>
          </cell>
          <cell r="AQ75">
            <v>0.26210139999999998</v>
          </cell>
          <cell r="AR75">
            <v>0.26210139999999998</v>
          </cell>
          <cell r="AS75">
            <v>0.26210139999999998</v>
          </cell>
          <cell r="AT75">
            <v>0.14096510000000001</v>
          </cell>
          <cell r="AU75">
            <v>0.15045729999999999</v>
          </cell>
          <cell r="AV75">
            <v>0.16100419999999999</v>
          </cell>
          <cell r="AW75">
            <v>0.1633772</v>
          </cell>
          <cell r="AX75">
            <v>0.16575029999999999</v>
          </cell>
          <cell r="AY75">
            <v>0.16575029999999999</v>
          </cell>
          <cell r="AZ75">
            <v>0.16575029999999999</v>
          </cell>
          <cell r="BA75">
            <v>0.16575029999999999</v>
          </cell>
          <cell r="BB75">
            <v>0.16991339999999999</v>
          </cell>
          <cell r="BC75">
            <v>0.14210139999999999</v>
          </cell>
          <cell r="BD75">
            <v>0.14210139999999999</v>
          </cell>
          <cell r="BE75">
            <v>0.17210139999999999</v>
          </cell>
          <cell r="BF75">
            <v>0.19210140000000001</v>
          </cell>
          <cell r="BG75">
            <v>0.14096510000000001</v>
          </cell>
          <cell r="BH75">
            <v>0.15045729999999999</v>
          </cell>
          <cell r="BI75">
            <v>0.16100419999999999</v>
          </cell>
          <cell r="BJ75">
            <v>0.1633772</v>
          </cell>
          <cell r="BK75">
            <v>0.16575029999999999</v>
          </cell>
        </row>
        <row r="76">
          <cell r="AK76">
            <v>44927</v>
          </cell>
          <cell r="AL76">
            <v>0.19287589999999999</v>
          </cell>
          <cell r="AM76">
            <v>0.15670110000000001</v>
          </cell>
          <cell r="AN76">
            <v>0.1467011</v>
          </cell>
          <cell r="AO76">
            <v>0.1417011</v>
          </cell>
          <cell r="AP76">
            <v>0.15170110000000001</v>
          </cell>
          <cell r="AQ76">
            <v>0.2117011</v>
          </cell>
          <cell r="AR76">
            <v>0.2117011</v>
          </cell>
          <cell r="AS76">
            <v>0.2117011</v>
          </cell>
          <cell r="AT76">
            <v>0.17397360000000001</v>
          </cell>
          <cell r="AU76">
            <v>0.1810928</v>
          </cell>
          <cell r="AV76">
            <v>0.1890029</v>
          </cell>
          <cell r="AW76">
            <v>0.1907827</v>
          </cell>
          <cell r="AX76">
            <v>0.1925625</v>
          </cell>
          <cell r="AY76">
            <v>0.1925625</v>
          </cell>
          <cell r="AZ76">
            <v>0.1925625</v>
          </cell>
          <cell r="BA76">
            <v>0.1925625</v>
          </cell>
          <cell r="BB76">
            <v>0.19287589999999999</v>
          </cell>
          <cell r="BC76">
            <v>0.15670110000000001</v>
          </cell>
          <cell r="BD76">
            <v>0.1467011</v>
          </cell>
          <cell r="BE76">
            <v>0.1417011</v>
          </cell>
          <cell r="BF76">
            <v>0.15170110000000001</v>
          </cell>
          <cell r="BG76">
            <v>0.17397360000000001</v>
          </cell>
          <cell r="BH76">
            <v>0.1810928</v>
          </cell>
          <cell r="BI76">
            <v>0.1890029</v>
          </cell>
          <cell r="BJ76">
            <v>0.1907827</v>
          </cell>
          <cell r="BK76">
            <v>0.1925625</v>
          </cell>
        </row>
        <row r="77">
          <cell r="AK77">
            <v>44958</v>
          </cell>
          <cell r="AL77">
            <v>0.18971489999999999</v>
          </cell>
          <cell r="AM77">
            <v>0.15371480000000001</v>
          </cell>
          <cell r="AN77">
            <v>0.1437148</v>
          </cell>
          <cell r="AO77">
            <v>0.1387148</v>
          </cell>
          <cell r="AP77">
            <v>0.14871480000000001</v>
          </cell>
          <cell r="AQ77">
            <v>0.20871480000000001</v>
          </cell>
          <cell r="AR77">
            <v>0.20871480000000001</v>
          </cell>
          <cell r="AS77">
            <v>0.20871480000000001</v>
          </cell>
          <cell r="AT77">
            <v>0.1727843</v>
          </cell>
          <cell r="AU77">
            <v>0.17990339999999999</v>
          </cell>
          <cell r="AV77">
            <v>0.1878136</v>
          </cell>
          <cell r="AW77">
            <v>0.1895934</v>
          </cell>
          <cell r="AX77">
            <v>0.19137309999999999</v>
          </cell>
          <cell r="AY77">
            <v>0.19137309999999999</v>
          </cell>
          <cell r="AZ77">
            <v>0.19137309999999999</v>
          </cell>
          <cell r="BA77">
            <v>0.19137309999999999</v>
          </cell>
          <cell r="BB77">
            <v>0.18971489999999999</v>
          </cell>
          <cell r="BC77">
            <v>0.15371480000000001</v>
          </cell>
          <cell r="BD77">
            <v>0.1437148</v>
          </cell>
          <cell r="BE77">
            <v>0.1387148</v>
          </cell>
          <cell r="BF77">
            <v>0.14871480000000001</v>
          </cell>
          <cell r="BG77">
            <v>0.1727843</v>
          </cell>
          <cell r="BH77">
            <v>0.17990339999999999</v>
          </cell>
          <cell r="BI77">
            <v>0.1878136</v>
          </cell>
          <cell r="BJ77">
            <v>0.1895934</v>
          </cell>
          <cell r="BK77">
            <v>0.19137309999999999</v>
          </cell>
          <cell r="IJ77">
            <v>1</v>
          </cell>
          <cell r="IK77" t="str">
            <v>Cook</v>
          </cell>
          <cell r="IL77">
            <v>-1.3</v>
          </cell>
          <cell r="IM77">
            <v>-1.24</v>
          </cell>
          <cell r="IN77">
            <v>-0.86</v>
          </cell>
          <cell r="IO77">
            <v>-0.97</v>
          </cell>
          <cell r="IP77">
            <v>-0.95</v>
          </cell>
          <cell r="IQ77">
            <v>-0.98</v>
          </cell>
          <cell r="IR77">
            <v>-1.1100000000000001</v>
          </cell>
          <cell r="IS77">
            <v>-1.01</v>
          </cell>
          <cell r="IT77">
            <v>-0.96</v>
          </cell>
          <cell r="IU77">
            <v>-0.74</v>
          </cell>
          <cell r="IV77">
            <v>-0.92</v>
          </cell>
          <cell r="IW77">
            <v>-1.1200000000000001</v>
          </cell>
        </row>
        <row r="78">
          <cell r="AK78">
            <v>44986</v>
          </cell>
          <cell r="AL78">
            <v>0.18668480000000001</v>
          </cell>
          <cell r="AM78">
            <v>0.15082989999999999</v>
          </cell>
          <cell r="AN78">
            <v>0.14082990000000001</v>
          </cell>
          <cell r="AO78">
            <v>0.1358299</v>
          </cell>
          <cell r="AP78">
            <v>0.14582990000000001</v>
          </cell>
          <cell r="AQ78">
            <v>0.21582989999999999</v>
          </cell>
          <cell r="AR78">
            <v>0.21582989999999999</v>
          </cell>
          <cell r="AS78">
            <v>0.21582989999999999</v>
          </cell>
          <cell r="AT78">
            <v>0.1477648</v>
          </cell>
          <cell r="AU78">
            <v>0.15488389999999999</v>
          </cell>
          <cell r="AV78">
            <v>0.1627941</v>
          </cell>
          <cell r="AW78">
            <v>0.1645739</v>
          </cell>
          <cell r="AX78">
            <v>0.16635369999999999</v>
          </cell>
          <cell r="AY78">
            <v>0.16635369999999999</v>
          </cell>
          <cell r="AZ78">
            <v>0.16635369999999999</v>
          </cell>
          <cell r="BA78">
            <v>0.16635369999999999</v>
          </cell>
          <cell r="BB78">
            <v>0.18668480000000001</v>
          </cell>
          <cell r="BC78">
            <v>0.15082989999999999</v>
          </cell>
          <cell r="BD78">
            <v>0.14082990000000001</v>
          </cell>
          <cell r="BE78">
            <v>0.1358299</v>
          </cell>
          <cell r="BF78">
            <v>0.14582990000000001</v>
          </cell>
          <cell r="BG78">
            <v>0.1477648</v>
          </cell>
          <cell r="BH78">
            <v>0.15488389999999999</v>
          </cell>
          <cell r="BI78">
            <v>0.1627941</v>
          </cell>
          <cell r="BJ78">
            <v>0.1645739</v>
          </cell>
          <cell r="BK78">
            <v>0.16635369999999999</v>
          </cell>
          <cell r="IJ78">
            <v>2</v>
          </cell>
          <cell r="IK78" t="str">
            <v>Beckjord 6</v>
          </cell>
          <cell r="IL78">
            <v>0</v>
          </cell>
          <cell r="IM78">
            <v>0</v>
          </cell>
          <cell r="IN78">
            <v>0</v>
          </cell>
          <cell r="IO78">
            <v>0</v>
          </cell>
          <cell r="IP78">
            <v>0</v>
          </cell>
          <cell r="IQ78">
            <v>0</v>
          </cell>
          <cell r="IR78">
            <v>0</v>
          </cell>
          <cell r="IS78">
            <v>0</v>
          </cell>
          <cell r="IT78">
            <v>0</v>
          </cell>
          <cell r="IU78">
            <v>0</v>
          </cell>
          <cell r="IV78">
            <v>0</v>
          </cell>
          <cell r="IW78">
            <v>0</v>
          </cell>
        </row>
        <row r="79">
          <cell r="AK79">
            <v>45017</v>
          </cell>
          <cell r="AL79">
            <v>0.17751910000000001</v>
          </cell>
          <cell r="AM79">
            <v>0.14158699999999999</v>
          </cell>
          <cell r="AN79">
            <v>0.13158700000000001</v>
          </cell>
          <cell r="AO79">
            <v>0.13158700000000001</v>
          </cell>
          <cell r="AP79">
            <v>0.14158699999999999</v>
          </cell>
          <cell r="AQ79">
            <v>0.211587</v>
          </cell>
          <cell r="AR79">
            <v>0.211587</v>
          </cell>
          <cell r="AS79">
            <v>0.211587</v>
          </cell>
          <cell r="AT79">
            <v>0.16162860000000001</v>
          </cell>
          <cell r="AU79">
            <v>0.1687477</v>
          </cell>
          <cell r="AV79">
            <v>0.17665790000000001</v>
          </cell>
          <cell r="AW79">
            <v>0.1784377</v>
          </cell>
          <cell r="AX79">
            <v>0.1802175</v>
          </cell>
          <cell r="AY79">
            <v>0.1802175</v>
          </cell>
          <cell r="AZ79">
            <v>0.1802175</v>
          </cell>
          <cell r="BA79">
            <v>0.1802175</v>
          </cell>
          <cell r="BB79">
            <v>0.17751910000000001</v>
          </cell>
          <cell r="BC79">
            <v>0.14158699999999999</v>
          </cell>
          <cell r="BD79">
            <v>0.13158700000000001</v>
          </cell>
          <cell r="BE79">
            <v>0.13158700000000001</v>
          </cell>
          <cell r="BF79">
            <v>0.14158699999999999</v>
          </cell>
          <cell r="BG79">
            <v>0.16162860000000001</v>
          </cell>
          <cell r="BH79">
            <v>0.1687477</v>
          </cell>
          <cell r="BI79">
            <v>0.17665790000000001</v>
          </cell>
          <cell r="BJ79">
            <v>0.1784377</v>
          </cell>
          <cell r="BK79">
            <v>0.1802175</v>
          </cell>
          <cell r="IJ79">
            <v>3</v>
          </cell>
          <cell r="IK79" t="str">
            <v>Big Sandy</v>
          </cell>
          <cell r="IL79">
            <v>-1.0900000000000001</v>
          </cell>
          <cell r="IM79">
            <v>-1.04</v>
          </cell>
          <cell r="IN79">
            <v>-0.9</v>
          </cell>
          <cell r="IO79">
            <v>-1.24</v>
          </cell>
          <cell r="IP79">
            <v>-1.2</v>
          </cell>
          <cell r="IQ79">
            <v>-1.38</v>
          </cell>
          <cell r="IR79">
            <v>-1.67</v>
          </cell>
          <cell r="IS79">
            <v>-1.44</v>
          </cell>
          <cell r="IT79">
            <v>-1.34</v>
          </cell>
          <cell r="IU79">
            <v>-0.79</v>
          </cell>
          <cell r="IV79">
            <v>-0.95</v>
          </cell>
          <cell r="IW79">
            <v>-0.95</v>
          </cell>
        </row>
        <row r="80">
          <cell r="AK80">
            <v>45047</v>
          </cell>
          <cell r="AL80">
            <v>0.16657830000000001</v>
          </cell>
          <cell r="AM80">
            <v>0.13046060000000001</v>
          </cell>
          <cell r="AN80">
            <v>0.1204606</v>
          </cell>
          <cell r="AO80">
            <v>0.1204606</v>
          </cell>
          <cell r="AP80">
            <v>0.13046060000000001</v>
          </cell>
          <cell r="AQ80">
            <v>0.19046060000000001</v>
          </cell>
          <cell r="AR80">
            <v>0.19046060000000001</v>
          </cell>
          <cell r="AS80">
            <v>0.19046060000000001</v>
          </cell>
          <cell r="AT80">
            <v>0.22844529999999999</v>
          </cell>
          <cell r="AU80">
            <v>0.23556440000000001</v>
          </cell>
          <cell r="AV80">
            <v>0.24347460000000001</v>
          </cell>
          <cell r="AW80">
            <v>0.24525430000000001</v>
          </cell>
          <cell r="AX80">
            <v>0.24703410000000001</v>
          </cell>
          <cell r="AY80">
            <v>0.24703410000000001</v>
          </cell>
          <cell r="AZ80">
            <v>0.24703410000000001</v>
          </cell>
          <cell r="BA80">
            <v>0.24703410000000001</v>
          </cell>
          <cell r="BB80">
            <v>0.16657830000000001</v>
          </cell>
          <cell r="BC80">
            <v>0.13046060000000001</v>
          </cell>
          <cell r="BD80">
            <v>0.1204606</v>
          </cell>
          <cell r="BE80">
            <v>0.1204606</v>
          </cell>
          <cell r="BF80">
            <v>0.13046060000000001</v>
          </cell>
          <cell r="BG80">
            <v>0.22844529999999999</v>
          </cell>
          <cell r="BH80">
            <v>0.23556440000000001</v>
          </cell>
          <cell r="BI80">
            <v>0.24347460000000001</v>
          </cell>
          <cell r="BJ80">
            <v>0.24525430000000001</v>
          </cell>
          <cell r="BK80">
            <v>0.24703410000000001</v>
          </cell>
          <cell r="IJ80">
            <v>4</v>
          </cell>
          <cell r="IK80" t="str">
            <v>Cardinal 1</v>
          </cell>
          <cell r="IL80">
            <v>0</v>
          </cell>
          <cell r="IM80">
            <v>0</v>
          </cell>
          <cell r="IN80">
            <v>0</v>
          </cell>
          <cell r="IO80">
            <v>0</v>
          </cell>
          <cell r="IP80">
            <v>0</v>
          </cell>
          <cell r="IQ80">
            <v>0</v>
          </cell>
          <cell r="IR80">
            <v>0</v>
          </cell>
          <cell r="IS80">
            <v>0</v>
          </cell>
          <cell r="IT80">
            <v>0</v>
          </cell>
          <cell r="IU80">
            <v>0</v>
          </cell>
          <cell r="IV80">
            <v>0</v>
          </cell>
          <cell r="IW80">
            <v>0</v>
          </cell>
        </row>
        <row r="81">
          <cell r="AK81">
            <v>45078</v>
          </cell>
          <cell r="AL81">
            <v>0.1723836</v>
          </cell>
          <cell r="AM81">
            <v>0.13678950000000001</v>
          </cell>
          <cell r="AN81">
            <v>0.1267895</v>
          </cell>
          <cell r="AO81">
            <v>0.1267895</v>
          </cell>
          <cell r="AP81">
            <v>0.13678950000000001</v>
          </cell>
          <cell r="AQ81">
            <v>0.20678949999999999</v>
          </cell>
          <cell r="AR81">
            <v>0.20678949999999999</v>
          </cell>
          <cell r="AS81">
            <v>0.20678949999999999</v>
          </cell>
          <cell r="AT81">
            <v>0.24384349999999999</v>
          </cell>
          <cell r="AU81">
            <v>0.25096259999999998</v>
          </cell>
          <cell r="AV81">
            <v>0.25887270000000001</v>
          </cell>
          <cell r="AW81">
            <v>0.26065250000000001</v>
          </cell>
          <cell r="AX81">
            <v>0.26243230000000001</v>
          </cell>
          <cell r="AY81">
            <v>0.26243230000000001</v>
          </cell>
          <cell r="AZ81">
            <v>0.26243230000000001</v>
          </cell>
          <cell r="BA81">
            <v>0.26243230000000001</v>
          </cell>
          <cell r="BB81">
            <v>0.1723836</v>
          </cell>
          <cell r="BC81">
            <v>0.13678950000000001</v>
          </cell>
          <cell r="BD81">
            <v>0.1267895</v>
          </cell>
          <cell r="BE81">
            <v>0.1267895</v>
          </cell>
          <cell r="BF81">
            <v>0.13678950000000001</v>
          </cell>
          <cell r="BG81">
            <v>0.24384349999999999</v>
          </cell>
          <cell r="BH81">
            <v>0.25096259999999998</v>
          </cell>
          <cell r="BI81">
            <v>0.25887270000000001</v>
          </cell>
          <cell r="BJ81">
            <v>0.26065250000000001</v>
          </cell>
          <cell r="BK81">
            <v>0.26243230000000001</v>
          </cell>
          <cell r="IJ81">
            <v>5</v>
          </cell>
          <cell r="IK81" t="str">
            <v>Cardinal 2&amp;3</v>
          </cell>
          <cell r="IL81">
            <v>0</v>
          </cell>
          <cell r="IM81">
            <v>0</v>
          </cell>
          <cell r="IN81">
            <v>0</v>
          </cell>
          <cell r="IO81">
            <v>0</v>
          </cell>
          <cell r="IP81">
            <v>0</v>
          </cell>
          <cell r="IQ81">
            <v>0</v>
          </cell>
          <cell r="IR81">
            <v>0</v>
          </cell>
          <cell r="IS81">
            <v>0</v>
          </cell>
          <cell r="IT81">
            <v>0</v>
          </cell>
          <cell r="IU81">
            <v>0</v>
          </cell>
          <cell r="IV81">
            <v>0</v>
          </cell>
          <cell r="IW81">
            <v>0</v>
          </cell>
        </row>
        <row r="82">
          <cell r="AK82">
            <v>45108</v>
          </cell>
          <cell r="AL82">
            <v>0.19477639999999999</v>
          </cell>
          <cell r="AM82">
            <v>0.16030359999999999</v>
          </cell>
          <cell r="AN82">
            <v>0.15030360000000001</v>
          </cell>
          <cell r="AO82">
            <v>0.15030360000000001</v>
          </cell>
          <cell r="AP82">
            <v>0.1703036</v>
          </cell>
          <cell r="AQ82">
            <v>0.24030360000000001</v>
          </cell>
          <cell r="AR82">
            <v>0.24030360000000001</v>
          </cell>
          <cell r="AS82">
            <v>0.24030360000000001</v>
          </cell>
          <cell r="AT82">
            <v>0.23044010000000001</v>
          </cell>
          <cell r="AU82">
            <v>0.2375592</v>
          </cell>
          <cell r="AV82">
            <v>0.2454694</v>
          </cell>
          <cell r="AW82">
            <v>0.2472492</v>
          </cell>
          <cell r="AX82">
            <v>0.249029</v>
          </cell>
          <cell r="AY82">
            <v>0.249029</v>
          </cell>
          <cell r="AZ82">
            <v>0.249029</v>
          </cell>
          <cell r="BA82">
            <v>0.249029</v>
          </cell>
          <cell r="BB82">
            <v>0.19477639999999999</v>
          </cell>
          <cell r="BC82">
            <v>0.16030359999999999</v>
          </cell>
          <cell r="BD82">
            <v>0.15030360000000001</v>
          </cell>
          <cell r="BE82">
            <v>0.15030360000000001</v>
          </cell>
          <cell r="BF82">
            <v>0.1703036</v>
          </cell>
          <cell r="BG82">
            <v>0.23044010000000001</v>
          </cell>
          <cell r="BH82">
            <v>0.2375592</v>
          </cell>
          <cell r="BI82">
            <v>0.2454694</v>
          </cell>
          <cell r="BJ82">
            <v>0.2472492</v>
          </cell>
          <cell r="BK82">
            <v>0.249029</v>
          </cell>
          <cell r="IJ82">
            <v>6</v>
          </cell>
          <cell r="IK82" t="str">
            <v>Clinch River 1-3</v>
          </cell>
          <cell r="IL82">
            <v>-0.77</v>
          </cell>
          <cell r="IM82">
            <v>-0.75</v>
          </cell>
          <cell r="IN82">
            <v>-1.26</v>
          </cell>
          <cell r="IO82">
            <v>-0.26</v>
          </cell>
          <cell r="IP82">
            <v>-0.24</v>
          </cell>
          <cell r="IQ82">
            <v>-1.06</v>
          </cell>
          <cell r="IR82">
            <v>-1.22</v>
          </cell>
          <cell r="IS82">
            <v>-1.1000000000000001</v>
          </cell>
          <cell r="IT82">
            <v>-1.05</v>
          </cell>
          <cell r="IU82">
            <v>-1.23</v>
          </cell>
          <cell r="IV82">
            <v>-1.28</v>
          </cell>
          <cell r="IW82">
            <v>-0.66</v>
          </cell>
        </row>
        <row r="83">
          <cell r="AK83">
            <v>45139</v>
          </cell>
          <cell r="AL83">
            <v>0.19176589999999999</v>
          </cell>
          <cell r="AM83">
            <v>0.157445</v>
          </cell>
          <cell r="AN83">
            <v>0.127445</v>
          </cell>
          <cell r="AO83">
            <v>0.127445</v>
          </cell>
          <cell r="AP83">
            <v>0.14744499999999999</v>
          </cell>
          <cell r="AQ83">
            <v>0.217445</v>
          </cell>
          <cell r="AR83">
            <v>0.217445</v>
          </cell>
          <cell r="AS83">
            <v>0.217445</v>
          </cell>
          <cell r="AT83">
            <v>0.226573</v>
          </cell>
          <cell r="AU83">
            <v>0.23369210000000001</v>
          </cell>
          <cell r="AV83">
            <v>0.24160229999999999</v>
          </cell>
          <cell r="AW83">
            <v>0.24338209999999999</v>
          </cell>
          <cell r="AX83">
            <v>0.24516180000000001</v>
          </cell>
          <cell r="AY83">
            <v>0.24516180000000001</v>
          </cell>
          <cell r="AZ83">
            <v>0.24516180000000001</v>
          </cell>
          <cell r="BA83">
            <v>0.24516180000000001</v>
          </cell>
          <cell r="BB83">
            <v>0.19176589999999999</v>
          </cell>
          <cell r="BC83">
            <v>0.157445</v>
          </cell>
          <cell r="BD83">
            <v>0.127445</v>
          </cell>
          <cell r="BE83">
            <v>0.127445</v>
          </cell>
          <cell r="BF83">
            <v>0.14744499999999999</v>
          </cell>
          <cell r="BG83">
            <v>0.226573</v>
          </cell>
          <cell r="BH83">
            <v>0.23369210000000001</v>
          </cell>
          <cell r="BI83">
            <v>0.24160229999999999</v>
          </cell>
          <cell r="BJ83">
            <v>0.24338209999999999</v>
          </cell>
          <cell r="BK83">
            <v>0.24516180000000001</v>
          </cell>
          <cell r="IJ83">
            <v>7</v>
          </cell>
          <cell r="IK83" t="str">
            <v>Conesville 1-3,5-6</v>
          </cell>
          <cell r="IL83">
            <v>0</v>
          </cell>
          <cell r="IM83">
            <v>0</v>
          </cell>
          <cell r="IN83">
            <v>0</v>
          </cell>
          <cell r="IO83">
            <v>0</v>
          </cell>
          <cell r="IP83">
            <v>0</v>
          </cell>
          <cell r="IQ83">
            <v>0</v>
          </cell>
          <cell r="IR83">
            <v>0</v>
          </cell>
          <cell r="IS83">
            <v>0</v>
          </cell>
          <cell r="IT83">
            <v>0</v>
          </cell>
          <cell r="IU83">
            <v>0</v>
          </cell>
          <cell r="IV83">
            <v>0</v>
          </cell>
          <cell r="IW83">
            <v>0</v>
          </cell>
        </row>
        <row r="84">
          <cell r="AK84">
            <v>45170</v>
          </cell>
          <cell r="AL84">
            <v>0.16214339999999999</v>
          </cell>
          <cell r="AM84">
            <v>0.136042</v>
          </cell>
          <cell r="AN84">
            <v>0.106042</v>
          </cell>
          <cell r="AO84">
            <v>0.106042</v>
          </cell>
          <cell r="AP84">
            <v>0.11604200000000001</v>
          </cell>
          <cell r="AQ84">
            <v>0.206042</v>
          </cell>
          <cell r="AR84">
            <v>0.206042</v>
          </cell>
          <cell r="AS84">
            <v>0.206042</v>
          </cell>
          <cell r="AT84">
            <v>0.26313920000000002</v>
          </cell>
          <cell r="AU84">
            <v>0.27025840000000001</v>
          </cell>
          <cell r="AV84">
            <v>0.27816849999999999</v>
          </cell>
          <cell r="AW84">
            <v>0.27994829999999998</v>
          </cell>
          <cell r="AX84">
            <v>0.28172809999999998</v>
          </cell>
          <cell r="AY84">
            <v>0.28172809999999998</v>
          </cell>
          <cell r="AZ84">
            <v>0.28172809999999998</v>
          </cell>
          <cell r="BA84">
            <v>0.28172809999999998</v>
          </cell>
          <cell r="BB84">
            <v>0.16214339999999999</v>
          </cell>
          <cell r="BC84">
            <v>0.136042</v>
          </cell>
          <cell r="BD84">
            <v>0.106042</v>
          </cell>
          <cell r="BE84">
            <v>0.106042</v>
          </cell>
          <cell r="BF84">
            <v>0.11604200000000001</v>
          </cell>
          <cell r="BG84">
            <v>0.26313920000000002</v>
          </cell>
          <cell r="BH84">
            <v>0.27025840000000001</v>
          </cell>
          <cell r="BI84">
            <v>0.27816849999999999</v>
          </cell>
          <cell r="BJ84">
            <v>0.27994829999999998</v>
          </cell>
          <cell r="BK84">
            <v>0.28172809999999998</v>
          </cell>
          <cell r="IJ84">
            <v>8</v>
          </cell>
          <cell r="IK84" t="str">
            <v>Conesville 4 (AEP)</v>
          </cell>
          <cell r="IL84">
            <v>0</v>
          </cell>
          <cell r="IM84">
            <v>0</v>
          </cell>
          <cell r="IN84">
            <v>0</v>
          </cell>
          <cell r="IO84">
            <v>0</v>
          </cell>
          <cell r="IP84">
            <v>0</v>
          </cell>
          <cell r="IQ84">
            <v>0</v>
          </cell>
          <cell r="IR84">
            <v>0</v>
          </cell>
          <cell r="IS84">
            <v>0</v>
          </cell>
          <cell r="IT84">
            <v>0</v>
          </cell>
          <cell r="IU84">
            <v>0</v>
          </cell>
          <cell r="IV84">
            <v>0</v>
          </cell>
          <cell r="IW84">
            <v>0</v>
          </cell>
        </row>
        <row r="85">
          <cell r="AK85">
            <v>45200</v>
          </cell>
          <cell r="AL85">
            <v>0.14754990000000001</v>
          </cell>
          <cell r="AM85">
            <v>0.1258088</v>
          </cell>
          <cell r="AN85">
            <v>0.1258088</v>
          </cell>
          <cell r="AO85">
            <v>0.1558088</v>
          </cell>
          <cell r="AP85">
            <v>0.17580879999999999</v>
          </cell>
          <cell r="AQ85">
            <v>0.24580879999999999</v>
          </cell>
          <cell r="AR85">
            <v>0.24580879999999999</v>
          </cell>
          <cell r="AS85">
            <v>0.24580879999999999</v>
          </cell>
          <cell r="AT85">
            <v>0.22635060000000001</v>
          </cell>
          <cell r="AU85">
            <v>0.24058889999999999</v>
          </cell>
          <cell r="AV85">
            <v>0.2484991</v>
          </cell>
          <cell r="AW85">
            <v>0.25027880000000002</v>
          </cell>
          <cell r="AX85">
            <v>0.25205860000000002</v>
          </cell>
          <cell r="AY85">
            <v>0.25205860000000002</v>
          </cell>
          <cell r="AZ85">
            <v>0.25205860000000002</v>
          </cell>
          <cell r="BA85">
            <v>0.25205860000000002</v>
          </cell>
          <cell r="BB85">
            <v>0.14754990000000001</v>
          </cell>
          <cell r="BC85">
            <v>0.1258088</v>
          </cell>
          <cell r="BD85">
            <v>0.1258088</v>
          </cell>
          <cell r="BE85">
            <v>0.1558088</v>
          </cell>
          <cell r="BF85">
            <v>0.17580879999999999</v>
          </cell>
          <cell r="BG85">
            <v>0.22635060000000001</v>
          </cell>
          <cell r="BH85">
            <v>0.24058889999999999</v>
          </cell>
          <cell r="BI85">
            <v>0.2484991</v>
          </cell>
          <cell r="BJ85">
            <v>0.25027880000000002</v>
          </cell>
          <cell r="BK85">
            <v>0.25205860000000002</v>
          </cell>
          <cell r="IJ85">
            <v>9</v>
          </cell>
          <cell r="IK85" t="str">
            <v>Gavin 1-2</v>
          </cell>
          <cell r="IL85">
            <v>0</v>
          </cell>
          <cell r="IM85">
            <v>0</v>
          </cell>
          <cell r="IN85">
            <v>0</v>
          </cell>
          <cell r="IO85">
            <v>0</v>
          </cell>
          <cell r="IP85">
            <v>0</v>
          </cell>
          <cell r="IQ85">
            <v>0</v>
          </cell>
          <cell r="IR85">
            <v>0</v>
          </cell>
          <cell r="IS85">
            <v>0</v>
          </cell>
          <cell r="IT85">
            <v>0</v>
          </cell>
          <cell r="IU85">
            <v>0</v>
          </cell>
          <cell r="IV85">
            <v>0</v>
          </cell>
          <cell r="IW85">
            <v>0</v>
          </cell>
        </row>
        <row r="86">
          <cell r="AK86">
            <v>45231</v>
          </cell>
          <cell r="AL86">
            <v>0.14958099999999999</v>
          </cell>
          <cell r="AM86">
            <v>0.12840280000000001</v>
          </cell>
          <cell r="AN86">
            <v>0.12840280000000001</v>
          </cell>
          <cell r="AO86">
            <v>0.15840280000000001</v>
          </cell>
          <cell r="AP86">
            <v>0.1784028</v>
          </cell>
          <cell r="AQ86">
            <v>0.24840280000000001</v>
          </cell>
          <cell r="AR86">
            <v>0.24840280000000001</v>
          </cell>
          <cell r="AS86">
            <v>0.24840280000000001</v>
          </cell>
          <cell r="AT86">
            <v>0.1878927</v>
          </cell>
          <cell r="AU86">
            <v>0.19501189999999999</v>
          </cell>
          <cell r="AV86">
            <v>0.20292199999999999</v>
          </cell>
          <cell r="AW86">
            <v>0.20470179999999999</v>
          </cell>
          <cell r="AX86">
            <v>0.20648159999999999</v>
          </cell>
          <cell r="AY86">
            <v>0.20648159999999999</v>
          </cell>
          <cell r="AZ86">
            <v>0.20648159999999999</v>
          </cell>
          <cell r="BA86">
            <v>0.20648159999999999</v>
          </cell>
          <cell r="BB86">
            <v>0.14958099999999999</v>
          </cell>
          <cell r="BC86">
            <v>0.12840280000000001</v>
          </cell>
          <cell r="BD86">
            <v>0.12840280000000001</v>
          </cell>
          <cell r="BE86">
            <v>0.15840280000000001</v>
          </cell>
          <cell r="BF86">
            <v>0.1784028</v>
          </cell>
          <cell r="BG86">
            <v>0.1878927</v>
          </cell>
          <cell r="BH86">
            <v>0.19501189999999999</v>
          </cell>
          <cell r="BI86">
            <v>0.20292199999999999</v>
          </cell>
          <cell r="BJ86">
            <v>0.20470179999999999</v>
          </cell>
          <cell r="BK86">
            <v>0.20648159999999999</v>
          </cell>
          <cell r="IJ86">
            <v>10</v>
          </cell>
          <cell r="IK86" t="str">
            <v>Glen Lyn 5-6</v>
          </cell>
          <cell r="IL86">
            <v>0</v>
          </cell>
          <cell r="IM86">
            <v>0</v>
          </cell>
          <cell r="IN86">
            <v>0</v>
          </cell>
          <cell r="IO86">
            <v>0</v>
          </cell>
          <cell r="IP86">
            <v>0</v>
          </cell>
          <cell r="IQ86">
            <v>0</v>
          </cell>
          <cell r="IR86">
            <v>0</v>
          </cell>
          <cell r="IS86">
            <v>0</v>
          </cell>
          <cell r="IT86">
            <v>0</v>
          </cell>
          <cell r="IU86">
            <v>0</v>
          </cell>
          <cell r="IV86">
            <v>0</v>
          </cell>
          <cell r="IW86">
            <v>0</v>
          </cell>
        </row>
        <row r="87">
          <cell r="AK87">
            <v>45261</v>
          </cell>
          <cell r="AL87">
            <v>0.1594341</v>
          </cell>
          <cell r="AM87">
            <v>0.13379740000000001</v>
          </cell>
          <cell r="AN87">
            <v>0.13379740000000001</v>
          </cell>
          <cell r="AO87">
            <v>0.16379740000000001</v>
          </cell>
          <cell r="AP87">
            <v>0.1837974</v>
          </cell>
          <cell r="AQ87">
            <v>0.25379740000000001</v>
          </cell>
          <cell r="AR87">
            <v>0.25379740000000001</v>
          </cell>
          <cell r="AS87">
            <v>0.25379740000000001</v>
          </cell>
          <cell r="AT87">
            <v>0.14325360000000001</v>
          </cell>
          <cell r="AU87">
            <v>0.1503727</v>
          </cell>
          <cell r="AV87">
            <v>0.1582829</v>
          </cell>
          <cell r="AW87">
            <v>0.1600627</v>
          </cell>
          <cell r="AX87">
            <v>0.1618425</v>
          </cell>
          <cell r="AY87">
            <v>0.1618425</v>
          </cell>
          <cell r="AZ87">
            <v>0.1618425</v>
          </cell>
          <cell r="BA87">
            <v>0.1618425</v>
          </cell>
          <cell r="BB87">
            <v>0.1594341</v>
          </cell>
          <cell r="BC87">
            <v>0.13379740000000001</v>
          </cell>
          <cell r="BD87">
            <v>0.13379740000000001</v>
          </cell>
          <cell r="BE87">
            <v>0.16379740000000001</v>
          </cell>
          <cell r="BF87">
            <v>0.1837974</v>
          </cell>
          <cell r="BG87">
            <v>0.14325360000000001</v>
          </cell>
          <cell r="BH87">
            <v>0.1503727</v>
          </cell>
          <cell r="BI87">
            <v>0.1582829</v>
          </cell>
          <cell r="BJ87">
            <v>0.1600627</v>
          </cell>
          <cell r="BK87">
            <v>0.1618425</v>
          </cell>
          <cell r="IJ87">
            <v>11</v>
          </cell>
          <cell r="IK87" t="str">
            <v>Stuart 1-4</v>
          </cell>
          <cell r="IL87">
            <v>0</v>
          </cell>
          <cell r="IM87">
            <v>0</v>
          </cell>
          <cell r="IN87">
            <v>0</v>
          </cell>
          <cell r="IO87">
            <v>0</v>
          </cell>
          <cell r="IP87">
            <v>0</v>
          </cell>
          <cell r="IQ87">
            <v>0</v>
          </cell>
          <cell r="IR87">
            <v>0</v>
          </cell>
          <cell r="IS87">
            <v>0</v>
          </cell>
          <cell r="IT87">
            <v>0</v>
          </cell>
          <cell r="IU87">
            <v>0</v>
          </cell>
          <cell r="IV87">
            <v>0</v>
          </cell>
          <cell r="IW87">
            <v>0</v>
          </cell>
        </row>
        <row r="88">
          <cell r="AK88">
            <v>45292</v>
          </cell>
          <cell r="AL88">
            <v>0.180613</v>
          </cell>
          <cell r="AM88">
            <v>0.14710190000000001</v>
          </cell>
          <cell r="AN88">
            <v>0.1371019</v>
          </cell>
          <cell r="AO88">
            <v>0.13210189999999999</v>
          </cell>
          <cell r="AP88">
            <v>0.1421019</v>
          </cell>
          <cell r="AQ88">
            <v>0.2021019</v>
          </cell>
          <cell r="AR88">
            <v>0.2021019</v>
          </cell>
          <cell r="AS88">
            <v>0.2021019</v>
          </cell>
          <cell r="AT88">
            <v>0.16481999999999999</v>
          </cell>
          <cell r="AU88">
            <v>0.17015930000000001</v>
          </cell>
          <cell r="AV88">
            <v>0.1760919</v>
          </cell>
          <cell r="AW88">
            <v>0.1774268</v>
          </cell>
          <cell r="AX88">
            <v>0.17876159999999999</v>
          </cell>
          <cell r="AY88">
            <v>0.17876159999999999</v>
          </cell>
          <cell r="AZ88">
            <v>0.17876159999999999</v>
          </cell>
          <cell r="BA88">
            <v>0.17876159999999999</v>
          </cell>
          <cell r="BB88">
            <v>0.180613</v>
          </cell>
          <cell r="BC88">
            <v>0.14710190000000001</v>
          </cell>
          <cell r="BD88">
            <v>0.1371019</v>
          </cell>
          <cell r="BE88">
            <v>0.13210189999999999</v>
          </cell>
          <cell r="BF88">
            <v>0.1421019</v>
          </cell>
          <cell r="BG88">
            <v>0.16481999999999999</v>
          </cell>
          <cell r="BH88">
            <v>0.17015930000000001</v>
          </cell>
          <cell r="BI88">
            <v>0.1760919</v>
          </cell>
          <cell r="BJ88">
            <v>0.1774268</v>
          </cell>
          <cell r="BK88">
            <v>0.17876159999999999</v>
          </cell>
          <cell r="IJ88">
            <v>12</v>
          </cell>
          <cell r="IK88" t="str">
            <v>Amos 1-3</v>
          </cell>
          <cell r="IL88">
            <v>-1.08</v>
          </cell>
          <cell r="IM88">
            <v>-1.02</v>
          </cell>
          <cell r="IN88">
            <v>-0.77</v>
          </cell>
          <cell r="IO88">
            <v>-1.1299999999999999</v>
          </cell>
          <cell r="IP88">
            <v>-1.0900000000000001</v>
          </cell>
          <cell r="IQ88">
            <v>-1.23</v>
          </cell>
          <cell r="IR88">
            <v>-1.49</v>
          </cell>
          <cell r="IS88">
            <v>-1.29</v>
          </cell>
          <cell r="IT88">
            <v>-1.2</v>
          </cell>
          <cell r="IU88">
            <v>-0.64</v>
          </cell>
          <cell r="IV88">
            <v>-0.82</v>
          </cell>
          <cell r="IW88">
            <v>-0.94</v>
          </cell>
        </row>
        <row r="89">
          <cell r="AK89">
            <v>45323</v>
          </cell>
          <cell r="AL89">
            <v>0.17785280000000001</v>
          </cell>
          <cell r="AM89">
            <v>0.14447289999999999</v>
          </cell>
          <cell r="AN89">
            <v>0.1344728</v>
          </cell>
          <cell r="AO89">
            <v>0.1294729</v>
          </cell>
          <cell r="AP89">
            <v>0.13947290000000001</v>
          </cell>
          <cell r="AQ89">
            <v>0.19947290000000001</v>
          </cell>
          <cell r="AR89">
            <v>0.19947290000000001</v>
          </cell>
          <cell r="AS89">
            <v>0.19947290000000001</v>
          </cell>
          <cell r="AT89">
            <v>0.16384940000000001</v>
          </cell>
          <cell r="AU89">
            <v>0.1691888</v>
          </cell>
          <cell r="AV89">
            <v>0.17512140000000001</v>
          </cell>
          <cell r="AW89">
            <v>0.17645620000000001</v>
          </cell>
          <cell r="AX89">
            <v>0.17779110000000001</v>
          </cell>
          <cell r="AY89">
            <v>0.17779110000000001</v>
          </cell>
          <cell r="AZ89">
            <v>0.17779110000000001</v>
          </cell>
          <cell r="BA89">
            <v>0.17779110000000001</v>
          </cell>
          <cell r="BB89">
            <v>0.17785280000000001</v>
          </cell>
          <cell r="BC89">
            <v>0.14447289999999999</v>
          </cell>
          <cell r="BD89">
            <v>0.1344728</v>
          </cell>
          <cell r="BE89">
            <v>0.1294729</v>
          </cell>
          <cell r="BF89">
            <v>0.13947290000000001</v>
          </cell>
          <cell r="BG89">
            <v>0.16384940000000001</v>
          </cell>
          <cell r="BH89">
            <v>0.1691888</v>
          </cell>
          <cell r="BI89">
            <v>0.17512140000000001</v>
          </cell>
          <cell r="BJ89">
            <v>0.17645620000000001</v>
          </cell>
          <cell r="BK89">
            <v>0.17779110000000001</v>
          </cell>
          <cell r="IJ89">
            <v>13</v>
          </cell>
          <cell r="IK89" t="str">
            <v>Kammer 1-3</v>
          </cell>
          <cell r="IL89">
            <v>0</v>
          </cell>
          <cell r="IM89">
            <v>0</v>
          </cell>
          <cell r="IN89">
            <v>0</v>
          </cell>
          <cell r="IO89">
            <v>0</v>
          </cell>
          <cell r="IP89">
            <v>0</v>
          </cell>
          <cell r="IQ89">
            <v>0</v>
          </cell>
          <cell r="IR89">
            <v>0</v>
          </cell>
          <cell r="IS89">
            <v>0</v>
          </cell>
          <cell r="IT89">
            <v>0</v>
          </cell>
          <cell r="IU89">
            <v>0</v>
          </cell>
          <cell r="IV89">
            <v>0</v>
          </cell>
          <cell r="IW89">
            <v>0</v>
          </cell>
        </row>
        <row r="90">
          <cell r="AK90">
            <v>45352</v>
          </cell>
          <cell r="AL90">
            <v>0.1751605</v>
          </cell>
          <cell r="AM90">
            <v>0.14189460000000001</v>
          </cell>
          <cell r="AN90">
            <v>0.1318946</v>
          </cell>
          <cell r="AO90">
            <v>0.1268946</v>
          </cell>
          <cell r="AP90">
            <v>0.13689460000000001</v>
          </cell>
          <cell r="AQ90">
            <v>0.20689460000000001</v>
          </cell>
          <cell r="AR90">
            <v>0.20689460000000001</v>
          </cell>
          <cell r="AS90">
            <v>0.20689460000000001</v>
          </cell>
          <cell r="AT90">
            <v>0.1413461</v>
          </cell>
          <cell r="AU90">
            <v>0.1466855</v>
          </cell>
          <cell r="AV90">
            <v>0.15261810000000001</v>
          </cell>
          <cell r="AW90">
            <v>0.1539529</v>
          </cell>
          <cell r="AX90">
            <v>0.1552878</v>
          </cell>
          <cell r="AY90">
            <v>0.1552878</v>
          </cell>
          <cell r="AZ90">
            <v>0.1552878</v>
          </cell>
          <cell r="BA90">
            <v>0.1552878</v>
          </cell>
          <cell r="BB90">
            <v>0.1751605</v>
          </cell>
          <cell r="BC90">
            <v>0.14189460000000001</v>
          </cell>
          <cell r="BD90">
            <v>0.1318946</v>
          </cell>
          <cell r="BE90">
            <v>0.1268946</v>
          </cell>
          <cell r="BF90">
            <v>0.13689460000000001</v>
          </cell>
          <cell r="BG90">
            <v>0.1413461</v>
          </cell>
          <cell r="BH90">
            <v>0.1466855</v>
          </cell>
          <cell r="BI90">
            <v>0.15261810000000001</v>
          </cell>
          <cell r="BJ90">
            <v>0.1539529</v>
          </cell>
          <cell r="BK90">
            <v>0.1552878</v>
          </cell>
          <cell r="IJ90">
            <v>14</v>
          </cell>
          <cell r="IK90" t="str">
            <v>Kanawha 1-2</v>
          </cell>
          <cell r="IL90">
            <v>0</v>
          </cell>
          <cell r="IM90">
            <v>0</v>
          </cell>
          <cell r="IN90">
            <v>0</v>
          </cell>
          <cell r="IO90">
            <v>0</v>
          </cell>
          <cell r="IP90">
            <v>0</v>
          </cell>
          <cell r="IQ90">
            <v>0</v>
          </cell>
          <cell r="IR90">
            <v>0</v>
          </cell>
          <cell r="IS90">
            <v>0</v>
          </cell>
          <cell r="IT90">
            <v>0</v>
          </cell>
          <cell r="IU90">
            <v>0</v>
          </cell>
          <cell r="IV90">
            <v>0</v>
          </cell>
          <cell r="IW90">
            <v>0</v>
          </cell>
        </row>
        <row r="91">
          <cell r="AK91">
            <v>45383</v>
          </cell>
          <cell r="AL91">
            <v>0.16686400000000001</v>
          </cell>
          <cell r="AM91">
            <v>0.13350110000000001</v>
          </cell>
          <cell r="AN91">
            <v>0.1235011</v>
          </cell>
          <cell r="AO91">
            <v>0.1235011</v>
          </cell>
          <cell r="AP91">
            <v>0.13350110000000001</v>
          </cell>
          <cell r="AQ91">
            <v>0.20350109999999999</v>
          </cell>
          <cell r="AR91">
            <v>0.20350109999999999</v>
          </cell>
          <cell r="AS91">
            <v>0.20350109999999999</v>
          </cell>
          <cell r="AT91">
            <v>0.15471470000000001</v>
          </cell>
          <cell r="AU91">
            <v>0.1600541</v>
          </cell>
          <cell r="AV91">
            <v>0.16598669999999999</v>
          </cell>
          <cell r="AW91">
            <v>0.16732150000000001</v>
          </cell>
          <cell r="AX91">
            <v>0.16865640000000001</v>
          </cell>
          <cell r="AY91">
            <v>0.16865640000000001</v>
          </cell>
          <cell r="AZ91">
            <v>0.16865640000000001</v>
          </cell>
          <cell r="BA91">
            <v>0.16865640000000001</v>
          </cell>
          <cell r="BB91">
            <v>0.16686400000000001</v>
          </cell>
          <cell r="BC91">
            <v>0.13350110000000001</v>
          </cell>
          <cell r="BD91">
            <v>0.1235011</v>
          </cell>
          <cell r="BE91">
            <v>0.1235011</v>
          </cell>
          <cell r="BF91">
            <v>0.13350110000000001</v>
          </cell>
          <cell r="BG91">
            <v>0.15471470000000001</v>
          </cell>
          <cell r="BH91">
            <v>0.1600541</v>
          </cell>
          <cell r="BI91">
            <v>0.16598669999999999</v>
          </cell>
          <cell r="BJ91">
            <v>0.16732150000000001</v>
          </cell>
          <cell r="BK91">
            <v>0.16865640000000001</v>
          </cell>
          <cell r="IJ91">
            <v>15</v>
          </cell>
          <cell r="IK91" t="str">
            <v>Mitchell 1-2</v>
          </cell>
          <cell r="IL91">
            <v>-1.1100000000000001</v>
          </cell>
          <cell r="IM91">
            <v>-1.05</v>
          </cell>
          <cell r="IN91">
            <v>-0.72</v>
          </cell>
          <cell r="IO91">
            <v>-0.73</v>
          </cell>
          <cell r="IP91">
            <v>-0.7</v>
          </cell>
          <cell r="IQ91">
            <v>-0.83</v>
          </cell>
          <cell r="IR91">
            <v>-1.05</v>
          </cell>
          <cell r="IS91">
            <v>-0.88</v>
          </cell>
          <cell r="IT91">
            <v>-0.8</v>
          </cell>
          <cell r="IU91">
            <v>-0.57999999999999996</v>
          </cell>
          <cell r="IV91">
            <v>-0.78</v>
          </cell>
          <cell r="IW91">
            <v>-0.92</v>
          </cell>
        </row>
        <row r="92">
          <cell r="AK92">
            <v>45413</v>
          </cell>
          <cell r="AL92">
            <v>0.15692030000000001</v>
          </cell>
          <cell r="AM92">
            <v>0.12336320000000001</v>
          </cell>
          <cell r="AN92">
            <v>0.1133632</v>
          </cell>
          <cell r="AO92">
            <v>0.1133632</v>
          </cell>
          <cell r="AP92">
            <v>0.12336320000000001</v>
          </cell>
          <cell r="AQ92">
            <v>0.1833632</v>
          </cell>
          <cell r="AR92">
            <v>0.1833632</v>
          </cell>
          <cell r="AS92">
            <v>0.1833632</v>
          </cell>
          <cell r="AT92">
            <v>0.21790970000000001</v>
          </cell>
          <cell r="AU92">
            <v>0.223249</v>
          </cell>
          <cell r="AV92">
            <v>0.22918169999999999</v>
          </cell>
          <cell r="AW92">
            <v>0.23051650000000001</v>
          </cell>
          <cell r="AX92">
            <v>0.23185130000000001</v>
          </cell>
          <cell r="AY92">
            <v>0.23185130000000001</v>
          </cell>
          <cell r="AZ92">
            <v>0.23185130000000001</v>
          </cell>
          <cell r="BA92">
            <v>0.23185130000000001</v>
          </cell>
          <cell r="BB92">
            <v>0.15692030000000001</v>
          </cell>
          <cell r="BC92">
            <v>0.12336320000000001</v>
          </cell>
          <cell r="BD92">
            <v>0.1133632</v>
          </cell>
          <cell r="BE92">
            <v>0.1133632</v>
          </cell>
          <cell r="BF92">
            <v>0.12336320000000001</v>
          </cell>
          <cell r="BG92">
            <v>0.21790970000000001</v>
          </cell>
          <cell r="BH92">
            <v>0.223249</v>
          </cell>
          <cell r="BI92">
            <v>0.22918169999999999</v>
          </cell>
          <cell r="BJ92">
            <v>0.23051650000000001</v>
          </cell>
          <cell r="BK92">
            <v>0.23185130000000001</v>
          </cell>
          <cell r="IJ92">
            <v>16</v>
          </cell>
          <cell r="IK92" t="str">
            <v>Mountaineer 1</v>
          </cell>
          <cell r="IL92">
            <v>-1.37</v>
          </cell>
          <cell r="IM92">
            <v>-1.3</v>
          </cell>
          <cell r="IN92">
            <v>-1.02</v>
          </cell>
          <cell r="IO92">
            <v>-1.1299999999999999</v>
          </cell>
          <cell r="IP92">
            <v>-1.0900000000000001</v>
          </cell>
          <cell r="IQ92">
            <v>-1.22</v>
          </cell>
          <cell r="IR92">
            <v>-1.48</v>
          </cell>
          <cell r="IS92">
            <v>-1.28</v>
          </cell>
          <cell r="IT92">
            <v>-1.19</v>
          </cell>
          <cell r="IU92">
            <v>-0.87</v>
          </cell>
          <cell r="IV92">
            <v>-1.0900000000000001</v>
          </cell>
          <cell r="IW92">
            <v>-1.1499999999999999</v>
          </cell>
        </row>
        <row r="93">
          <cell r="AK93">
            <v>45444</v>
          </cell>
          <cell r="AL93">
            <v>0.1623703</v>
          </cell>
          <cell r="AM93">
            <v>0.12926599999999999</v>
          </cell>
          <cell r="AN93">
            <v>0.119266</v>
          </cell>
          <cell r="AO93">
            <v>0.119266</v>
          </cell>
          <cell r="AP93">
            <v>0.12926599999999999</v>
          </cell>
          <cell r="AQ93">
            <v>0.199266</v>
          </cell>
          <cell r="AR93">
            <v>0.199266</v>
          </cell>
          <cell r="AS93">
            <v>0.199266</v>
          </cell>
          <cell r="AT93">
            <v>0.2332835</v>
          </cell>
          <cell r="AU93">
            <v>0.2386229</v>
          </cell>
          <cell r="AV93">
            <v>0.24455550000000001</v>
          </cell>
          <cell r="AW93">
            <v>0.24589030000000001</v>
          </cell>
          <cell r="AX93">
            <v>0.24722520000000001</v>
          </cell>
          <cell r="AY93">
            <v>0.24722520000000001</v>
          </cell>
          <cell r="AZ93">
            <v>0.24722520000000001</v>
          </cell>
          <cell r="BA93">
            <v>0.24722520000000001</v>
          </cell>
          <cell r="BB93">
            <v>0.1623703</v>
          </cell>
          <cell r="BC93">
            <v>0.12926599999999999</v>
          </cell>
          <cell r="BD93">
            <v>0.119266</v>
          </cell>
          <cell r="BE93">
            <v>0.119266</v>
          </cell>
          <cell r="BF93">
            <v>0.12926599999999999</v>
          </cell>
          <cell r="BG93">
            <v>0.2332835</v>
          </cell>
          <cell r="BH93">
            <v>0.2386229</v>
          </cell>
          <cell r="BI93">
            <v>0.24455550000000001</v>
          </cell>
          <cell r="BJ93">
            <v>0.24589030000000001</v>
          </cell>
          <cell r="BK93">
            <v>0.24722520000000001</v>
          </cell>
          <cell r="IJ93">
            <v>17</v>
          </cell>
          <cell r="IK93" t="str">
            <v>Musking 1-5</v>
          </cell>
          <cell r="IL93">
            <v>0</v>
          </cell>
          <cell r="IM93">
            <v>0</v>
          </cell>
          <cell r="IN93">
            <v>0</v>
          </cell>
          <cell r="IO93">
            <v>0</v>
          </cell>
          <cell r="IP93">
            <v>0</v>
          </cell>
          <cell r="IQ93">
            <v>0</v>
          </cell>
          <cell r="IR93">
            <v>0</v>
          </cell>
          <cell r="IS93">
            <v>0</v>
          </cell>
          <cell r="IT93">
            <v>0</v>
          </cell>
          <cell r="IU93">
            <v>0</v>
          </cell>
          <cell r="IV93">
            <v>0</v>
          </cell>
          <cell r="IW93">
            <v>0</v>
          </cell>
        </row>
        <row r="94">
          <cell r="AK94">
            <v>45474</v>
          </cell>
          <cell r="AL94">
            <v>0.18313170000000001</v>
          </cell>
          <cell r="AM94">
            <v>0.15103059999999999</v>
          </cell>
          <cell r="AN94">
            <v>0.14103060000000001</v>
          </cell>
          <cell r="AO94">
            <v>0.14103060000000001</v>
          </cell>
          <cell r="AP94">
            <v>0.1610306</v>
          </cell>
          <cell r="AQ94">
            <v>0.2310306</v>
          </cell>
          <cell r="AR94">
            <v>0.2310306</v>
          </cell>
          <cell r="AS94">
            <v>0.2310306</v>
          </cell>
          <cell r="AT94">
            <v>0.21990609999999999</v>
          </cell>
          <cell r="AU94">
            <v>0.22524549999999999</v>
          </cell>
          <cell r="AV94">
            <v>0.2311781</v>
          </cell>
          <cell r="AW94">
            <v>0.23251289999999999</v>
          </cell>
          <cell r="AX94">
            <v>0.23384779999999999</v>
          </cell>
          <cell r="AY94">
            <v>0.23384779999999999</v>
          </cell>
          <cell r="AZ94">
            <v>0.23384779999999999</v>
          </cell>
          <cell r="BA94">
            <v>0.23384779999999999</v>
          </cell>
          <cell r="BB94">
            <v>0.18313170000000001</v>
          </cell>
          <cell r="BC94">
            <v>0.15103059999999999</v>
          </cell>
          <cell r="BD94">
            <v>0.14103060000000001</v>
          </cell>
          <cell r="BE94">
            <v>0.14103060000000001</v>
          </cell>
          <cell r="BF94">
            <v>0.1610306</v>
          </cell>
          <cell r="BG94">
            <v>0.21990609999999999</v>
          </cell>
          <cell r="BH94">
            <v>0.22524549999999999</v>
          </cell>
          <cell r="BI94">
            <v>0.2311781</v>
          </cell>
          <cell r="BJ94">
            <v>0.23251289999999999</v>
          </cell>
          <cell r="BK94">
            <v>0.23384779999999999</v>
          </cell>
          <cell r="IJ94">
            <v>18</v>
          </cell>
          <cell r="IK94" t="str">
            <v>Sporn 1,3 Reg</v>
          </cell>
          <cell r="IL94">
            <v>0</v>
          </cell>
          <cell r="IM94">
            <v>0</v>
          </cell>
          <cell r="IN94">
            <v>0</v>
          </cell>
          <cell r="IO94">
            <v>0</v>
          </cell>
          <cell r="IP94">
            <v>0</v>
          </cell>
          <cell r="IQ94">
            <v>0</v>
          </cell>
          <cell r="IR94">
            <v>0</v>
          </cell>
          <cell r="IS94">
            <v>0</v>
          </cell>
          <cell r="IT94">
            <v>0</v>
          </cell>
          <cell r="IU94">
            <v>0</v>
          </cell>
          <cell r="IV94">
            <v>0</v>
          </cell>
          <cell r="IW94">
            <v>0</v>
          </cell>
        </row>
        <row r="95">
          <cell r="AK95">
            <v>45505</v>
          </cell>
          <cell r="AL95">
            <v>0.18047740000000001</v>
          </cell>
          <cell r="AM95">
            <v>0.14849209999999999</v>
          </cell>
          <cell r="AN95">
            <v>0.1184921</v>
          </cell>
          <cell r="AO95">
            <v>0.1184921</v>
          </cell>
          <cell r="AP95">
            <v>0.13849210000000001</v>
          </cell>
          <cell r="AQ95">
            <v>0.20849210000000001</v>
          </cell>
          <cell r="AR95">
            <v>0.20849210000000001</v>
          </cell>
          <cell r="AS95">
            <v>0.20849210000000001</v>
          </cell>
          <cell r="AT95">
            <v>0.21652850000000001</v>
          </cell>
          <cell r="AU95">
            <v>0.22186790000000001</v>
          </cell>
          <cell r="AV95">
            <v>0.22780049999999999</v>
          </cell>
          <cell r="AW95">
            <v>0.22913529999999999</v>
          </cell>
          <cell r="AX95">
            <v>0.23047019999999999</v>
          </cell>
          <cell r="AY95">
            <v>0.23047019999999999</v>
          </cell>
          <cell r="AZ95">
            <v>0.23047019999999999</v>
          </cell>
          <cell r="BA95">
            <v>0.23047019999999999</v>
          </cell>
          <cell r="BB95">
            <v>0.18047740000000001</v>
          </cell>
          <cell r="BC95">
            <v>0.14849209999999999</v>
          </cell>
          <cell r="BD95">
            <v>0.1184921</v>
          </cell>
          <cell r="BE95">
            <v>0.1184921</v>
          </cell>
          <cell r="BF95">
            <v>0.13849210000000001</v>
          </cell>
          <cell r="BG95">
            <v>0.21652850000000001</v>
          </cell>
          <cell r="BH95">
            <v>0.22186790000000001</v>
          </cell>
          <cell r="BI95">
            <v>0.22780049999999999</v>
          </cell>
          <cell r="BJ95">
            <v>0.22913529999999999</v>
          </cell>
          <cell r="BK95">
            <v>0.23047019999999999</v>
          </cell>
          <cell r="IJ95">
            <v>19</v>
          </cell>
          <cell r="IK95" t="str">
            <v>Sporn 2,4,5</v>
          </cell>
          <cell r="IL95">
            <v>0</v>
          </cell>
          <cell r="IM95">
            <v>0</v>
          </cell>
          <cell r="IN95">
            <v>0</v>
          </cell>
          <cell r="IO95">
            <v>0</v>
          </cell>
          <cell r="IP95">
            <v>0</v>
          </cell>
          <cell r="IQ95">
            <v>0</v>
          </cell>
          <cell r="IR95">
            <v>0</v>
          </cell>
          <cell r="IS95">
            <v>0</v>
          </cell>
          <cell r="IT95">
            <v>0</v>
          </cell>
          <cell r="IU95">
            <v>0</v>
          </cell>
          <cell r="IV95">
            <v>0</v>
          </cell>
          <cell r="IW95">
            <v>0</v>
          </cell>
        </row>
        <row r="96">
          <cell r="AK96">
            <v>45536</v>
          </cell>
          <cell r="AL96">
            <v>0.15324460000000001</v>
          </cell>
          <cell r="AM96">
            <v>0.12899730000000001</v>
          </cell>
          <cell r="AN96">
            <v>9.8997269999999998E-2</v>
          </cell>
          <cell r="AO96">
            <v>9.8997269999999998E-2</v>
          </cell>
          <cell r="AP96">
            <v>0.10899730000000001</v>
          </cell>
          <cell r="AQ96">
            <v>0.19899729999999999</v>
          </cell>
          <cell r="AR96">
            <v>0.19899729999999999</v>
          </cell>
          <cell r="AS96">
            <v>0.19899729999999999</v>
          </cell>
          <cell r="AT96">
            <v>0.25090560000000001</v>
          </cell>
          <cell r="AU96">
            <v>0.256245</v>
          </cell>
          <cell r="AV96">
            <v>0.26217760000000001</v>
          </cell>
          <cell r="AW96">
            <v>0.26351239999999998</v>
          </cell>
          <cell r="AX96">
            <v>0.26484730000000001</v>
          </cell>
          <cell r="AY96">
            <v>0.26484730000000001</v>
          </cell>
          <cell r="AZ96">
            <v>0.26484730000000001</v>
          </cell>
          <cell r="BA96">
            <v>0.26484730000000001</v>
          </cell>
          <cell r="BB96">
            <v>0.15324460000000001</v>
          </cell>
          <cell r="BC96">
            <v>0.12899730000000001</v>
          </cell>
          <cell r="BD96">
            <v>9.8997269999999998E-2</v>
          </cell>
          <cell r="BE96">
            <v>9.8997269999999998E-2</v>
          </cell>
          <cell r="BF96">
            <v>0.10899730000000001</v>
          </cell>
          <cell r="BG96">
            <v>0.25090560000000001</v>
          </cell>
          <cell r="BH96">
            <v>0.256245</v>
          </cell>
          <cell r="BI96">
            <v>0.26217760000000001</v>
          </cell>
          <cell r="BJ96">
            <v>0.26351239999999998</v>
          </cell>
          <cell r="BK96">
            <v>0.26484730000000001</v>
          </cell>
          <cell r="IJ96">
            <v>20</v>
          </cell>
          <cell r="IK96" t="str">
            <v>Picway 5</v>
          </cell>
          <cell r="IL96">
            <v>0</v>
          </cell>
          <cell r="IM96">
            <v>0</v>
          </cell>
          <cell r="IN96">
            <v>0</v>
          </cell>
          <cell r="IO96">
            <v>0</v>
          </cell>
          <cell r="IP96">
            <v>0</v>
          </cell>
          <cell r="IQ96">
            <v>0</v>
          </cell>
          <cell r="IR96">
            <v>0</v>
          </cell>
          <cell r="IS96">
            <v>0</v>
          </cell>
          <cell r="IT96">
            <v>0</v>
          </cell>
          <cell r="IU96">
            <v>0</v>
          </cell>
          <cell r="IV96">
            <v>0</v>
          </cell>
          <cell r="IW96">
            <v>0</v>
          </cell>
        </row>
        <row r="97">
          <cell r="AK97">
            <v>45566</v>
          </cell>
          <cell r="AL97">
            <v>0.13988159999999999</v>
          </cell>
          <cell r="AM97">
            <v>0.11977160000000001</v>
          </cell>
          <cell r="AN97">
            <v>0.11977160000000001</v>
          </cell>
          <cell r="AO97">
            <v>0.1497716</v>
          </cell>
          <cell r="AP97">
            <v>0.16977159999999999</v>
          </cell>
          <cell r="AQ97">
            <v>0.2397716</v>
          </cell>
          <cell r="AR97">
            <v>0.2397716</v>
          </cell>
          <cell r="AS97">
            <v>0.2397716</v>
          </cell>
          <cell r="AT97">
            <v>0.21724370000000001</v>
          </cell>
          <cell r="AU97">
            <v>0.2279224</v>
          </cell>
          <cell r="AV97">
            <v>0.23385510000000001</v>
          </cell>
          <cell r="AW97">
            <v>0.23518990000000001</v>
          </cell>
          <cell r="AX97">
            <v>0.2365247</v>
          </cell>
          <cell r="AY97">
            <v>0.2365247</v>
          </cell>
          <cell r="AZ97">
            <v>0.2365247</v>
          </cell>
          <cell r="BA97">
            <v>0.2365247</v>
          </cell>
          <cell r="BB97">
            <v>0.13988159999999999</v>
          </cell>
          <cell r="BC97">
            <v>0.11977160000000001</v>
          </cell>
          <cell r="BD97">
            <v>0.11977160000000001</v>
          </cell>
          <cell r="BE97">
            <v>0.1497716</v>
          </cell>
          <cell r="BF97">
            <v>0.16977159999999999</v>
          </cell>
          <cell r="BG97">
            <v>0.21724370000000001</v>
          </cell>
          <cell r="BH97">
            <v>0.2279224</v>
          </cell>
          <cell r="BI97">
            <v>0.23385510000000001</v>
          </cell>
          <cell r="BJ97">
            <v>0.23518990000000001</v>
          </cell>
          <cell r="BK97">
            <v>0.2365247</v>
          </cell>
          <cell r="IJ97">
            <v>21</v>
          </cell>
          <cell r="IK97" t="str">
            <v>Rockport 1-2</v>
          </cell>
          <cell r="IL97">
            <v>-2.42</v>
          </cell>
          <cell r="IM97">
            <v>-2.27</v>
          </cell>
          <cell r="IN97">
            <v>-1.17</v>
          </cell>
          <cell r="IO97">
            <v>-2.15</v>
          </cell>
          <cell r="IP97">
            <v>-2.0699999999999998</v>
          </cell>
          <cell r="IQ97">
            <v>-2.44</v>
          </cell>
          <cell r="IR97">
            <v>-2.69</v>
          </cell>
          <cell r="IS97">
            <v>-2.65</v>
          </cell>
          <cell r="IT97">
            <v>-2.2999999999999998</v>
          </cell>
          <cell r="IU97">
            <v>-0.54</v>
          </cell>
          <cell r="IV97">
            <v>-1.48</v>
          </cell>
          <cell r="IW97">
            <v>-2.0099999999999998</v>
          </cell>
        </row>
        <row r="98">
          <cell r="AK98">
            <v>45597</v>
          </cell>
          <cell r="AL98">
            <v>0.14183560000000001</v>
          </cell>
          <cell r="AM98">
            <v>0.1222265</v>
          </cell>
          <cell r="AN98">
            <v>0.1222265</v>
          </cell>
          <cell r="AO98">
            <v>0.15222649999999999</v>
          </cell>
          <cell r="AP98">
            <v>0.1722265</v>
          </cell>
          <cell r="AQ98">
            <v>0.24222650000000001</v>
          </cell>
          <cell r="AR98">
            <v>0.24222650000000001</v>
          </cell>
          <cell r="AS98">
            <v>0.24222650000000001</v>
          </cell>
          <cell r="AT98">
            <v>0.1803292</v>
          </cell>
          <cell r="AU98">
            <v>0.18566859999999999</v>
          </cell>
          <cell r="AV98">
            <v>0.1916012</v>
          </cell>
          <cell r="AW98">
            <v>0.192936</v>
          </cell>
          <cell r="AX98">
            <v>0.1942709</v>
          </cell>
          <cell r="AY98">
            <v>0.1942709</v>
          </cell>
          <cell r="AZ98">
            <v>0.1942709</v>
          </cell>
          <cell r="BA98">
            <v>0.1942709</v>
          </cell>
          <cell r="BB98">
            <v>0.14183560000000001</v>
          </cell>
          <cell r="BC98">
            <v>0.1222265</v>
          </cell>
          <cell r="BD98">
            <v>0.1222265</v>
          </cell>
          <cell r="BE98">
            <v>0.15222649999999999</v>
          </cell>
          <cell r="BF98">
            <v>0.1722265</v>
          </cell>
          <cell r="BG98">
            <v>0.1803292</v>
          </cell>
          <cell r="BH98">
            <v>0.18566859999999999</v>
          </cell>
          <cell r="BI98">
            <v>0.1916012</v>
          </cell>
          <cell r="BJ98">
            <v>0.192936</v>
          </cell>
          <cell r="BK98">
            <v>0.1942709</v>
          </cell>
          <cell r="IJ98">
            <v>22</v>
          </cell>
          <cell r="IK98" t="str">
            <v>Tanners Crk 1-4</v>
          </cell>
          <cell r="IL98">
            <v>0</v>
          </cell>
          <cell r="IM98">
            <v>0</v>
          </cell>
          <cell r="IN98">
            <v>0</v>
          </cell>
          <cell r="IO98">
            <v>0</v>
          </cell>
          <cell r="IP98">
            <v>0</v>
          </cell>
          <cell r="IQ98">
            <v>0</v>
          </cell>
          <cell r="IR98">
            <v>0</v>
          </cell>
          <cell r="IS98">
            <v>0</v>
          </cell>
          <cell r="IT98">
            <v>0</v>
          </cell>
          <cell r="IU98">
            <v>0</v>
          </cell>
          <cell r="IV98">
            <v>0</v>
          </cell>
          <cell r="IW98">
            <v>0</v>
          </cell>
        </row>
        <row r="99">
          <cell r="AK99">
            <v>45627</v>
          </cell>
          <cell r="AL99">
            <v>0.15101329999999999</v>
          </cell>
          <cell r="AM99">
            <v>0.12714400000000001</v>
          </cell>
          <cell r="AN99">
            <v>0.12714400000000001</v>
          </cell>
          <cell r="AO99">
            <v>0.15714400000000001</v>
          </cell>
          <cell r="AP99">
            <v>0.177144</v>
          </cell>
          <cell r="AQ99">
            <v>0.247144</v>
          </cell>
          <cell r="AR99">
            <v>0.247144</v>
          </cell>
          <cell r="AS99">
            <v>0.247144</v>
          </cell>
          <cell r="AT99">
            <v>0.1378384</v>
          </cell>
          <cell r="AU99">
            <v>0.14317779999999999</v>
          </cell>
          <cell r="AV99">
            <v>0.1491104</v>
          </cell>
          <cell r="AW99">
            <v>0.1504452</v>
          </cell>
          <cell r="AX99">
            <v>0.1517801</v>
          </cell>
          <cell r="AY99">
            <v>0.1517801</v>
          </cell>
          <cell r="AZ99">
            <v>0.1517801</v>
          </cell>
          <cell r="BA99">
            <v>0.1517801</v>
          </cell>
          <cell r="BB99">
            <v>0.15101329999999999</v>
          </cell>
          <cell r="BC99">
            <v>0.12714400000000001</v>
          </cell>
          <cell r="BD99">
            <v>0.12714400000000001</v>
          </cell>
          <cell r="BE99">
            <v>0.15714400000000001</v>
          </cell>
          <cell r="BF99">
            <v>0.177144</v>
          </cell>
          <cell r="BG99">
            <v>0.1378384</v>
          </cell>
          <cell r="BH99">
            <v>0.14317779999999999</v>
          </cell>
          <cell r="BI99">
            <v>0.1491104</v>
          </cell>
          <cell r="BJ99">
            <v>0.1504452</v>
          </cell>
          <cell r="BK99">
            <v>0.1517801</v>
          </cell>
          <cell r="IJ99">
            <v>23</v>
          </cell>
          <cell r="IK99" t="str">
            <v>Zimmer AEP</v>
          </cell>
          <cell r="IL99">
            <v>0</v>
          </cell>
          <cell r="IM99">
            <v>0</v>
          </cell>
          <cell r="IN99">
            <v>0</v>
          </cell>
          <cell r="IO99">
            <v>0</v>
          </cell>
          <cell r="IP99">
            <v>0</v>
          </cell>
          <cell r="IQ99">
            <v>0</v>
          </cell>
          <cell r="IR99">
            <v>0</v>
          </cell>
          <cell r="IS99">
            <v>0</v>
          </cell>
          <cell r="IT99">
            <v>0</v>
          </cell>
          <cell r="IU99">
            <v>0</v>
          </cell>
          <cell r="IV99">
            <v>0</v>
          </cell>
          <cell r="IW99">
            <v>0</v>
          </cell>
        </row>
        <row r="100">
          <cell r="AK100">
            <v>45658</v>
          </cell>
          <cell r="AL100">
            <v>0.170711</v>
          </cell>
          <cell r="AM100">
            <v>0.13936390000000001</v>
          </cell>
          <cell r="AN100">
            <v>0.1293639</v>
          </cell>
          <cell r="AO100">
            <v>0.1268639</v>
          </cell>
          <cell r="AP100">
            <v>0.13686390000000001</v>
          </cell>
          <cell r="AQ100">
            <v>0.19686390000000001</v>
          </cell>
          <cell r="AR100">
            <v>0.19686390000000001</v>
          </cell>
          <cell r="AS100">
            <v>0.19686390000000001</v>
          </cell>
          <cell r="AT100">
            <v>0.15975839999999999</v>
          </cell>
          <cell r="AU100">
            <v>0.16376299999999999</v>
          </cell>
          <cell r="AV100">
            <v>0.16821240000000001</v>
          </cell>
          <cell r="AW100">
            <v>0.16921359999999999</v>
          </cell>
          <cell r="AX100">
            <v>0.1702147</v>
          </cell>
          <cell r="AY100">
            <v>0.1702147</v>
          </cell>
          <cell r="AZ100">
            <v>0.1702147</v>
          </cell>
          <cell r="BA100">
            <v>0.1702147</v>
          </cell>
          <cell r="BB100">
            <v>0.170711</v>
          </cell>
          <cell r="BC100">
            <v>0.13936390000000001</v>
          </cell>
          <cell r="BD100">
            <v>0.1293639</v>
          </cell>
          <cell r="BE100">
            <v>0.1268639</v>
          </cell>
          <cell r="BF100">
            <v>0.13686390000000001</v>
          </cell>
          <cell r="BG100">
            <v>0.15975839999999999</v>
          </cell>
          <cell r="BH100">
            <v>0.16376299999999999</v>
          </cell>
          <cell r="BI100">
            <v>0.16821240000000001</v>
          </cell>
          <cell r="BJ100">
            <v>0.16921359999999999</v>
          </cell>
          <cell r="BK100">
            <v>0.1702147</v>
          </cell>
          <cell r="IJ100">
            <v>24</v>
          </cell>
          <cell r="IK100" t="str">
            <v>Turk 1</v>
          </cell>
          <cell r="IL100">
            <v>0</v>
          </cell>
          <cell r="IM100">
            <v>0</v>
          </cell>
          <cell r="IN100">
            <v>0</v>
          </cell>
          <cell r="IO100">
            <v>0</v>
          </cell>
          <cell r="IP100">
            <v>0</v>
          </cell>
          <cell r="IQ100">
            <v>0</v>
          </cell>
          <cell r="IR100">
            <v>0</v>
          </cell>
          <cell r="IS100">
            <v>0</v>
          </cell>
          <cell r="IT100">
            <v>0</v>
          </cell>
          <cell r="IU100">
            <v>0</v>
          </cell>
          <cell r="IV100">
            <v>0</v>
          </cell>
          <cell r="IW100">
            <v>0</v>
          </cell>
        </row>
        <row r="101">
          <cell r="AK101">
            <v>45689</v>
          </cell>
          <cell r="AL101">
            <v>0.16825180000000001</v>
          </cell>
          <cell r="AM101">
            <v>0.13700599999999999</v>
          </cell>
          <cell r="AN101">
            <v>0.12700600000000001</v>
          </cell>
          <cell r="AO101">
            <v>0.12450600000000001</v>
          </cell>
          <cell r="AP101">
            <v>0.13450599999999999</v>
          </cell>
          <cell r="AQ101">
            <v>0.19450600000000001</v>
          </cell>
          <cell r="AR101">
            <v>0.19450600000000001</v>
          </cell>
          <cell r="AS101">
            <v>0.19450600000000001</v>
          </cell>
          <cell r="AT101">
            <v>0.1589325</v>
          </cell>
          <cell r="AU101">
            <v>0.1629371</v>
          </cell>
          <cell r="AV101">
            <v>0.16738649999999999</v>
          </cell>
          <cell r="AW101">
            <v>0.1683877</v>
          </cell>
          <cell r="AX101">
            <v>0.16938880000000001</v>
          </cell>
          <cell r="AY101">
            <v>0.16938880000000001</v>
          </cell>
          <cell r="AZ101">
            <v>0.16938880000000001</v>
          </cell>
          <cell r="BA101">
            <v>0.16938880000000001</v>
          </cell>
          <cell r="BB101">
            <v>0.16825180000000001</v>
          </cell>
          <cell r="BC101">
            <v>0.13700599999999999</v>
          </cell>
          <cell r="BD101">
            <v>0.12700600000000001</v>
          </cell>
          <cell r="BE101">
            <v>0.12450600000000001</v>
          </cell>
          <cell r="BF101">
            <v>0.13450599999999999</v>
          </cell>
          <cell r="BG101">
            <v>0.1589325</v>
          </cell>
          <cell r="BH101">
            <v>0.1629371</v>
          </cell>
          <cell r="BI101">
            <v>0.16738649999999999</v>
          </cell>
          <cell r="BJ101">
            <v>0.1683877</v>
          </cell>
          <cell r="BK101">
            <v>0.16938880000000001</v>
          </cell>
          <cell r="IJ101">
            <v>25</v>
          </cell>
          <cell r="IK101" t="str">
            <v xml:space="preserve">Oklaunion  </v>
          </cell>
          <cell r="IL101">
            <v>0</v>
          </cell>
          <cell r="IM101">
            <v>0</v>
          </cell>
          <cell r="IN101">
            <v>0</v>
          </cell>
          <cell r="IO101">
            <v>0</v>
          </cell>
          <cell r="IP101">
            <v>0</v>
          </cell>
          <cell r="IQ101">
            <v>0</v>
          </cell>
          <cell r="IR101">
            <v>0</v>
          </cell>
          <cell r="IS101">
            <v>0</v>
          </cell>
          <cell r="IT101">
            <v>0</v>
          </cell>
          <cell r="IU101">
            <v>0</v>
          </cell>
          <cell r="IV101">
            <v>0</v>
          </cell>
          <cell r="IW101">
            <v>0</v>
          </cell>
        </row>
        <row r="102">
          <cell r="AK102">
            <v>45717</v>
          </cell>
          <cell r="AL102">
            <v>0.16586970000000001</v>
          </cell>
          <cell r="AM102">
            <v>0.13470579999999999</v>
          </cell>
          <cell r="AN102">
            <v>0.12470580000000001</v>
          </cell>
          <cell r="AO102">
            <v>0.1222058</v>
          </cell>
          <cell r="AP102">
            <v>0.13220580000000001</v>
          </cell>
          <cell r="AQ102">
            <v>0.20220579999999999</v>
          </cell>
          <cell r="AR102">
            <v>0.20220579999999999</v>
          </cell>
          <cell r="AS102">
            <v>0.20220579999999999</v>
          </cell>
          <cell r="AT102">
            <v>0.1389011</v>
          </cell>
          <cell r="AU102">
            <v>0.1429057</v>
          </cell>
          <cell r="AV102">
            <v>0.14735509999999999</v>
          </cell>
          <cell r="AW102">
            <v>0.14835619999999999</v>
          </cell>
          <cell r="AX102">
            <v>0.1493574</v>
          </cell>
          <cell r="AY102">
            <v>0.1493574</v>
          </cell>
          <cell r="AZ102">
            <v>0.1493574</v>
          </cell>
          <cell r="BA102">
            <v>0.1493574</v>
          </cell>
          <cell r="BB102">
            <v>0.16586970000000001</v>
          </cell>
          <cell r="BC102">
            <v>0.13470579999999999</v>
          </cell>
          <cell r="BD102">
            <v>0.12470580000000001</v>
          </cell>
          <cell r="BE102">
            <v>0.1222058</v>
          </cell>
          <cell r="BF102">
            <v>0.13220580000000001</v>
          </cell>
          <cell r="BG102">
            <v>0.1389011</v>
          </cell>
          <cell r="BH102">
            <v>0.1429057</v>
          </cell>
          <cell r="BI102">
            <v>0.14735509999999999</v>
          </cell>
          <cell r="BJ102">
            <v>0.14835619999999999</v>
          </cell>
          <cell r="BK102">
            <v>0.1493574</v>
          </cell>
          <cell r="IJ102">
            <v>26</v>
          </cell>
          <cell r="IK102" t="str">
            <v>Waterford</v>
          </cell>
          <cell r="IL102">
            <v>0</v>
          </cell>
          <cell r="IM102">
            <v>0</v>
          </cell>
          <cell r="IN102">
            <v>0</v>
          </cell>
          <cell r="IO102">
            <v>0</v>
          </cell>
          <cell r="IP102">
            <v>0</v>
          </cell>
          <cell r="IQ102">
            <v>0</v>
          </cell>
          <cell r="IR102">
            <v>0</v>
          </cell>
          <cell r="IS102">
            <v>0</v>
          </cell>
          <cell r="IT102">
            <v>0</v>
          </cell>
          <cell r="IU102">
            <v>0</v>
          </cell>
          <cell r="IV102">
            <v>0</v>
          </cell>
          <cell r="IW102">
            <v>0</v>
          </cell>
        </row>
        <row r="103">
          <cell r="AK103">
            <v>45748</v>
          </cell>
          <cell r="AL103">
            <v>0.15826000000000001</v>
          </cell>
          <cell r="AM103">
            <v>0.12698780000000001</v>
          </cell>
          <cell r="AN103">
            <v>0.1169878</v>
          </cell>
          <cell r="AO103">
            <v>0.1169878</v>
          </cell>
          <cell r="AP103">
            <v>0.12698780000000001</v>
          </cell>
          <cell r="AQ103">
            <v>0.19698779999999999</v>
          </cell>
          <cell r="AR103">
            <v>0.19698779999999999</v>
          </cell>
          <cell r="AS103">
            <v>0.19698779999999999</v>
          </cell>
          <cell r="AT103">
            <v>0.1520774</v>
          </cell>
          <cell r="AU103">
            <v>0.1560819</v>
          </cell>
          <cell r="AV103">
            <v>0.16053139999999999</v>
          </cell>
          <cell r="AW103">
            <v>0.1615325</v>
          </cell>
          <cell r="AX103">
            <v>0.1625336</v>
          </cell>
          <cell r="AY103">
            <v>0.1625336</v>
          </cell>
          <cell r="AZ103">
            <v>0.1625336</v>
          </cell>
          <cell r="BA103">
            <v>0.1625336</v>
          </cell>
          <cell r="BB103">
            <v>0.15826000000000001</v>
          </cell>
          <cell r="BC103">
            <v>0.12698780000000001</v>
          </cell>
          <cell r="BD103">
            <v>0.1169878</v>
          </cell>
          <cell r="BE103">
            <v>0.1169878</v>
          </cell>
          <cell r="BF103">
            <v>0.12698780000000001</v>
          </cell>
          <cell r="BG103">
            <v>0.1520774</v>
          </cell>
          <cell r="BH103">
            <v>0.1560819</v>
          </cell>
          <cell r="BI103">
            <v>0.16053139999999999</v>
          </cell>
          <cell r="BJ103">
            <v>0.1615325</v>
          </cell>
          <cell r="BK103">
            <v>0.1625336</v>
          </cell>
          <cell r="IJ103">
            <v>27</v>
          </cell>
          <cell r="IK103" t="str">
            <v>Davis</v>
          </cell>
          <cell r="IL103">
            <v>0</v>
          </cell>
          <cell r="IM103">
            <v>0</v>
          </cell>
          <cell r="IN103">
            <v>0</v>
          </cell>
          <cell r="IO103">
            <v>0</v>
          </cell>
          <cell r="IP103">
            <v>0</v>
          </cell>
          <cell r="IQ103">
            <v>0</v>
          </cell>
          <cell r="IR103">
            <v>0</v>
          </cell>
          <cell r="IS103">
            <v>0</v>
          </cell>
          <cell r="IT103">
            <v>0</v>
          </cell>
          <cell r="IU103">
            <v>0</v>
          </cell>
          <cell r="IV103">
            <v>0</v>
          </cell>
          <cell r="IW103">
            <v>0</v>
          </cell>
        </row>
        <row r="104">
          <cell r="AK104">
            <v>45778</v>
          </cell>
          <cell r="AL104">
            <v>0.14911269999999999</v>
          </cell>
          <cell r="AM104">
            <v>0.1176446</v>
          </cell>
          <cell r="AN104">
            <v>0.10764459999999999</v>
          </cell>
          <cell r="AO104">
            <v>0.10764459999999999</v>
          </cell>
          <cell r="AP104">
            <v>0.1176446</v>
          </cell>
          <cell r="AQ104">
            <v>0.17764460000000001</v>
          </cell>
          <cell r="AR104">
            <v>0.17764460000000001</v>
          </cell>
          <cell r="AS104">
            <v>0.17764460000000001</v>
          </cell>
          <cell r="AT104">
            <v>0.21287149999999999</v>
          </cell>
          <cell r="AU104">
            <v>0.21687600000000001</v>
          </cell>
          <cell r="AV104">
            <v>0.22132550000000001</v>
          </cell>
          <cell r="AW104">
            <v>0.22232660000000001</v>
          </cell>
          <cell r="AX104">
            <v>0.22332769999999999</v>
          </cell>
          <cell r="AY104">
            <v>0.22332769999999999</v>
          </cell>
          <cell r="AZ104">
            <v>0.22332769999999999</v>
          </cell>
          <cell r="BA104">
            <v>0.22332769999999999</v>
          </cell>
          <cell r="BB104">
            <v>0.14911269999999999</v>
          </cell>
          <cell r="BC104">
            <v>0.1176446</v>
          </cell>
          <cell r="BD104">
            <v>0.10764459999999999</v>
          </cell>
          <cell r="BE104">
            <v>0.10764459999999999</v>
          </cell>
          <cell r="BF104">
            <v>0.1176446</v>
          </cell>
          <cell r="BG104">
            <v>0.21287149999999999</v>
          </cell>
          <cell r="BH104">
            <v>0.21687600000000001</v>
          </cell>
          <cell r="BI104">
            <v>0.22132550000000001</v>
          </cell>
          <cell r="BJ104">
            <v>0.22232660000000001</v>
          </cell>
          <cell r="BK104">
            <v>0.22332769999999999</v>
          </cell>
          <cell r="IJ104">
            <v>28</v>
          </cell>
          <cell r="IK104" t="str">
            <v>Joslin 1</v>
          </cell>
          <cell r="IL104">
            <v>0</v>
          </cell>
          <cell r="IM104">
            <v>0</v>
          </cell>
          <cell r="IN104">
            <v>0</v>
          </cell>
          <cell r="IO104">
            <v>0</v>
          </cell>
          <cell r="IP104">
            <v>0</v>
          </cell>
          <cell r="IQ104">
            <v>0</v>
          </cell>
          <cell r="IR104">
            <v>0</v>
          </cell>
          <cell r="IS104">
            <v>0</v>
          </cell>
          <cell r="IT104">
            <v>0</v>
          </cell>
          <cell r="IU104">
            <v>0</v>
          </cell>
          <cell r="IV104">
            <v>0</v>
          </cell>
          <cell r="IW104">
            <v>0</v>
          </cell>
        </row>
        <row r="105">
          <cell r="AK105">
            <v>45809</v>
          </cell>
          <cell r="AL105">
            <v>0.1542502</v>
          </cell>
          <cell r="AM105">
            <v>0.1231814</v>
          </cell>
          <cell r="AN105">
            <v>0.1131814</v>
          </cell>
          <cell r="AO105">
            <v>0.1131814</v>
          </cell>
          <cell r="AP105">
            <v>0.1231814</v>
          </cell>
          <cell r="AQ105">
            <v>0.1931814</v>
          </cell>
          <cell r="AR105">
            <v>0.1931814</v>
          </cell>
          <cell r="AS105">
            <v>0.1931814</v>
          </cell>
          <cell r="AT105">
            <v>0.22870969999999999</v>
          </cell>
          <cell r="AU105">
            <v>0.23271420000000001</v>
          </cell>
          <cell r="AV105">
            <v>0.2371636</v>
          </cell>
          <cell r="AW105">
            <v>0.23816480000000001</v>
          </cell>
          <cell r="AX105">
            <v>0.23916589999999999</v>
          </cell>
          <cell r="AY105">
            <v>0.23916589999999999</v>
          </cell>
          <cell r="AZ105">
            <v>0.23916589999999999</v>
          </cell>
          <cell r="BA105">
            <v>0.23916589999999999</v>
          </cell>
          <cell r="BB105">
            <v>0.1542502</v>
          </cell>
          <cell r="BC105">
            <v>0.1231814</v>
          </cell>
          <cell r="BD105">
            <v>0.1131814</v>
          </cell>
          <cell r="BE105">
            <v>0.1131814</v>
          </cell>
          <cell r="BF105">
            <v>0.1231814</v>
          </cell>
          <cell r="BG105">
            <v>0.22870969999999999</v>
          </cell>
          <cell r="BH105">
            <v>0.23271420000000001</v>
          </cell>
          <cell r="BI105">
            <v>0.2371636</v>
          </cell>
          <cell r="BJ105">
            <v>0.23816480000000001</v>
          </cell>
          <cell r="BK105">
            <v>0.23916589999999999</v>
          </cell>
          <cell r="IJ105">
            <v>29</v>
          </cell>
          <cell r="IK105" t="str">
            <v xml:space="preserve">Fort Phantom </v>
          </cell>
          <cell r="IL105">
            <v>0</v>
          </cell>
          <cell r="IM105">
            <v>0</v>
          </cell>
          <cell r="IN105">
            <v>0</v>
          </cell>
          <cell r="IO105">
            <v>0</v>
          </cell>
          <cell r="IP105">
            <v>0</v>
          </cell>
          <cell r="IQ105">
            <v>0</v>
          </cell>
          <cell r="IR105">
            <v>0</v>
          </cell>
          <cell r="IS105">
            <v>0</v>
          </cell>
          <cell r="IT105">
            <v>0</v>
          </cell>
          <cell r="IU105">
            <v>0</v>
          </cell>
          <cell r="IV105">
            <v>0</v>
          </cell>
          <cell r="IW105">
            <v>0</v>
          </cell>
        </row>
        <row r="106">
          <cell r="AK106">
            <v>45839</v>
          </cell>
          <cell r="AL106">
            <v>0.17364760000000001</v>
          </cell>
          <cell r="AM106">
            <v>0.14348949999999999</v>
          </cell>
          <cell r="AN106">
            <v>0.13348940000000001</v>
          </cell>
          <cell r="AO106">
            <v>0.13348940000000001</v>
          </cell>
          <cell r="AP106">
            <v>0.1534895</v>
          </cell>
          <cell r="AQ106">
            <v>0.2234894</v>
          </cell>
          <cell r="AR106">
            <v>0.2234894</v>
          </cell>
          <cell r="AS106">
            <v>0.2234894</v>
          </cell>
          <cell r="AT106">
            <v>0.21469240000000001</v>
          </cell>
          <cell r="AU106">
            <v>0.2186969</v>
          </cell>
          <cell r="AV106">
            <v>0.22314639999999999</v>
          </cell>
          <cell r="AW106">
            <v>0.2241475</v>
          </cell>
          <cell r="AX106">
            <v>0.2251486</v>
          </cell>
          <cell r="AY106">
            <v>0.2251486</v>
          </cell>
          <cell r="AZ106">
            <v>0.2251486</v>
          </cell>
          <cell r="BA106">
            <v>0.2251486</v>
          </cell>
          <cell r="BB106">
            <v>0.17364760000000001</v>
          </cell>
          <cell r="BC106">
            <v>0.14348949999999999</v>
          </cell>
          <cell r="BD106">
            <v>0.13348940000000001</v>
          </cell>
          <cell r="BE106">
            <v>0.13348940000000001</v>
          </cell>
          <cell r="BF106">
            <v>0.1534895</v>
          </cell>
          <cell r="BG106">
            <v>0.21469240000000001</v>
          </cell>
          <cell r="BH106">
            <v>0.2186969</v>
          </cell>
          <cell r="BI106">
            <v>0.22314639999999999</v>
          </cell>
          <cell r="BJ106">
            <v>0.2241475</v>
          </cell>
          <cell r="BK106">
            <v>0.2251486</v>
          </cell>
          <cell r="IJ106">
            <v>30</v>
          </cell>
          <cell r="IK106" t="str">
            <v>Ceredo</v>
          </cell>
          <cell r="IL106">
            <v>-0.9</v>
          </cell>
          <cell r="IM106">
            <v>-0.85</v>
          </cell>
          <cell r="IN106">
            <v>-0.7</v>
          </cell>
          <cell r="IO106">
            <v>-1.1100000000000001</v>
          </cell>
          <cell r="IP106">
            <v>-1.07</v>
          </cell>
          <cell r="IQ106">
            <v>-1.19</v>
          </cell>
          <cell r="IR106">
            <v>-1.47</v>
          </cell>
          <cell r="IS106">
            <v>-1.25</v>
          </cell>
          <cell r="IT106">
            <v>-1.1499999999999999</v>
          </cell>
          <cell r="IU106">
            <v>-0.6</v>
          </cell>
          <cell r="IV106">
            <v>-0.75</v>
          </cell>
          <cell r="IW106">
            <v>-0.77</v>
          </cell>
        </row>
        <row r="107">
          <cell r="AK107">
            <v>45870</v>
          </cell>
          <cell r="AL107">
            <v>0.17126440000000001</v>
          </cell>
          <cell r="AM107">
            <v>0.14119680000000001</v>
          </cell>
          <cell r="AN107">
            <v>0.1111968</v>
          </cell>
          <cell r="AO107">
            <v>0.1111968</v>
          </cell>
          <cell r="AP107">
            <v>0.1311968</v>
          </cell>
          <cell r="AQ107">
            <v>0.20119680000000001</v>
          </cell>
          <cell r="AR107">
            <v>0.20119680000000001</v>
          </cell>
          <cell r="AS107">
            <v>0.20119680000000001</v>
          </cell>
          <cell r="AT107">
            <v>0.2117252</v>
          </cell>
          <cell r="AU107">
            <v>0.2157297</v>
          </cell>
          <cell r="AV107">
            <v>0.22017919999999999</v>
          </cell>
          <cell r="AW107">
            <v>0.2211803</v>
          </cell>
          <cell r="AX107">
            <v>0.2221814</v>
          </cell>
          <cell r="AY107">
            <v>0.2221814</v>
          </cell>
          <cell r="AZ107">
            <v>0.2221814</v>
          </cell>
          <cell r="BA107">
            <v>0.2221814</v>
          </cell>
          <cell r="BB107">
            <v>0.17126440000000001</v>
          </cell>
          <cell r="BC107">
            <v>0.14119680000000001</v>
          </cell>
          <cell r="BD107">
            <v>0.1111968</v>
          </cell>
          <cell r="BE107">
            <v>0.1111968</v>
          </cell>
          <cell r="BF107">
            <v>0.1311968</v>
          </cell>
          <cell r="BG107">
            <v>0.2117252</v>
          </cell>
          <cell r="BH107">
            <v>0.2157297</v>
          </cell>
          <cell r="BI107">
            <v>0.22017919999999999</v>
          </cell>
          <cell r="BJ107">
            <v>0.2211803</v>
          </cell>
          <cell r="BK107">
            <v>0.2221814</v>
          </cell>
          <cell r="IJ107">
            <v>31</v>
          </cell>
          <cell r="IK107" t="str">
            <v>Bates</v>
          </cell>
          <cell r="IL107">
            <v>0</v>
          </cell>
          <cell r="IM107">
            <v>0</v>
          </cell>
          <cell r="IN107">
            <v>0</v>
          </cell>
          <cell r="IO107">
            <v>0</v>
          </cell>
          <cell r="IP107">
            <v>0</v>
          </cell>
          <cell r="IQ107">
            <v>0</v>
          </cell>
          <cell r="IR107">
            <v>0</v>
          </cell>
          <cell r="IS107">
            <v>0</v>
          </cell>
          <cell r="IT107">
            <v>0</v>
          </cell>
          <cell r="IU107">
            <v>0</v>
          </cell>
          <cell r="IV107">
            <v>0</v>
          </cell>
          <cell r="IW107">
            <v>0</v>
          </cell>
        </row>
        <row r="108">
          <cell r="AK108">
            <v>45901</v>
          </cell>
          <cell r="AL108">
            <v>0.1459876</v>
          </cell>
          <cell r="AM108">
            <v>0.12327</v>
          </cell>
          <cell r="AN108">
            <v>9.3270000000000006E-2</v>
          </cell>
          <cell r="AO108">
            <v>9.3270000000000006E-2</v>
          </cell>
          <cell r="AP108">
            <v>0.10327</v>
          </cell>
          <cell r="AQ108">
            <v>0.19327</v>
          </cell>
          <cell r="AR108">
            <v>0.19327</v>
          </cell>
          <cell r="AS108">
            <v>0.19327</v>
          </cell>
          <cell r="AT108">
            <v>0.24433260000000001</v>
          </cell>
          <cell r="AU108">
            <v>0.24833710000000001</v>
          </cell>
          <cell r="AV108">
            <v>0.25278650000000003</v>
          </cell>
          <cell r="AW108">
            <v>0.2537877</v>
          </cell>
          <cell r="AX108">
            <v>0.25478879999999998</v>
          </cell>
          <cell r="AY108">
            <v>0.25478879999999998</v>
          </cell>
          <cell r="AZ108">
            <v>0.25478879999999998</v>
          </cell>
          <cell r="BA108">
            <v>0.25478879999999998</v>
          </cell>
          <cell r="BB108">
            <v>0.1459876</v>
          </cell>
          <cell r="BC108">
            <v>0.12327</v>
          </cell>
          <cell r="BD108">
            <v>9.3270000000000006E-2</v>
          </cell>
          <cell r="BE108">
            <v>9.3270000000000006E-2</v>
          </cell>
          <cell r="BF108">
            <v>0.10327</v>
          </cell>
          <cell r="BG108">
            <v>0.24433260000000001</v>
          </cell>
          <cell r="BH108">
            <v>0.24833710000000001</v>
          </cell>
          <cell r="BI108">
            <v>0.25278650000000003</v>
          </cell>
          <cell r="BJ108">
            <v>0.2537877</v>
          </cell>
          <cell r="BK108">
            <v>0.25478879999999998</v>
          </cell>
          <cell r="IJ108">
            <v>32</v>
          </cell>
          <cell r="IK108" t="str">
            <v>Darby</v>
          </cell>
          <cell r="IL108">
            <v>0</v>
          </cell>
          <cell r="IM108">
            <v>0</v>
          </cell>
          <cell r="IN108">
            <v>0</v>
          </cell>
          <cell r="IO108">
            <v>0</v>
          </cell>
          <cell r="IP108">
            <v>0</v>
          </cell>
          <cell r="IQ108">
            <v>0</v>
          </cell>
          <cell r="IR108">
            <v>0</v>
          </cell>
          <cell r="IS108">
            <v>0</v>
          </cell>
          <cell r="IT108">
            <v>0</v>
          </cell>
          <cell r="IU108">
            <v>0</v>
          </cell>
          <cell r="IV108">
            <v>0</v>
          </cell>
          <cell r="IW108">
            <v>0</v>
          </cell>
        </row>
        <row r="109">
          <cell r="AK109">
            <v>45931</v>
          </cell>
          <cell r="AL109">
            <v>0.13362840000000001</v>
          </cell>
          <cell r="AM109">
            <v>0.1148706</v>
          </cell>
          <cell r="AN109">
            <v>0.1148706</v>
          </cell>
          <cell r="AO109">
            <v>0.14487059999999999</v>
          </cell>
          <cell r="AP109">
            <v>0.1548706</v>
          </cell>
          <cell r="AQ109">
            <v>0.2248706</v>
          </cell>
          <cell r="AR109">
            <v>0.2248706</v>
          </cell>
          <cell r="AS109">
            <v>0.2248706</v>
          </cell>
          <cell r="AT109">
            <v>0.21352370000000001</v>
          </cell>
          <cell r="AU109">
            <v>0.2215328</v>
          </cell>
          <cell r="AV109">
            <v>0.22598219999999999</v>
          </cell>
          <cell r="AW109">
            <v>0.2269834</v>
          </cell>
          <cell r="AX109">
            <v>0.22798450000000001</v>
          </cell>
          <cell r="AY109">
            <v>0.22798450000000001</v>
          </cell>
          <cell r="AZ109">
            <v>0.22798450000000001</v>
          </cell>
          <cell r="BA109">
            <v>0.22798450000000001</v>
          </cell>
          <cell r="BB109">
            <v>0.13362840000000001</v>
          </cell>
          <cell r="BC109">
            <v>0.1148706</v>
          </cell>
          <cell r="BD109">
            <v>0.1148706</v>
          </cell>
          <cell r="BE109">
            <v>0.14487059999999999</v>
          </cell>
          <cell r="BF109">
            <v>0.1548706</v>
          </cell>
          <cell r="BG109">
            <v>0.21352370000000001</v>
          </cell>
          <cell r="BH109">
            <v>0.2215328</v>
          </cell>
          <cell r="BI109">
            <v>0.22598219999999999</v>
          </cell>
          <cell r="BJ109">
            <v>0.2269834</v>
          </cell>
          <cell r="BK109">
            <v>0.22798450000000001</v>
          </cell>
          <cell r="IJ109">
            <v>33</v>
          </cell>
          <cell r="IK109" t="str">
            <v>Lawrenceburg</v>
          </cell>
          <cell r="IL109">
            <v>0</v>
          </cell>
          <cell r="IM109">
            <v>0</v>
          </cell>
          <cell r="IN109">
            <v>0</v>
          </cell>
          <cell r="IO109">
            <v>0</v>
          </cell>
          <cell r="IP109">
            <v>0</v>
          </cell>
          <cell r="IQ109">
            <v>0</v>
          </cell>
          <cell r="IR109">
            <v>0</v>
          </cell>
          <cell r="IS109">
            <v>0</v>
          </cell>
          <cell r="IT109">
            <v>0</v>
          </cell>
          <cell r="IU109">
            <v>0</v>
          </cell>
          <cell r="IV109">
            <v>0</v>
          </cell>
          <cell r="IW109">
            <v>0</v>
          </cell>
        </row>
        <row r="110">
          <cell r="AK110">
            <v>45962</v>
          </cell>
          <cell r="AL110">
            <v>0.13550319999999999</v>
          </cell>
          <cell r="AM110">
            <v>0.1171978</v>
          </cell>
          <cell r="AN110">
            <v>0.1171978</v>
          </cell>
          <cell r="AO110">
            <v>0.14719779999999999</v>
          </cell>
          <cell r="AP110">
            <v>0.1571978</v>
          </cell>
          <cell r="AQ110">
            <v>0.22719780000000001</v>
          </cell>
          <cell r="AR110">
            <v>0.22719780000000001</v>
          </cell>
          <cell r="AS110">
            <v>0.22719780000000001</v>
          </cell>
          <cell r="AT110">
            <v>0.17718400000000001</v>
          </cell>
          <cell r="AU110">
            <v>0.1811885</v>
          </cell>
          <cell r="AV110">
            <v>0.185638</v>
          </cell>
          <cell r="AW110">
            <v>0.1866391</v>
          </cell>
          <cell r="AX110">
            <v>0.18764020000000001</v>
          </cell>
          <cell r="AY110">
            <v>0.18764020000000001</v>
          </cell>
          <cell r="AZ110">
            <v>0.18764020000000001</v>
          </cell>
          <cell r="BA110">
            <v>0.18764020000000001</v>
          </cell>
          <cell r="BB110">
            <v>0.13550319999999999</v>
          </cell>
          <cell r="BC110">
            <v>0.1171978</v>
          </cell>
          <cell r="BD110">
            <v>0.1171978</v>
          </cell>
          <cell r="BE110">
            <v>0.14719779999999999</v>
          </cell>
          <cell r="BF110">
            <v>0.1571978</v>
          </cell>
          <cell r="BG110">
            <v>0.17718400000000001</v>
          </cell>
          <cell r="BH110">
            <v>0.1811885</v>
          </cell>
          <cell r="BI110">
            <v>0.185638</v>
          </cell>
          <cell r="BJ110">
            <v>0.1866391</v>
          </cell>
          <cell r="BK110">
            <v>0.18764020000000001</v>
          </cell>
          <cell r="IJ110">
            <v>34</v>
          </cell>
          <cell r="IK110" t="str">
            <v>Laredo 1-3</v>
          </cell>
          <cell r="IL110">
            <v>0</v>
          </cell>
          <cell r="IM110">
            <v>0</v>
          </cell>
          <cell r="IN110">
            <v>0</v>
          </cell>
          <cell r="IO110">
            <v>0</v>
          </cell>
          <cell r="IP110">
            <v>0</v>
          </cell>
          <cell r="IQ110">
            <v>0</v>
          </cell>
          <cell r="IR110">
            <v>0</v>
          </cell>
          <cell r="IS110">
            <v>0</v>
          </cell>
          <cell r="IT110">
            <v>0</v>
          </cell>
          <cell r="IU110">
            <v>0</v>
          </cell>
          <cell r="IV110">
            <v>0</v>
          </cell>
          <cell r="IW110">
            <v>0</v>
          </cell>
        </row>
        <row r="111">
          <cell r="AK111">
            <v>45992</v>
          </cell>
          <cell r="AL111">
            <v>0.14410490000000001</v>
          </cell>
          <cell r="AM111">
            <v>0.12170159999999999</v>
          </cell>
          <cell r="AN111">
            <v>0.12170159999999999</v>
          </cell>
          <cell r="AO111">
            <v>0.15170159999999999</v>
          </cell>
          <cell r="AP111">
            <v>0.1617016</v>
          </cell>
          <cell r="AQ111">
            <v>0.23170160000000001</v>
          </cell>
          <cell r="AR111">
            <v>0.23170160000000001</v>
          </cell>
          <cell r="AS111">
            <v>0.23170160000000001</v>
          </cell>
          <cell r="AT111">
            <v>0.13591729999999999</v>
          </cell>
          <cell r="AU111">
            <v>0.13992189999999999</v>
          </cell>
          <cell r="AV111">
            <v>0.14437130000000001</v>
          </cell>
          <cell r="AW111">
            <v>0.14537249999999999</v>
          </cell>
          <cell r="AX111">
            <v>0.14637359999999999</v>
          </cell>
          <cell r="AY111">
            <v>0.14637359999999999</v>
          </cell>
          <cell r="AZ111">
            <v>0.14637359999999999</v>
          </cell>
          <cell r="BA111">
            <v>0.14637359999999999</v>
          </cell>
          <cell r="BB111">
            <v>0.14410490000000001</v>
          </cell>
          <cell r="BC111">
            <v>0.12170159999999999</v>
          </cell>
          <cell r="BD111">
            <v>0.12170159999999999</v>
          </cell>
          <cell r="BE111">
            <v>0.15170159999999999</v>
          </cell>
          <cell r="BF111">
            <v>0.1617016</v>
          </cell>
          <cell r="BG111">
            <v>0.13591729999999999</v>
          </cell>
          <cell r="BH111">
            <v>0.13992189999999999</v>
          </cell>
          <cell r="BI111">
            <v>0.14437130000000001</v>
          </cell>
          <cell r="BJ111">
            <v>0.14537249999999999</v>
          </cell>
          <cell r="BK111">
            <v>0.14637359999999999</v>
          </cell>
          <cell r="IJ111">
            <v>35</v>
          </cell>
          <cell r="IK111" t="str">
            <v>Lon C Hill 1-4</v>
          </cell>
          <cell r="IL111">
            <v>0</v>
          </cell>
          <cell r="IM111">
            <v>0</v>
          </cell>
          <cell r="IN111">
            <v>0</v>
          </cell>
          <cell r="IO111">
            <v>0</v>
          </cell>
          <cell r="IP111">
            <v>0</v>
          </cell>
          <cell r="IQ111">
            <v>0</v>
          </cell>
          <cell r="IR111">
            <v>0</v>
          </cell>
          <cell r="IS111">
            <v>0</v>
          </cell>
          <cell r="IT111">
            <v>0</v>
          </cell>
          <cell r="IU111">
            <v>0</v>
          </cell>
          <cell r="IV111">
            <v>0</v>
          </cell>
          <cell r="IW111">
            <v>0</v>
          </cell>
        </row>
        <row r="112">
          <cell r="AK112">
            <v>46023</v>
          </cell>
          <cell r="AL112">
            <v>0.1625511</v>
          </cell>
          <cell r="AM112">
            <v>0.13299900000000001</v>
          </cell>
          <cell r="AN112">
            <v>0.122999</v>
          </cell>
          <cell r="AO112">
            <v>0.120499</v>
          </cell>
          <cell r="AP112">
            <v>0.130499</v>
          </cell>
          <cell r="AQ112">
            <v>0.190499</v>
          </cell>
          <cell r="AR112">
            <v>0.190499</v>
          </cell>
          <cell r="AS112">
            <v>0.190499</v>
          </cell>
          <cell r="AT112">
            <v>0.1532453</v>
          </cell>
          <cell r="AU112">
            <v>0.15624869999999999</v>
          </cell>
          <cell r="AV112">
            <v>0.1595858</v>
          </cell>
          <cell r="AW112">
            <v>0.1603367</v>
          </cell>
          <cell r="AX112">
            <v>0.16108749999999999</v>
          </cell>
          <cell r="AY112">
            <v>0.16108749999999999</v>
          </cell>
          <cell r="AZ112">
            <v>0.16108749999999999</v>
          </cell>
          <cell r="BA112">
            <v>0.16108749999999999</v>
          </cell>
          <cell r="BB112">
            <v>0.1625511</v>
          </cell>
          <cell r="BC112">
            <v>0.13299900000000001</v>
          </cell>
          <cell r="BD112">
            <v>0.122999</v>
          </cell>
          <cell r="BE112">
            <v>0.120499</v>
          </cell>
          <cell r="BF112">
            <v>0.130499</v>
          </cell>
          <cell r="BG112">
            <v>0.1532453</v>
          </cell>
          <cell r="BH112">
            <v>0.15624869999999999</v>
          </cell>
          <cell r="BI112">
            <v>0.1595858</v>
          </cell>
          <cell r="BJ112">
            <v>0.1603367</v>
          </cell>
          <cell r="BK112">
            <v>0.16108749999999999</v>
          </cell>
          <cell r="IJ112">
            <v>36</v>
          </cell>
          <cell r="IK112" t="str">
            <v>Nueces Bay 5-7</v>
          </cell>
          <cell r="IL112">
            <v>0</v>
          </cell>
          <cell r="IM112">
            <v>0</v>
          </cell>
          <cell r="IN112">
            <v>0</v>
          </cell>
          <cell r="IO112">
            <v>0</v>
          </cell>
          <cell r="IP112">
            <v>0</v>
          </cell>
          <cell r="IQ112">
            <v>0</v>
          </cell>
          <cell r="IR112">
            <v>0</v>
          </cell>
          <cell r="IS112">
            <v>0</v>
          </cell>
          <cell r="IT112">
            <v>0</v>
          </cell>
          <cell r="IU112">
            <v>0</v>
          </cell>
          <cell r="IV112">
            <v>0</v>
          </cell>
          <cell r="IW112">
            <v>0</v>
          </cell>
        </row>
        <row r="113">
          <cell r="AK113">
            <v>46054</v>
          </cell>
          <cell r="AL113">
            <v>0.160326</v>
          </cell>
          <cell r="AM113">
            <v>0.13085340000000001</v>
          </cell>
          <cell r="AN113">
            <v>0.1208534</v>
          </cell>
          <cell r="AO113">
            <v>0.1183534</v>
          </cell>
          <cell r="AP113">
            <v>0.12835340000000001</v>
          </cell>
          <cell r="AQ113">
            <v>0.1883534</v>
          </cell>
          <cell r="AR113">
            <v>0.1883534</v>
          </cell>
          <cell r="AS113">
            <v>0.1883534</v>
          </cell>
          <cell r="AT113">
            <v>0.15253910000000001</v>
          </cell>
          <cell r="AU113">
            <v>0.1555424</v>
          </cell>
          <cell r="AV113">
            <v>0.15887950000000001</v>
          </cell>
          <cell r="AW113">
            <v>0.15963040000000001</v>
          </cell>
          <cell r="AX113">
            <v>0.1603812</v>
          </cell>
          <cell r="AY113">
            <v>0.1603812</v>
          </cell>
          <cell r="AZ113">
            <v>0.1603812</v>
          </cell>
          <cell r="BA113">
            <v>0.1603812</v>
          </cell>
          <cell r="BB113">
            <v>0.160326</v>
          </cell>
          <cell r="BC113">
            <v>0.13085340000000001</v>
          </cell>
          <cell r="BD113">
            <v>0.1208534</v>
          </cell>
          <cell r="BE113">
            <v>0.1183534</v>
          </cell>
          <cell r="BF113">
            <v>0.12835340000000001</v>
          </cell>
          <cell r="BG113">
            <v>0.15253910000000001</v>
          </cell>
          <cell r="BH113">
            <v>0.1555424</v>
          </cell>
          <cell r="BI113">
            <v>0.15887950000000001</v>
          </cell>
          <cell r="BJ113">
            <v>0.15963040000000001</v>
          </cell>
          <cell r="BK113">
            <v>0.1603812</v>
          </cell>
          <cell r="IJ113">
            <v>37</v>
          </cell>
          <cell r="IK113" t="str">
            <v>Oak Creek 1</v>
          </cell>
          <cell r="IL113">
            <v>0</v>
          </cell>
          <cell r="IM113">
            <v>0</v>
          </cell>
          <cell r="IN113">
            <v>0</v>
          </cell>
          <cell r="IO113">
            <v>0</v>
          </cell>
          <cell r="IP113">
            <v>0</v>
          </cell>
          <cell r="IQ113">
            <v>0</v>
          </cell>
          <cell r="IR113">
            <v>0</v>
          </cell>
          <cell r="IS113">
            <v>0</v>
          </cell>
          <cell r="IT113">
            <v>0</v>
          </cell>
          <cell r="IU113">
            <v>0</v>
          </cell>
          <cell r="IV113">
            <v>0</v>
          </cell>
          <cell r="IW113">
            <v>0</v>
          </cell>
        </row>
        <row r="114">
          <cell r="AK114">
            <v>46082</v>
          </cell>
          <cell r="AL114">
            <v>0.15816250000000001</v>
          </cell>
          <cell r="AM114">
            <v>0.12875339999999999</v>
          </cell>
          <cell r="AN114">
            <v>0.1187534</v>
          </cell>
          <cell r="AO114">
            <v>0.11625340000000001</v>
          </cell>
          <cell r="AP114">
            <v>0.12625339999999999</v>
          </cell>
          <cell r="AQ114">
            <v>0.19625339999999999</v>
          </cell>
          <cell r="AR114">
            <v>0.19625339999999999</v>
          </cell>
          <cell r="AS114">
            <v>0.19625339999999999</v>
          </cell>
          <cell r="AT114">
            <v>0.1341058</v>
          </cell>
          <cell r="AU114">
            <v>0.13710919999999999</v>
          </cell>
          <cell r="AV114">
            <v>0.1404463</v>
          </cell>
          <cell r="AW114">
            <v>0.14119719999999999</v>
          </cell>
          <cell r="AX114">
            <v>0.14194799999999999</v>
          </cell>
          <cell r="AY114">
            <v>0.14194799999999999</v>
          </cell>
          <cell r="AZ114">
            <v>0.14194799999999999</v>
          </cell>
          <cell r="BA114">
            <v>0.14194799999999999</v>
          </cell>
          <cell r="BB114">
            <v>0.15816250000000001</v>
          </cell>
          <cell r="BC114">
            <v>0.12875339999999999</v>
          </cell>
          <cell r="BD114">
            <v>0.1187534</v>
          </cell>
          <cell r="BE114">
            <v>0.11625340000000001</v>
          </cell>
          <cell r="BF114">
            <v>0.12625339999999999</v>
          </cell>
          <cell r="BG114">
            <v>0.1341058</v>
          </cell>
          <cell r="BH114">
            <v>0.13710919999999999</v>
          </cell>
          <cell r="BI114">
            <v>0.1404463</v>
          </cell>
          <cell r="BJ114">
            <v>0.14119719999999999</v>
          </cell>
          <cell r="BK114">
            <v>0.14194799999999999</v>
          </cell>
          <cell r="IJ114">
            <v>38</v>
          </cell>
          <cell r="IK114" t="str">
            <v>Paint Creek 1-4</v>
          </cell>
          <cell r="IL114">
            <v>0</v>
          </cell>
          <cell r="IM114">
            <v>0</v>
          </cell>
          <cell r="IN114">
            <v>0</v>
          </cell>
          <cell r="IO114">
            <v>0</v>
          </cell>
          <cell r="IP114">
            <v>0</v>
          </cell>
          <cell r="IQ114">
            <v>0</v>
          </cell>
          <cell r="IR114">
            <v>0</v>
          </cell>
          <cell r="IS114">
            <v>0</v>
          </cell>
          <cell r="IT114">
            <v>0</v>
          </cell>
          <cell r="IU114">
            <v>0</v>
          </cell>
          <cell r="IV114">
            <v>0</v>
          </cell>
          <cell r="IW114">
            <v>0</v>
          </cell>
        </row>
        <row r="115">
          <cell r="AK115">
            <v>46113</v>
          </cell>
          <cell r="AL115">
            <v>0.15111440000000001</v>
          </cell>
          <cell r="AM115">
            <v>0.1215913</v>
          </cell>
          <cell r="AN115">
            <v>0.1115913</v>
          </cell>
          <cell r="AO115">
            <v>0.1115913</v>
          </cell>
          <cell r="AP115">
            <v>0.1215913</v>
          </cell>
          <cell r="AQ115">
            <v>0.19159129999999999</v>
          </cell>
          <cell r="AR115">
            <v>0.19159129999999999</v>
          </cell>
          <cell r="AS115">
            <v>0.19159129999999999</v>
          </cell>
          <cell r="AT115">
            <v>0.14687220000000001</v>
          </cell>
          <cell r="AU115">
            <v>0.1498756</v>
          </cell>
          <cell r="AV115">
            <v>0.15321270000000001</v>
          </cell>
          <cell r="AW115">
            <v>0.1539635</v>
          </cell>
          <cell r="AX115">
            <v>0.1547143</v>
          </cell>
          <cell r="AY115">
            <v>0.1547143</v>
          </cell>
          <cell r="AZ115">
            <v>0.1547143</v>
          </cell>
          <cell r="BA115">
            <v>0.1547143</v>
          </cell>
          <cell r="BB115">
            <v>0.15111440000000001</v>
          </cell>
          <cell r="BC115">
            <v>0.1215913</v>
          </cell>
          <cell r="BD115">
            <v>0.1115913</v>
          </cell>
          <cell r="BE115">
            <v>0.1115913</v>
          </cell>
          <cell r="BF115">
            <v>0.1215913</v>
          </cell>
          <cell r="BG115">
            <v>0.14687220000000001</v>
          </cell>
          <cell r="BH115">
            <v>0.1498756</v>
          </cell>
          <cell r="BI115">
            <v>0.15321270000000001</v>
          </cell>
          <cell r="BJ115">
            <v>0.1539635</v>
          </cell>
          <cell r="BK115">
            <v>0.1547143</v>
          </cell>
          <cell r="IJ115">
            <v>39</v>
          </cell>
          <cell r="IK115" t="str">
            <v>Dresden 1</v>
          </cell>
          <cell r="IL115">
            <v>-1.7</v>
          </cell>
          <cell r="IM115">
            <v>-1.59</v>
          </cell>
          <cell r="IN115">
            <v>-1.1100000000000001</v>
          </cell>
          <cell r="IO115">
            <v>-0.95</v>
          </cell>
          <cell r="IP115">
            <v>-0.9</v>
          </cell>
          <cell r="IQ115">
            <v>-1.5</v>
          </cell>
          <cell r="IR115">
            <v>-1.91</v>
          </cell>
          <cell r="IS115">
            <v>-1.59</v>
          </cell>
          <cell r="IT115">
            <v>-1.45</v>
          </cell>
          <cell r="IU115">
            <v>-0.87</v>
          </cell>
          <cell r="IV115">
            <v>-1.21</v>
          </cell>
          <cell r="IW115">
            <v>-1.41</v>
          </cell>
        </row>
        <row r="116">
          <cell r="AK116">
            <v>46143</v>
          </cell>
          <cell r="AL116">
            <v>0.1426241</v>
          </cell>
          <cell r="AM116">
            <v>0.1129066</v>
          </cell>
          <cell r="AN116">
            <v>0.1029066</v>
          </cell>
          <cell r="AO116">
            <v>0.1029066</v>
          </cell>
          <cell r="AP116">
            <v>0.1129066</v>
          </cell>
          <cell r="AQ116">
            <v>0.17290659999999999</v>
          </cell>
          <cell r="AR116">
            <v>0.17290659999999999</v>
          </cell>
          <cell r="AS116">
            <v>0.17290659999999999</v>
          </cell>
          <cell r="AT116">
            <v>0.205044</v>
          </cell>
          <cell r="AU116">
            <v>0.20804739999999999</v>
          </cell>
          <cell r="AV116">
            <v>0.2113845</v>
          </cell>
          <cell r="AW116">
            <v>0.2121354</v>
          </cell>
          <cell r="AX116">
            <v>0.2128862</v>
          </cell>
          <cell r="AY116">
            <v>0.2128862</v>
          </cell>
          <cell r="AZ116">
            <v>0.2128862</v>
          </cell>
          <cell r="BA116">
            <v>0.2128862</v>
          </cell>
          <cell r="BB116">
            <v>0.1426241</v>
          </cell>
          <cell r="BC116">
            <v>0.1129066</v>
          </cell>
          <cell r="BD116">
            <v>0.1029066</v>
          </cell>
          <cell r="BE116">
            <v>0.1029066</v>
          </cell>
          <cell r="BF116">
            <v>0.1129066</v>
          </cell>
          <cell r="BG116">
            <v>0.205044</v>
          </cell>
          <cell r="BH116">
            <v>0.20804739999999999</v>
          </cell>
          <cell r="BI116">
            <v>0.2113845</v>
          </cell>
          <cell r="BJ116">
            <v>0.2121354</v>
          </cell>
          <cell r="BK116">
            <v>0.2128862</v>
          </cell>
          <cell r="IJ116">
            <v>40</v>
          </cell>
          <cell r="IK116" t="str">
            <v>Presidio 5-6</v>
          </cell>
          <cell r="IL116">
            <v>0</v>
          </cell>
          <cell r="IM116">
            <v>0</v>
          </cell>
          <cell r="IN116">
            <v>0</v>
          </cell>
          <cell r="IO116">
            <v>0</v>
          </cell>
          <cell r="IP116">
            <v>0</v>
          </cell>
          <cell r="IQ116">
            <v>0</v>
          </cell>
          <cell r="IR116">
            <v>0</v>
          </cell>
          <cell r="IS116">
            <v>0</v>
          </cell>
          <cell r="IT116">
            <v>0</v>
          </cell>
          <cell r="IU116">
            <v>0</v>
          </cell>
          <cell r="IV116">
            <v>0</v>
          </cell>
          <cell r="IW116">
            <v>0</v>
          </cell>
        </row>
        <row r="117">
          <cell r="AK117">
            <v>46174</v>
          </cell>
          <cell r="AL117">
            <v>0.14748459999999999</v>
          </cell>
          <cell r="AM117">
            <v>0.1181248</v>
          </cell>
          <cell r="AN117">
            <v>0.10812479999999999</v>
          </cell>
          <cell r="AO117">
            <v>0.10812479999999999</v>
          </cell>
          <cell r="AP117">
            <v>0.1181248</v>
          </cell>
          <cell r="AQ117">
            <v>0.18812480000000001</v>
          </cell>
          <cell r="AR117">
            <v>0.18812480000000001</v>
          </cell>
          <cell r="AS117">
            <v>0.18812480000000001</v>
          </cell>
          <cell r="AT117">
            <v>0.22068280000000001</v>
          </cell>
          <cell r="AU117">
            <v>0.2236862</v>
          </cell>
          <cell r="AV117">
            <v>0.22702330000000001</v>
          </cell>
          <cell r="AW117">
            <v>0.22777410000000001</v>
          </cell>
          <cell r="AX117">
            <v>0.22852500000000001</v>
          </cell>
          <cell r="AY117">
            <v>0.22852500000000001</v>
          </cell>
          <cell r="AZ117">
            <v>0.22852500000000001</v>
          </cell>
          <cell r="BA117">
            <v>0.22852500000000001</v>
          </cell>
          <cell r="BB117">
            <v>0.14748459999999999</v>
          </cell>
          <cell r="BC117">
            <v>0.1181248</v>
          </cell>
          <cell r="BD117">
            <v>0.10812479999999999</v>
          </cell>
          <cell r="BE117">
            <v>0.10812479999999999</v>
          </cell>
          <cell r="BF117">
            <v>0.1181248</v>
          </cell>
          <cell r="BG117">
            <v>0.22068280000000001</v>
          </cell>
          <cell r="BH117">
            <v>0.2236862</v>
          </cell>
          <cell r="BI117">
            <v>0.22702330000000001</v>
          </cell>
          <cell r="BJ117">
            <v>0.22777410000000001</v>
          </cell>
          <cell r="BK117">
            <v>0.22852500000000001</v>
          </cell>
          <cell r="IJ117">
            <v>41</v>
          </cell>
          <cell r="IK117" t="str">
            <v>San Angelo 1-2</v>
          </cell>
          <cell r="IL117">
            <v>0</v>
          </cell>
          <cell r="IM117">
            <v>0</v>
          </cell>
          <cell r="IN117">
            <v>0</v>
          </cell>
          <cell r="IO117">
            <v>0</v>
          </cell>
          <cell r="IP117">
            <v>0</v>
          </cell>
          <cell r="IQ117">
            <v>0</v>
          </cell>
          <cell r="IR117">
            <v>0</v>
          </cell>
          <cell r="IS117">
            <v>0</v>
          </cell>
          <cell r="IT117">
            <v>0</v>
          </cell>
          <cell r="IU117">
            <v>0</v>
          </cell>
          <cell r="IV117">
            <v>0</v>
          </cell>
          <cell r="IW117">
            <v>0</v>
          </cell>
        </row>
        <row r="118">
          <cell r="AK118">
            <v>46204</v>
          </cell>
          <cell r="AL118">
            <v>0.16571649999999999</v>
          </cell>
          <cell r="AM118">
            <v>0.13719210000000001</v>
          </cell>
          <cell r="AN118">
            <v>0.1271921</v>
          </cell>
          <cell r="AO118">
            <v>0.1271921</v>
          </cell>
          <cell r="AP118">
            <v>0.14719209999999999</v>
          </cell>
          <cell r="AQ118">
            <v>0.2171921</v>
          </cell>
          <cell r="AR118">
            <v>0.2171921</v>
          </cell>
          <cell r="AS118">
            <v>0.2171921</v>
          </cell>
          <cell r="AT118">
            <v>0.20683689999999999</v>
          </cell>
          <cell r="AU118">
            <v>0.20984030000000001</v>
          </cell>
          <cell r="AV118">
            <v>0.21317739999999999</v>
          </cell>
          <cell r="AW118">
            <v>0.21392820000000001</v>
          </cell>
          <cell r="AX118">
            <v>0.21467900000000001</v>
          </cell>
          <cell r="AY118">
            <v>0.21467900000000001</v>
          </cell>
          <cell r="AZ118">
            <v>0.21467900000000001</v>
          </cell>
          <cell r="BA118">
            <v>0.21467900000000001</v>
          </cell>
          <cell r="BB118">
            <v>0.16571649999999999</v>
          </cell>
          <cell r="BC118">
            <v>0.13719210000000001</v>
          </cell>
          <cell r="BD118">
            <v>0.1271921</v>
          </cell>
          <cell r="BE118">
            <v>0.1271921</v>
          </cell>
          <cell r="BF118">
            <v>0.14719209999999999</v>
          </cell>
          <cell r="BG118">
            <v>0.20683689999999999</v>
          </cell>
          <cell r="BH118">
            <v>0.20984030000000001</v>
          </cell>
          <cell r="BI118">
            <v>0.21317739999999999</v>
          </cell>
          <cell r="BJ118">
            <v>0.21392820000000001</v>
          </cell>
          <cell r="BK118">
            <v>0.21467900000000001</v>
          </cell>
          <cell r="IJ118">
            <v>42</v>
          </cell>
          <cell r="IK118" t="str">
            <v>Vernon 1-4,7</v>
          </cell>
          <cell r="IL118">
            <v>0</v>
          </cell>
          <cell r="IM118">
            <v>0</v>
          </cell>
          <cell r="IN118">
            <v>0</v>
          </cell>
          <cell r="IO118">
            <v>0</v>
          </cell>
          <cell r="IP118">
            <v>0</v>
          </cell>
          <cell r="IQ118">
            <v>0</v>
          </cell>
          <cell r="IR118">
            <v>0</v>
          </cell>
          <cell r="IS118">
            <v>0</v>
          </cell>
          <cell r="IT118">
            <v>0</v>
          </cell>
          <cell r="IU118">
            <v>0</v>
          </cell>
          <cell r="IV118">
            <v>0</v>
          </cell>
          <cell r="IW118">
            <v>0</v>
          </cell>
        </row>
        <row r="119">
          <cell r="AK119">
            <v>46235</v>
          </cell>
          <cell r="AL119">
            <v>0.16354779999999999</v>
          </cell>
          <cell r="AM119">
            <v>0.1350954</v>
          </cell>
          <cell r="AN119">
            <v>0.10509540000000001</v>
          </cell>
          <cell r="AO119">
            <v>0.10509540000000001</v>
          </cell>
          <cell r="AP119">
            <v>0.1250954</v>
          </cell>
          <cell r="AQ119">
            <v>0.1950954</v>
          </cell>
          <cell r="AR119">
            <v>0.1950954</v>
          </cell>
          <cell r="AS119">
            <v>0.1950954</v>
          </cell>
          <cell r="AT119">
            <v>0.2041644</v>
          </cell>
          <cell r="AU119">
            <v>0.20716780000000001</v>
          </cell>
          <cell r="AV119">
            <v>0.21050489999999999</v>
          </cell>
          <cell r="AW119">
            <v>0.21125569999999999</v>
          </cell>
          <cell r="AX119">
            <v>0.21200659999999999</v>
          </cell>
          <cell r="AY119">
            <v>0.21200659999999999</v>
          </cell>
          <cell r="AZ119">
            <v>0.21200659999999999</v>
          </cell>
          <cell r="BA119">
            <v>0.21200659999999999</v>
          </cell>
          <cell r="BB119">
            <v>0.16354779999999999</v>
          </cell>
          <cell r="BC119">
            <v>0.1350954</v>
          </cell>
          <cell r="BD119">
            <v>0.10509540000000001</v>
          </cell>
          <cell r="BE119">
            <v>0.10509540000000001</v>
          </cell>
          <cell r="BF119">
            <v>0.1250954</v>
          </cell>
          <cell r="BG119">
            <v>0.2041644</v>
          </cell>
          <cell r="BH119">
            <v>0.20716780000000001</v>
          </cell>
          <cell r="BI119">
            <v>0.21050489999999999</v>
          </cell>
          <cell r="BJ119">
            <v>0.21125569999999999</v>
          </cell>
          <cell r="BK119">
            <v>0.21200659999999999</v>
          </cell>
          <cell r="IJ119">
            <v>43</v>
          </cell>
          <cell r="IK119" t="str">
            <v>Victoria 4-6</v>
          </cell>
          <cell r="IL119">
            <v>0</v>
          </cell>
          <cell r="IM119">
            <v>0</v>
          </cell>
          <cell r="IN119">
            <v>0</v>
          </cell>
          <cell r="IO119">
            <v>0</v>
          </cell>
          <cell r="IP119">
            <v>0</v>
          </cell>
          <cell r="IQ119">
            <v>0</v>
          </cell>
          <cell r="IR119">
            <v>0</v>
          </cell>
          <cell r="IS119">
            <v>0</v>
          </cell>
          <cell r="IT119">
            <v>0</v>
          </cell>
          <cell r="IU119">
            <v>0</v>
          </cell>
          <cell r="IV119">
            <v>0</v>
          </cell>
          <cell r="IW119">
            <v>0</v>
          </cell>
        </row>
        <row r="120">
          <cell r="AK120">
            <v>46266</v>
          </cell>
          <cell r="AL120">
            <v>0.13991519999999999</v>
          </cell>
          <cell r="AM120">
            <v>0.1184911</v>
          </cell>
          <cell r="AN120">
            <v>8.849108E-2</v>
          </cell>
          <cell r="AO120">
            <v>8.849108E-2</v>
          </cell>
          <cell r="AP120">
            <v>9.8491090000000003E-2</v>
          </cell>
          <cell r="AQ120">
            <v>0.18849109999999999</v>
          </cell>
          <cell r="AR120">
            <v>0.18849109999999999</v>
          </cell>
          <cell r="AS120">
            <v>0.18849109999999999</v>
          </cell>
          <cell r="AT120">
            <v>0.23521980000000001</v>
          </cell>
          <cell r="AU120">
            <v>0.2382232</v>
          </cell>
          <cell r="AV120">
            <v>0.24156030000000001</v>
          </cell>
          <cell r="AW120">
            <v>0.2423111</v>
          </cell>
          <cell r="AX120">
            <v>0.243062</v>
          </cell>
          <cell r="AY120">
            <v>0.243062</v>
          </cell>
          <cell r="AZ120">
            <v>0.243062</v>
          </cell>
          <cell r="BA120">
            <v>0.243062</v>
          </cell>
          <cell r="BB120">
            <v>0.13991519999999999</v>
          </cell>
          <cell r="BC120">
            <v>0.1184911</v>
          </cell>
          <cell r="BD120">
            <v>8.849108E-2</v>
          </cell>
          <cell r="BE120">
            <v>8.849108E-2</v>
          </cell>
          <cell r="BF120">
            <v>9.8491090000000003E-2</v>
          </cell>
          <cell r="BG120">
            <v>0.23521980000000001</v>
          </cell>
          <cell r="BH120">
            <v>0.2382232</v>
          </cell>
          <cell r="BI120">
            <v>0.24156030000000001</v>
          </cell>
          <cell r="BJ120">
            <v>0.2423111</v>
          </cell>
          <cell r="BK120">
            <v>0.243062</v>
          </cell>
          <cell r="IJ120">
            <v>44</v>
          </cell>
          <cell r="IK120" t="str">
            <v>South Texas Proj 1</v>
          </cell>
          <cell r="IL120">
            <v>0</v>
          </cell>
          <cell r="IM120">
            <v>0</v>
          </cell>
          <cell r="IN120">
            <v>0</v>
          </cell>
          <cell r="IO120">
            <v>0</v>
          </cell>
          <cell r="IP120">
            <v>0</v>
          </cell>
          <cell r="IQ120">
            <v>0</v>
          </cell>
          <cell r="IR120">
            <v>0</v>
          </cell>
          <cell r="IS120">
            <v>0</v>
          </cell>
          <cell r="IT120">
            <v>0</v>
          </cell>
          <cell r="IU120">
            <v>0</v>
          </cell>
          <cell r="IV120">
            <v>0</v>
          </cell>
          <cell r="IW120">
            <v>0</v>
          </cell>
        </row>
        <row r="121">
          <cell r="AK121">
            <v>46296</v>
          </cell>
          <cell r="AL121">
            <v>0.1283975</v>
          </cell>
          <cell r="AM121">
            <v>0.11078739999999999</v>
          </cell>
          <cell r="AN121">
            <v>0.11078739999999999</v>
          </cell>
          <cell r="AO121">
            <v>0.14078740000000001</v>
          </cell>
          <cell r="AP121">
            <v>0.15078739999999999</v>
          </cell>
          <cell r="AQ121">
            <v>0.22078739999999999</v>
          </cell>
          <cell r="AR121">
            <v>0.22078739999999999</v>
          </cell>
          <cell r="AS121">
            <v>0.22078739999999999</v>
          </cell>
          <cell r="AT121">
            <v>0.20644699999999999</v>
          </cell>
          <cell r="AU121">
            <v>0.2124538</v>
          </cell>
          <cell r="AV121">
            <v>0.21579090000000001</v>
          </cell>
          <cell r="AW121">
            <v>0.21654180000000001</v>
          </cell>
          <cell r="AX121">
            <v>0.2172926</v>
          </cell>
          <cell r="AY121">
            <v>0.2172926</v>
          </cell>
          <cell r="AZ121">
            <v>0.2172926</v>
          </cell>
          <cell r="BA121">
            <v>0.2172926</v>
          </cell>
          <cell r="BB121">
            <v>0.1283975</v>
          </cell>
          <cell r="BC121">
            <v>0.11078739999999999</v>
          </cell>
          <cell r="BD121">
            <v>0.11078739999999999</v>
          </cell>
          <cell r="BE121">
            <v>0.14078740000000001</v>
          </cell>
          <cell r="BF121">
            <v>0.15078739999999999</v>
          </cell>
          <cell r="BG121">
            <v>0.20644699999999999</v>
          </cell>
          <cell r="BH121">
            <v>0.2124538</v>
          </cell>
          <cell r="BI121">
            <v>0.21579090000000001</v>
          </cell>
          <cell r="BJ121">
            <v>0.21654180000000001</v>
          </cell>
          <cell r="BK121">
            <v>0.2172926</v>
          </cell>
          <cell r="IJ121">
            <v>45</v>
          </cell>
          <cell r="IK121" t="str">
            <v>South Texas Proj 2</v>
          </cell>
          <cell r="IL121">
            <v>0</v>
          </cell>
          <cell r="IM121">
            <v>0</v>
          </cell>
          <cell r="IN121">
            <v>0</v>
          </cell>
          <cell r="IO121">
            <v>0</v>
          </cell>
          <cell r="IP121">
            <v>0</v>
          </cell>
          <cell r="IQ121">
            <v>0</v>
          </cell>
          <cell r="IR121">
            <v>0</v>
          </cell>
          <cell r="IS121">
            <v>0</v>
          </cell>
          <cell r="IT121">
            <v>0</v>
          </cell>
          <cell r="IU121">
            <v>0</v>
          </cell>
          <cell r="IV121">
            <v>0</v>
          </cell>
          <cell r="IW121">
            <v>0</v>
          </cell>
        </row>
        <row r="122">
          <cell r="AK122">
            <v>46327</v>
          </cell>
          <cell r="AL122">
            <v>0.13019510000000001</v>
          </cell>
          <cell r="AM122">
            <v>0.112998</v>
          </cell>
          <cell r="AN122">
            <v>0.112998</v>
          </cell>
          <cell r="AO122">
            <v>0.14299799999999999</v>
          </cell>
          <cell r="AP122">
            <v>0.152998</v>
          </cell>
          <cell r="AQ122">
            <v>0.222998</v>
          </cell>
          <cell r="AR122">
            <v>0.222998</v>
          </cell>
          <cell r="AS122">
            <v>0.222998</v>
          </cell>
          <cell r="AT122">
            <v>0.1713433</v>
          </cell>
          <cell r="AU122">
            <v>0.17434669999999999</v>
          </cell>
          <cell r="AV122">
            <v>0.1776838</v>
          </cell>
          <cell r="AW122">
            <v>0.1784347</v>
          </cell>
          <cell r="AX122">
            <v>0.1791855</v>
          </cell>
          <cell r="AY122">
            <v>0.1791855</v>
          </cell>
          <cell r="AZ122">
            <v>0.1791855</v>
          </cell>
          <cell r="BA122">
            <v>0.1791855</v>
          </cell>
          <cell r="BB122">
            <v>0.13019510000000001</v>
          </cell>
          <cell r="BC122">
            <v>0.112998</v>
          </cell>
          <cell r="BD122">
            <v>0.112998</v>
          </cell>
          <cell r="BE122">
            <v>0.14299799999999999</v>
          </cell>
          <cell r="BF122">
            <v>0.152998</v>
          </cell>
          <cell r="BG122">
            <v>0.1713433</v>
          </cell>
          <cell r="BH122">
            <v>0.17434669999999999</v>
          </cell>
          <cell r="BI122">
            <v>0.1776838</v>
          </cell>
          <cell r="BJ122">
            <v>0.1784347</v>
          </cell>
          <cell r="BK122">
            <v>0.1791855</v>
          </cell>
          <cell r="IJ122">
            <v>46</v>
          </cell>
          <cell r="IK122" t="str">
            <v>Arsenal Hill 5-6</v>
          </cell>
          <cell r="IL122">
            <v>0</v>
          </cell>
          <cell r="IM122">
            <v>0</v>
          </cell>
          <cell r="IN122">
            <v>0</v>
          </cell>
          <cell r="IO122">
            <v>0</v>
          </cell>
          <cell r="IP122">
            <v>0</v>
          </cell>
          <cell r="IQ122">
            <v>0</v>
          </cell>
          <cell r="IR122">
            <v>0</v>
          </cell>
          <cell r="IS122">
            <v>0</v>
          </cell>
          <cell r="IT122">
            <v>0</v>
          </cell>
          <cell r="IU122">
            <v>0</v>
          </cell>
          <cell r="IV122">
            <v>0</v>
          </cell>
          <cell r="IW122">
            <v>0</v>
          </cell>
        </row>
        <row r="123">
          <cell r="AK123">
            <v>46357</v>
          </cell>
          <cell r="AL123">
            <v>0.13829620000000001</v>
          </cell>
          <cell r="AM123">
            <v>0.1171391</v>
          </cell>
          <cell r="AN123">
            <v>0.1171391</v>
          </cell>
          <cell r="AO123">
            <v>0.14713909999999999</v>
          </cell>
          <cell r="AP123">
            <v>0.1571391</v>
          </cell>
          <cell r="AQ123">
            <v>0.22713910000000001</v>
          </cell>
          <cell r="AR123">
            <v>0.22713910000000001</v>
          </cell>
          <cell r="AS123">
            <v>0.22713910000000001</v>
          </cell>
          <cell r="AT123">
            <v>0.13168479999999999</v>
          </cell>
          <cell r="AU123">
            <v>0.13468820000000001</v>
          </cell>
          <cell r="AV123">
            <v>0.13802529999999999</v>
          </cell>
          <cell r="AW123">
            <v>0.13877610000000001</v>
          </cell>
          <cell r="AX123">
            <v>0.13952700000000001</v>
          </cell>
          <cell r="AY123">
            <v>0.13952700000000001</v>
          </cell>
          <cell r="AZ123">
            <v>0.13952700000000001</v>
          </cell>
          <cell r="BA123">
            <v>0.13952700000000001</v>
          </cell>
          <cell r="BB123">
            <v>0.13829620000000001</v>
          </cell>
          <cell r="BC123">
            <v>0.1171391</v>
          </cell>
          <cell r="BD123">
            <v>0.1171391</v>
          </cell>
          <cell r="BE123">
            <v>0.14713909999999999</v>
          </cell>
          <cell r="BF123">
            <v>0.1571391</v>
          </cell>
          <cell r="BG123">
            <v>0.13168479999999999</v>
          </cell>
          <cell r="BH123">
            <v>0.13468820000000001</v>
          </cell>
          <cell r="BI123">
            <v>0.13802529999999999</v>
          </cell>
          <cell r="BJ123">
            <v>0.13877610000000001</v>
          </cell>
          <cell r="BK123">
            <v>0.13952700000000001</v>
          </cell>
          <cell r="IJ123">
            <v>47</v>
          </cell>
          <cell r="IK123" t="str">
            <v>Comanche 1-2</v>
          </cell>
          <cell r="IL123">
            <v>0</v>
          </cell>
          <cell r="IM123">
            <v>0</v>
          </cell>
          <cell r="IN123">
            <v>0</v>
          </cell>
          <cell r="IO123">
            <v>0</v>
          </cell>
          <cell r="IP123">
            <v>0</v>
          </cell>
          <cell r="IQ123">
            <v>0</v>
          </cell>
          <cell r="IR123">
            <v>0</v>
          </cell>
          <cell r="IS123">
            <v>0</v>
          </cell>
          <cell r="IT123">
            <v>0</v>
          </cell>
          <cell r="IU123">
            <v>0</v>
          </cell>
          <cell r="IV123">
            <v>0</v>
          </cell>
          <cell r="IW123">
            <v>0</v>
          </cell>
        </row>
        <row r="124">
          <cell r="AK124">
            <v>46388</v>
          </cell>
          <cell r="AL124">
            <v>0.155665</v>
          </cell>
          <cell r="AM124">
            <v>0.12763659999999999</v>
          </cell>
          <cell r="AN124">
            <v>0.11763659999999999</v>
          </cell>
          <cell r="AO124">
            <v>0.11513660000000001</v>
          </cell>
          <cell r="AP124">
            <v>0.12513659999999999</v>
          </cell>
          <cell r="AQ124">
            <v>0.18513660000000001</v>
          </cell>
          <cell r="AR124">
            <v>0.18513660000000001</v>
          </cell>
          <cell r="AS124">
            <v>0.18513660000000001</v>
          </cell>
          <cell r="AT124">
            <v>0.1477948</v>
          </cell>
          <cell r="AU124">
            <v>0.1500474</v>
          </cell>
          <cell r="AV124">
            <v>0.1525502</v>
          </cell>
          <cell r="AW124">
            <v>0.15311340000000001</v>
          </cell>
          <cell r="AX124">
            <v>0.15367649999999999</v>
          </cell>
          <cell r="AY124">
            <v>0.15367649999999999</v>
          </cell>
          <cell r="AZ124">
            <v>0.15367649999999999</v>
          </cell>
          <cell r="BA124">
            <v>0.15367649999999999</v>
          </cell>
          <cell r="BB124">
            <v>0.155665</v>
          </cell>
          <cell r="BC124">
            <v>0.12763659999999999</v>
          </cell>
          <cell r="BD124">
            <v>0.11763659999999999</v>
          </cell>
          <cell r="BE124">
            <v>0.11513660000000001</v>
          </cell>
          <cell r="BF124">
            <v>0.12513659999999999</v>
          </cell>
          <cell r="BG124">
            <v>0.1477948</v>
          </cell>
          <cell r="BH124">
            <v>0.1500474</v>
          </cell>
          <cell r="BI124">
            <v>0.1525502</v>
          </cell>
          <cell r="BJ124">
            <v>0.15311340000000001</v>
          </cell>
          <cell r="BK124">
            <v>0.15367649999999999</v>
          </cell>
          <cell r="IJ124">
            <v>48</v>
          </cell>
          <cell r="IK124" t="str">
            <v>Dolet Hills 1</v>
          </cell>
          <cell r="IL124">
            <v>0</v>
          </cell>
          <cell r="IM124">
            <v>0</v>
          </cell>
          <cell r="IN124">
            <v>0</v>
          </cell>
          <cell r="IO124">
            <v>0</v>
          </cell>
          <cell r="IP124">
            <v>0</v>
          </cell>
          <cell r="IQ124">
            <v>0</v>
          </cell>
          <cell r="IR124">
            <v>0</v>
          </cell>
          <cell r="IS124">
            <v>0</v>
          </cell>
          <cell r="IT124">
            <v>0</v>
          </cell>
          <cell r="IU124">
            <v>0</v>
          </cell>
          <cell r="IV124">
            <v>0</v>
          </cell>
          <cell r="IW124">
            <v>0</v>
          </cell>
        </row>
        <row r="125">
          <cell r="AK125">
            <v>46419</v>
          </cell>
          <cell r="AL125">
            <v>0.15362809999999999</v>
          </cell>
          <cell r="AM125">
            <v>0.1256632</v>
          </cell>
          <cell r="AN125">
            <v>0.11566319999999999</v>
          </cell>
          <cell r="AO125">
            <v>0.11316320000000001</v>
          </cell>
          <cell r="AP125">
            <v>0.1231632</v>
          </cell>
          <cell r="AQ125">
            <v>0.1831632</v>
          </cell>
          <cell r="AR125">
            <v>0.1831632</v>
          </cell>
          <cell r="AS125">
            <v>0.1831632</v>
          </cell>
          <cell r="AT125">
            <v>0.14718039999999999</v>
          </cell>
          <cell r="AU125">
            <v>0.14943290000000001</v>
          </cell>
          <cell r="AV125">
            <v>0.15193580000000001</v>
          </cell>
          <cell r="AW125">
            <v>0.15249889999999999</v>
          </cell>
          <cell r="AX125">
            <v>0.153062</v>
          </cell>
          <cell r="AY125">
            <v>0.153062</v>
          </cell>
          <cell r="AZ125">
            <v>0.153062</v>
          </cell>
          <cell r="BA125">
            <v>0.153062</v>
          </cell>
          <cell r="BB125">
            <v>0.15362809999999999</v>
          </cell>
          <cell r="BC125">
            <v>0.1256632</v>
          </cell>
          <cell r="BD125">
            <v>0.11566319999999999</v>
          </cell>
          <cell r="BE125">
            <v>0.11316320000000001</v>
          </cell>
          <cell r="BF125">
            <v>0.1231632</v>
          </cell>
          <cell r="BG125">
            <v>0.14718039999999999</v>
          </cell>
          <cell r="BH125">
            <v>0.14943290000000001</v>
          </cell>
          <cell r="BI125">
            <v>0.15193580000000001</v>
          </cell>
          <cell r="BJ125">
            <v>0.15249889999999999</v>
          </cell>
          <cell r="BK125">
            <v>0.153062</v>
          </cell>
          <cell r="IJ125">
            <v>49</v>
          </cell>
          <cell r="IK125" t="str">
            <v>Flint Crk SPW 1</v>
          </cell>
          <cell r="IL125">
            <v>0</v>
          </cell>
          <cell r="IM125">
            <v>0</v>
          </cell>
          <cell r="IN125">
            <v>0</v>
          </cell>
          <cell r="IO125">
            <v>0</v>
          </cell>
          <cell r="IP125">
            <v>0</v>
          </cell>
          <cell r="IQ125">
            <v>0</v>
          </cell>
          <cell r="IR125">
            <v>0</v>
          </cell>
          <cell r="IS125">
            <v>0</v>
          </cell>
          <cell r="IT125">
            <v>0</v>
          </cell>
          <cell r="IU125">
            <v>0</v>
          </cell>
          <cell r="IV125">
            <v>0</v>
          </cell>
          <cell r="IW125">
            <v>0</v>
          </cell>
        </row>
        <row r="126">
          <cell r="AK126">
            <v>46447</v>
          </cell>
          <cell r="AL126">
            <v>0.15164150000000001</v>
          </cell>
          <cell r="AM126">
            <v>0.12372660000000001</v>
          </cell>
          <cell r="AN126">
            <v>0.1137266</v>
          </cell>
          <cell r="AO126">
            <v>0.11122659999999999</v>
          </cell>
          <cell r="AP126">
            <v>0.1212266</v>
          </cell>
          <cell r="AQ126">
            <v>0.1912266</v>
          </cell>
          <cell r="AR126">
            <v>0.1912266</v>
          </cell>
          <cell r="AS126">
            <v>0.1912266</v>
          </cell>
          <cell r="AT126">
            <v>0.13010089999999999</v>
          </cell>
          <cell r="AU126">
            <v>0.13235350000000001</v>
          </cell>
          <cell r="AV126">
            <v>0.13485630000000001</v>
          </cell>
          <cell r="AW126">
            <v>0.1354194</v>
          </cell>
          <cell r="AX126">
            <v>0.13598260000000001</v>
          </cell>
          <cell r="AY126">
            <v>0.13598260000000001</v>
          </cell>
          <cell r="AZ126">
            <v>0.13598260000000001</v>
          </cell>
          <cell r="BA126">
            <v>0.13598260000000001</v>
          </cell>
          <cell r="BB126">
            <v>0.15164150000000001</v>
          </cell>
          <cell r="BC126">
            <v>0.12372660000000001</v>
          </cell>
          <cell r="BD126">
            <v>0.1137266</v>
          </cell>
          <cell r="BE126">
            <v>0.11122659999999999</v>
          </cell>
          <cell r="BF126">
            <v>0.1212266</v>
          </cell>
          <cell r="BG126">
            <v>0.13010089999999999</v>
          </cell>
          <cell r="BH126">
            <v>0.13235350000000001</v>
          </cell>
          <cell r="BI126">
            <v>0.13485630000000001</v>
          </cell>
          <cell r="BJ126">
            <v>0.1354194</v>
          </cell>
          <cell r="BK126">
            <v>0.13598260000000001</v>
          </cell>
          <cell r="IJ126">
            <v>50</v>
          </cell>
          <cell r="IK126" t="str">
            <v>Lieberman 1-4</v>
          </cell>
          <cell r="IL126">
            <v>0</v>
          </cell>
          <cell r="IM126">
            <v>0</v>
          </cell>
          <cell r="IN126">
            <v>0</v>
          </cell>
          <cell r="IO126">
            <v>0</v>
          </cell>
          <cell r="IP126">
            <v>0</v>
          </cell>
          <cell r="IQ126">
            <v>0</v>
          </cell>
          <cell r="IR126">
            <v>0</v>
          </cell>
          <cell r="IS126">
            <v>0</v>
          </cell>
          <cell r="IT126">
            <v>0</v>
          </cell>
          <cell r="IU126">
            <v>0</v>
          </cell>
          <cell r="IV126">
            <v>0</v>
          </cell>
          <cell r="IW126">
            <v>0</v>
          </cell>
        </row>
        <row r="127">
          <cell r="AK127">
            <v>46478</v>
          </cell>
          <cell r="AL127">
            <v>0.1450639</v>
          </cell>
          <cell r="AM127">
            <v>0.1170322</v>
          </cell>
          <cell r="AN127">
            <v>0.10703219999999999</v>
          </cell>
          <cell r="AO127">
            <v>0.10703219999999999</v>
          </cell>
          <cell r="AP127">
            <v>0.1170322</v>
          </cell>
          <cell r="AQ127">
            <v>0.18703220000000001</v>
          </cell>
          <cell r="AR127">
            <v>0.18703220000000001</v>
          </cell>
          <cell r="AS127">
            <v>0.18703220000000001</v>
          </cell>
          <cell r="AT127">
            <v>0.14251349999999999</v>
          </cell>
          <cell r="AU127">
            <v>0.14476600000000001</v>
          </cell>
          <cell r="AV127">
            <v>0.14726880000000001</v>
          </cell>
          <cell r="AW127">
            <v>0.14783189999999999</v>
          </cell>
          <cell r="AX127">
            <v>0.1483951</v>
          </cell>
          <cell r="AY127">
            <v>0.1483951</v>
          </cell>
          <cell r="AZ127">
            <v>0.1483951</v>
          </cell>
          <cell r="BA127">
            <v>0.1483951</v>
          </cell>
          <cell r="BB127">
            <v>0.1450639</v>
          </cell>
          <cell r="BC127">
            <v>0.1170322</v>
          </cell>
          <cell r="BD127">
            <v>0.10703219999999999</v>
          </cell>
          <cell r="BE127">
            <v>0.10703219999999999</v>
          </cell>
          <cell r="BF127">
            <v>0.1170322</v>
          </cell>
          <cell r="BG127">
            <v>0.14251349999999999</v>
          </cell>
          <cell r="BH127">
            <v>0.14476600000000001</v>
          </cell>
          <cell r="BI127">
            <v>0.14726880000000001</v>
          </cell>
          <cell r="BJ127">
            <v>0.14783189999999999</v>
          </cell>
          <cell r="BK127">
            <v>0.1483951</v>
          </cell>
          <cell r="IJ127">
            <v>51</v>
          </cell>
          <cell r="IK127" t="str">
            <v>Northeastern 1-4</v>
          </cell>
          <cell r="IL127">
            <v>0</v>
          </cell>
          <cell r="IM127">
            <v>0</v>
          </cell>
          <cell r="IN127">
            <v>0</v>
          </cell>
          <cell r="IO127">
            <v>0</v>
          </cell>
          <cell r="IP127">
            <v>0</v>
          </cell>
          <cell r="IQ127">
            <v>0</v>
          </cell>
          <cell r="IR127">
            <v>0</v>
          </cell>
          <cell r="IS127">
            <v>0</v>
          </cell>
          <cell r="IT127">
            <v>0</v>
          </cell>
          <cell r="IU127">
            <v>0</v>
          </cell>
          <cell r="IV127">
            <v>0</v>
          </cell>
          <cell r="IW127">
            <v>0</v>
          </cell>
        </row>
        <row r="128">
          <cell r="AK128">
            <v>46508</v>
          </cell>
          <cell r="AL128">
            <v>0.1371272</v>
          </cell>
          <cell r="AM128">
            <v>0.1089049</v>
          </cell>
          <cell r="AN128">
            <v>9.8904939999999997E-2</v>
          </cell>
          <cell r="AO128">
            <v>9.8904939999999997E-2</v>
          </cell>
          <cell r="AP128">
            <v>0.1089049</v>
          </cell>
          <cell r="AQ128">
            <v>0.1689049</v>
          </cell>
          <cell r="AR128">
            <v>0.1689049</v>
          </cell>
          <cell r="AS128">
            <v>0.1689049</v>
          </cell>
          <cell r="AT128">
            <v>0.19844729999999999</v>
          </cell>
          <cell r="AU128">
            <v>0.20069989999999999</v>
          </cell>
          <cell r="AV128">
            <v>0.20320270000000001</v>
          </cell>
          <cell r="AW128">
            <v>0.2037658</v>
          </cell>
          <cell r="AX128">
            <v>0.20432900000000001</v>
          </cell>
          <cell r="AY128">
            <v>0.20432900000000001</v>
          </cell>
          <cell r="AZ128">
            <v>0.20432900000000001</v>
          </cell>
          <cell r="BA128">
            <v>0.20432900000000001</v>
          </cell>
          <cell r="BB128">
            <v>0.1371272</v>
          </cell>
          <cell r="BC128">
            <v>0.1089049</v>
          </cell>
          <cell r="BD128">
            <v>9.8904939999999997E-2</v>
          </cell>
          <cell r="BE128">
            <v>9.8904939999999997E-2</v>
          </cell>
          <cell r="BF128">
            <v>0.1089049</v>
          </cell>
          <cell r="BG128">
            <v>0.19844729999999999</v>
          </cell>
          <cell r="BH128">
            <v>0.20069989999999999</v>
          </cell>
          <cell r="BI128">
            <v>0.20320270000000001</v>
          </cell>
          <cell r="BJ128">
            <v>0.2037658</v>
          </cell>
          <cell r="BK128">
            <v>0.20432900000000001</v>
          </cell>
          <cell r="IJ128">
            <v>52</v>
          </cell>
          <cell r="IK128" t="str">
            <v>Pirkey 1</v>
          </cell>
          <cell r="IL128">
            <v>0</v>
          </cell>
          <cell r="IM128">
            <v>0</v>
          </cell>
          <cell r="IN128">
            <v>0</v>
          </cell>
          <cell r="IO128">
            <v>0</v>
          </cell>
          <cell r="IP128">
            <v>0</v>
          </cell>
          <cell r="IQ128">
            <v>0</v>
          </cell>
          <cell r="IR128">
            <v>0</v>
          </cell>
          <cell r="IS128">
            <v>0</v>
          </cell>
          <cell r="IT128">
            <v>0</v>
          </cell>
          <cell r="IU128">
            <v>0</v>
          </cell>
          <cell r="IV128">
            <v>0</v>
          </cell>
          <cell r="IW128">
            <v>0</v>
          </cell>
        </row>
        <row r="129">
          <cell r="AK129">
            <v>46539</v>
          </cell>
          <cell r="AL129">
            <v>0.14174120000000001</v>
          </cell>
          <cell r="AM129">
            <v>0.11384270000000001</v>
          </cell>
          <cell r="AN129">
            <v>0.1038427</v>
          </cell>
          <cell r="AO129">
            <v>0.1038427</v>
          </cell>
          <cell r="AP129">
            <v>0.11384270000000001</v>
          </cell>
          <cell r="AQ129">
            <v>0.1838427</v>
          </cell>
          <cell r="AR129">
            <v>0.1838427</v>
          </cell>
          <cell r="AS129">
            <v>0.1838427</v>
          </cell>
          <cell r="AT129">
            <v>0.2139035</v>
          </cell>
          <cell r="AU129">
            <v>0.21615609999999999</v>
          </cell>
          <cell r="AV129">
            <v>0.21865889999999999</v>
          </cell>
          <cell r="AW129">
            <v>0.219222</v>
          </cell>
          <cell r="AX129">
            <v>0.21978519999999999</v>
          </cell>
          <cell r="AY129">
            <v>0.21978519999999999</v>
          </cell>
          <cell r="AZ129">
            <v>0.21978519999999999</v>
          </cell>
          <cell r="BA129">
            <v>0.21978519999999999</v>
          </cell>
          <cell r="BB129">
            <v>0.14174120000000001</v>
          </cell>
          <cell r="BC129">
            <v>0.11384270000000001</v>
          </cell>
          <cell r="BD129">
            <v>0.1038427</v>
          </cell>
          <cell r="BE129">
            <v>0.1038427</v>
          </cell>
          <cell r="BF129">
            <v>0.11384270000000001</v>
          </cell>
          <cell r="BG129">
            <v>0.2139035</v>
          </cell>
          <cell r="BH129">
            <v>0.21615609999999999</v>
          </cell>
          <cell r="BI129">
            <v>0.21865889999999999</v>
          </cell>
          <cell r="BJ129">
            <v>0.219222</v>
          </cell>
          <cell r="BK129">
            <v>0.21978519999999999</v>
          </cell>
          <cell r="IJ129">
            <v>53</v>
          </cell>
          <cell r="IK129" t="str">
            <v>Riverside 1-2</v>
          </cell>
          <cell r="IL129">
            <v>0</v>
          </cell>
          <cell r="IM129">
            <v>0</v>
          </cell>
          <cell r="IN129">
            <v>0</v>
          </cell>
          <cell r="IO129">
            <v>0</v>
          </cell>
          <cell r="IP129">
            <v>0</v>
          </cell>
          <cell r="IQ129">
            <v>0</v>
          </cell>
          <cell r="IR129">
            <v>0</v>
          </cell>
          <cell r="IS129">
            <v>0</v>
          </cell>
          <cell r="IT129">
            <v>0</v>
          </cell>
          <cell r="IU129">
            <v>0</v>
          </cell>
          <cell r="IV129">
            <v>0</v>
          </cell>
          <cell r="IW129">
            <v>0</v>
          </cell>
        </row>
        <row r="130">
          <cell r="AK130">
            <v>46569</v>
          </cell>
          <cell r="AL130">
            <v>0.15896170000000001</v>
          </cell>
          <cell r="AM130">
            <v>0.13183590000000001</v>
          </cell>
          <cell r="AN130">
            <v>0.1218359</v>
          </cell>
          <cell r="AO130">
            <v>0.1218359</v>
          </cell>
          <cell r="AP130">
            <v>0.14183589999999999</v>
          </cell>
          <cell r="AQ130">
            <v>0.21183589999999999</v>
          </cell>
          <cell r="AR130">
            <v>0.21183589999999999</v>
          </cell>
          <cell r="AS130">
            <v>0.21183589999999999</v>
          </cell>
          <cell r="AT130">
            <v>0.20019429999999999</v>
          </cell>
          <cell r="AU130">
            <v>0.20244690000000001</v>
          </cell>
          <cell r="AV130">
            <v>0.20494970000000001</v>
          </cell>
          <cell r="AW130">
            <v>0.2055128</v>
          </cell>
          <cell r="AX130">
            <v>0.20607600000000001</v>
          </cell>
          <cell r="AY130">
            <v>0.20607600000000001</v>
          </cell>
          <cell r="AZ130">
            <v>0.20607600000000001</v>
          </cell>
          <cell r="BA130">
            <v>0.20607600000000001</v>
          </cell>
          <cell r="BB130">
            <v>0.15896170000000001</v>
          </cell>
          <cell r="BC130">
            <v>0.13183590000000001</v>
          </cell>
          <cell r="BD130">
            <v>0.1218359</v>
          </cell>
          <cell r="BE130">
            <v>0.1218359</v>
          </cell>
          <cell r="BF130">
            <v>0.14183589999999999</v>
          </cell>
          <cell r="BG130">
            <v>0.20019429999999999</v>
          </cell>
          <cell r="BH130">
            <v>0.20244690000000001</v>
          </cell>
          <cell r="BI130">
            <v>0.20494970000000001</v>
          </cell>
          <cell r="BJ130">
            <v>0.2055128</v>
          </cell>
          <cell r="BK130">
            <v>0.20607600000000001</v>
          </cell>
          <cell r="IJ130">
            <v>54</v>
          </cell>
          <cell r="IK130" t="str">
            <v>Southwestern 1-3</v>
          </cell>
          <cell r="IL130">
            <v>0</v>
          </cell>
          <cell r="IM130">
            <v>0</v>
          </cell>
          <cell r="IN130">
            <v>0</v>
          </cell>
          <cell r="IO130">
            <v>0</v>
          </cell>
          <cell r="IP130">
            <v>0</v>
          </cell>
          <cell r="IQ130">
            <v>0</v>
          </cell>
          <cell r="IR130">
            <v>0</v>
          </cell>
          <cell r="IS130">
            <v>0</v>
          </cell>
          <cell r="IT130">
            <v>0</v>
          </cell>
          <cell r="IU130">
            <v>0</v>
          </cell>
          <cell r="IV130">
            <v>0</v>
          </cell>
          <cell r="IW130">
            <v>0</v>
          </cell>
        </row>
        <row r="131">
          <cell r="AK131">
            <v>46600</v>
          </cell>
          <cell r="AL131">
            <v>0.15696760000000001</v>
          </cell>
          <cell r="AM131">
            <v>0.12989980000000001</v>
          </cell>
          <cell r="AN131">
            <v>9.9899779999999994E-2</v>
          </cell>
          <cell r="AO131">
            <v>9.9899779999999994E-2</v>
          </cell>
          <cell r="AP131">
            <v>0.1198998</v>
          </cell>
          <cell r="AQ131">
            <v>0.18989980000000001</v>
          </cell>
          <cell r="AR131">
            <v>0.18989980000000001</v>
          </cell>
          <cell r="AS131">
            <v>0.18989980000000001</v>
          </cell>
          <cell r="AT131">
            <v>0.1977631</v>
          </cell>
          <cell r="AU131">
            <v>0.20001569999999999</v>
          </cell>
          <cell r="AV131">
            <v>0.20251849999999999</v>
          </cell>
          <cell r="AW131">
            <v>0.2030816</v>
          </cell>
          <cell r="AX131">
            <v>0.20364479999999999</v>
          </cell>
          <cell r="AY131">
            <v>0.20364479999999999</v>
          </cell>
          <cell r="AZ131">
            <v>0.20364479999999999</v>
          </cell>
          <cell r="BA131">
            <v>0.20364479999999999</v>
          </cell>
          <cell r="BB131">
            <v>0.15696760000000001</v>
          </cell>
          <cell r="BC131">
            <v>0.12989980000000001</v>
          </cell>
          <cell r="BD131">
            <v>9.9899779999999994E-2</v>
          </cell>
          <cell r="BE131">
            <v>9.9899779999999994E-2</v>
          </cell>
          <cell r="BF131">
            <v>0.1198998</v>
          </cell>
          <cell r="BG131">
            <v>0.1977631</v>
          </cell>
          <cell r="BH131">
            <v>0.20001569999999999</v>
          </cell>
          <cell r="BI131">
            <v>0.20251849999999999</v>
          </cell>
          <cell r="BJ131">
            <v>0.2030816</v>
          </cell>
          <cell r="BK131">
            <v>0.20364479999999999</v>
          </cell>
          <cell r="IJ131">
            <v>55</v>
          </cell>
          <cell r="IK131" t="str">
            <v>Tulsa 2-4</v>
          </cell>
          <cell r="IL131">
            <v>0</v>
          </cell>
          <cell r="IM131">
            <v>0</v>
          </cell>
          <cell r="IN131">
            <v>0</v>
          </cell>
          <cell r="IO131">
            <v>0</v>
          </cell>
          <cell r="IP131">
            <v>0</v>
          </cell>
          <cell r="IQ131">
            <v>0</v>
          </cell>
          <cell r="IR131">
            <v>0</v>
          </cell>
          <cell r="IS131">
            <v>0</v>
          </cell>
          <cell r="IT131">
            <v>0</v>
          </cell>
          <cell r="IU131">
            <v>0</v>
          </cell>
          <cell r="IV131">
            <v>0</v>
          </cell>
          <cell r="IW131">
            <v>0</v>
          </cell>
        </row>
        <row r="132">
          <cell r="AK132">
            <v>46631</v>
          </cell>
          <cell r="AL132">
            <v>0.1347429</v>
          </cell>
          <cell r="AM132">
            <v>0.1144318</v>
          </cell>
          <cell r="AN132">
            <v>8.4431779999999998E-2</v>
          </cell>
          <cell r="AO132">
            <v>8.4431779999999998E-2</v>
          </cell>
          <cell r="AP132">
            <v>9.4431780000000007E-2</v>
          </cell>
          <cell r="AQ132">
            <v>0.18443180000000001</v>
          </cell>
          <cell r="AR132">
            <v>0.18443180000000001</v>
          </cell>
          <cell r="AS132">
            <v>0.18443180000000001</v>
          </cell>
          <cell r="AT132">
            <v>0.22747909999999999</v>
          </cell>
          <cell r="AU132">
            <v>0.22973160000000001</v>
          </cell>
          <cell r="AV132">
            <v>0.23223440000000001</v>
          </cell>
          <cell r="AW132">
            <v>0.23279759999999999</v>
          </cell>
          <cell r="AX132">
            <v>0.2333607</v>
          </cell>
          <cell r="AY132">
            <v>0.2333607</v>
          </cell>
          <cell r="AZ132">
            <v>0.2333607</v>
          </cell>
          <cell r="BA132">
            <v>0.2333607</v>
          </cell>
          <cell r="BB132">
            <v>0.1347429</v>
          </cell>
          <cell r="BC132">
            <v>0.1144318</v>
          </cell>
          <cell r="BD132">
            <v>8.4431779999999998E-2</v>
          </cell>
          <cell r="BE132">
            <v>8.4431779999999998E-2</v>
          </cell>
          <cell r="BF132">
            <v>9.4431780000000007E-2</v>
          </cell>
          <cell r="BG132">
            <v>0.22747909999999999</v>
          </cell>
          <cell r="BH132">
            <v>0.22973160000000001</v>
          </cell>
          <cell r="BI132">
            <v>0.23223440000000001</v>
          </cell>
          <cell r="BJ132">
            <v>0.23279759999999999</v>
          </cell>
          <cell r="BK132">
            <v>0.2333607</v>
          </cell>
          <cell r="IJ132">
            <v>56</v>
          </cell>
          <cell r="IK132" t="str">
            <v>Weleetka 4-6</v>
          </cell>
          <cell r="IL132">
            <v>0</v>
          </cell>
          <cell r="IM132">
            <v>0</v>
          </cell>
          <cell r="IN132">
            <v>0</v>
          </cell>
          <cell r="IO132">
            <v>0</v>
          </cell>
          <cell r="IP132">
            <v>0</v>
          </cell>
          <cell r="IQ132">
            <v>0</v>
          </cell>
          <cell r="IR132">
            <v>0</v>
          </cell>
          <cell r="IS132">
            <v>0</v>
          </cell>
          <cell r="IT132">
            <v>0</v>
          </cell>
          <cell r="IU132">
            <v>0</v>
          </cell>
          <cell r="IV132">
            <v>0</v>
          </cell>
          <cell r="IW132">
            <v>0</v>
          </cell>
        </row>
        <row r="133">
          <cell r="AK133">
            <v>46661</v>
          </cell>
          <cell r="AL133">
            <v>0.1239444</v>
          </cell>
          <cell r="AM133">
            <v>0.1073249</v>
          </cell>
          <cell r="AN133">
            <v>0.1073249</v>
          </cell>
          <cell r="AO133">
            <v>0.1373249</v>
          </cell>
          <cell r="AP133">
            <v>0.14732490000000001</v>
          </cell>
          <cell r="AQ133">
            <v>0.21732489999999999</v>
          </cell>
          <cell r="AR133">
            <v>0.21732489999999999</v>
          </cell>
          <cell r="AS133">
            <v>0.21732489999999999</v>
          </cell>
          <cell r="AT133">
            <v>0.2004397</v>
          </cell>
          <cell r="AU133">
            <v>0.20494480000000001</v>
          </cell>
          <cell r="AV133">
            <v>0.20744760000000001</v>
          </cell>
          <cell r="AW133">
            <v>0.20801069999999999</v>
          </cell>
          <cell r="AX133">
            <v>0.20857390000000001</v>
          </cell>
          <cell r="AY133">
            <v>0.20857390000000001</v>
          </cell>
          <cell r="AZ133">
            <v>0.20857390000000001</v>
          </cell>
          <cell r="BA133">
            <v>0.20857390000000001</v>
          </cell>
          <cell r="BB133">
            <v>0.1239444</v>
          </cell>
          <cell r="BC133">
            <v>0.1073249</v>
          </cell>
          <cell r="BD133">
            <v>0.1073249</v>
          </cell>
          <cell r="BE133">
            <v>0.1373249</v>
          </cell>
          <cell r="BF133">
            <v>0.14732490000000001</v>
          </cell>
          <cell r="BG133">
            <v>0.2004397</v>
          </cell>
          <cell r="BH133">
            <v>0.20494480000000001</v>
          </cell>
          <cell r="BI133">
            <v>0.20744760000000001</v>
          </cell>
          <cell r="BJ133">
            <v>0.20801069999999999</v>
          </cell>
          <cell r="BK133">
            <v>0.20857390000000001</v>
          </cell>
          <cell r="IJ133">
            <v>57</v>
          </cell>
          <cell r="IK133" t="str">
            <v>Welsh 1-3</v>
          </cell>
          <cell r="IL133">
            <v>0</v>
          </cell>
          <cell r="IM133">
            <v>0</v>
          </cell>
          <cell r="IN133">
            <v>0</v>
          </cell>
          <cell r="IO133">
            <v>0</v>
          </cell>
          <cell r="IP133">
            <v>0</v>
          </cell>
          <cell r="IQ133">
            <v>0</v>
          </cell>
          <cell r="IR133">
            <v>0</v>
          </cell>
          <cell r="IS133">
            <v>0</v>
          </cell>
          <cell r="IT133">
            <v>0</v>
          </cell>
          <cell r="IU133">
            <v>0</v>
          </cell>
          <cell r="IV133">
            <v>0</v>
          </cell>
          <cell r="IW133">
            <v>0</v>
          </cell>
        </row>
        <row r="134">
          <cell r="AK134">
            <v>46692</v>
          </cell>
          <cell r="AL134">
            <v>0.12566849999999999</v>
          </cell>
          <cell r="AM134">
            <v>0.1094292</v>
          </cell>
          <cell r="AN134">
            <v>0.1094292</v>
          </cell>
          <cell r="AO134">
            <v>0.1394292</v>
          </cell>
          <cell r="AP134">
            <v>0.14942920000000001</v>
          </cell>
          <cell r="AQ134">
            <v>0.21942919999999999</v>
          </cell>
          <cell r="AR134">
            <v>0.21942919999999999</v>
          </cell>
          <cell r="AS134">
            <v>0.21942919999999999</v>
          </cell>
          <cell r="AT134">
            <v>0.1663886</v>
          </cell>
          <cell r="AU134">
            <v>0.16864109999999999</v>
          </cell>
          <cell r="AV134">
            <v>0.17114389999999999</v>
          </cell>
          <cell r="AW134">
            <v>0.1717071</v>
          </cell>
          <cell r="AX134">
            <v>0.17227020000000001</v>
          </cell>
          <cell r="AY134">
            <v>0.17227020000000001</v>
          </cell>
          <cell r="AZ134">
            <v>0.17227020000000001</v>
          </cell>
          <cell r="BA134">
            <v>0.17227020000000001</v>
          </cell>
          <cell r="BB134">
            <v>0.12566849999999999</v>
          </cell>
          <cell r="BC134">
            <v>0.1094292</v>
          </cell>
          <cell r="BD134">
            <v>0.1094292</v>
          </cell>
          <cell r="BE134">
            <v>0.1394292</v>
          </cell>
          <cell r="BF134">
            <v>0.14942920000000001</v>
          </cell>
          <cell r="BG134">
            <v>0.1663886</v>
          </cell>
          <cell r="BH134">
            <v>0.16864109999999999</v>
          </cell>
          <cell r="BI134">
            <v>0.17114389999999999</v>
          </cell>
          <cell r="BJ134">
            <v>0.1717071</v>
          </cell>
          <cell r="BK134">
            <v>0.17227020000000001</v>
          </cell>
          <cell r="IJ134">
            <v>58</v>
          </cell>
          <cell r="IK134" t="str">
            <v>Wilkes 1-3</v>
          </cell>
          <cell r="IL134">
            <v>0</v>
          </cell>
          <cell r="IM134">
            <v>0</v>
          </cell>
          <cell r="IN134">
            <v>0</v>
          </cell>
          <cell r="IO134">
            <v>0</v>
          </cell>
          <cell r="IP134">
            <v>0</v>
          </cell>
          <cell r="IQ134">
            <v>0</v>
          </cell>
          <cell r="IR134">
            <v>0</v>
          </cell>
          <cell r="IS134">
            <v>0</v>
          </cell>
          <cell r="IT134">
            <v>0</v>
          </cell>
          <cell r="IU134">
            <v>0</v>
          </cell>
          <cell r="IV134">
            <v>0</v>
          </cell>
          <cell r="IW134">
            <v>0</v>
          </cell>
        </row>
        <row r="135">
          <cell r="AK135">
            <v>46722</v>
          </cell>
          <cell r="AL135">
            <v>0.1333297</v>
          </cell>
          <cell r="AM135">
            <v>0.1132489</v>
          </cell>
          <cell r="AN135">
            <v>0.1132489</v>
          </cell>
          <cell r="AO135">
            <v>0.14324890000000001</v>
          </cell>
          <cell r="AP135">
            <v>0.15324889999999999</v>
          </cell>
          <cell r="AQ135">
            <v>0.2232489</v>
          </cell>
          <cell r="AR135">
            <v>0.2232489</v>
          </cell>
          <cell r="AS135">
            <v>0.2232489</v>
          </cell>
          <cell r="AT135">
            <v>0.12810189999999999</v>
          </cell>
          <cell r="AU135">
            <v>0.13035440000000001</v>
          </cell>
          <cell r="AV135">
            <v>0.13285720000000001</v>
          </cell>
          <cell r="AW135">
            <v>0.13342039999999999</v>
          </cell>
          <cell r="AX135">
            <v>0.13398350000000001</v>
          </cell>
          <cell r="AY135">
            <v>0.13398350000000001</v>
          </cell>
          <cell r="AZ135">
            <v>0.13398350000000001</v>
          </cell>
          <cell r="BA135">
            <v>0.13398350000000001</v>
          </cell>
          <cell r="BB135">
            <v>0.1333297</v>
          </cell>
          <cell r="BC135">
            <v>0.1132489</v>
          </cell>
          <cell r="BD135">
            <v>0.1132489</v>
          </cell>
          <cell r="BE135">
            <v>0.14324890000000001</v>
          </cell>
          <cell r="BF135">
            <v>0.15324889999999999</v>
          </cell>
          <cell r="BG135">
            <v>0.12810189999999999</v>
          </cell>
          <cell r="BH135">
            <v>0.13035440000000001</v>
          </cell>
          <cell r="BI135">
            <v>0.13285720000000001</v>
          </cell>
          <cell r="BJ135">
            <v>0.13342039999999999</v>
          </cell>
          <cell r="BK135">
            <v>0.13398350000000001</v>
          </cell>
          <cell r="IJ135">
            <v>59</v>
          </cell>
          <cell r="IK135" t="str">
            <v>Knox Lee 2-5</v>
          </cell>
          <cell r="IL135">
            <v>0</v>
          </cell>
          <cell r="IM135">
            <v>0</v>
          </cell>
          <cell r="IN135">
            <v>0</v>
          </cell>
          <cell r="IO135">
            <v>0</v>
          </cell>
          <cell r="IP135">
            <v>0</v>
          </cell>
          <cell r="IQ135">
            <v>0</v>
          </cell>
          <cell r="IR135">
            <v>0</v>
          </cell>
          <cell r="IS135">
            <v>0</v>
          </cell>
          <cell r="IT135">
            <v>0</v>
          </cell>
          <cell r="IU135">
            <v>0</v>
          </cell>
          <cell r="IV135">
            <v>0</v>
          </cell>
          <cell r="IW135">
            <v>0</v>
          </cell>
        </row>
        <row r="136">
          <cell r="AK136">
            <v>46753</v>
          </cell>
          <cell r="AL136">
            <v>0.14975749999999999</v>
          </cell>
          <cell r="AM136">
            <v>0.12304379999999999</v>
          </cell>
          <cell r="AN136">
            <v>0.1130438</v>
          </cell>
          <cell r="AO136">
            <v>0.1105438</v>
          </cell>
          <cell r="AP136">
            <v>0.12054380000000001</v>
          </cell>
          <cell r="AQ136">
            <v>0.1805438</v>
          </cell>
          <cell r="AR136">
            <v>0.1805438</v>
          </cell>
          <cell r="AS136">
            <v>0.1805438</v>
          </cell>
          <cell r="AT136">
            <v>0.14315459999999999</v>
          </cell>
          <cell r="AU136">
            <v>0.144844</v>
          </cell>
          <cell r="AV136">
            <v>0.14672109999999999</v>
          </cell>
          <cell r="AW136">
            <v>0.14714340000000001</v>
          </cell>
          <cell r="AX136">
            <v>0.1475658</v>
          </cell>
          <cell r="AY136">
            <v>0.1475658</v>
          </cell>
          <cell r="AZ136">
            <v>0.1475658</v>
          </cell>
          <cell r="BA136">
            <v>0.1475658</v>
          </cell>
          <cell r="BB136">
            <v>0.14975749999999999</v>
          </cell>
          <cell r="BC136">
            <v>0.12304379999999999</v>
          </cell>
          <cell r="BD136">
            <v>0.1130438</v>
          </cell>
          <cell r="BE136">
            <v>0.1105438</v>
          </cell>
          <cell r="BF136">
            <v>0.12054380000000001</v>
          </cell>
          <cell r="BG136">
            <v>0.14315459999999999</v>
          </cell>
          <cell r="BH136">
            <v>0.144844</v>
          </cell>
          <cell r="BI136">
            <v>0.14672109999999999</v>
          </cell>
          <cell r="BJ136">
            <v>0.14714340000000001</v>
          </cell>
          <cell r="BK136">
            <v>0.1475658</v>
          </cell>
          <cell r="IJ136">
            <v>60</v>
          </cell>
          <cell r="IK136" t="str">
            <v>Lone Star</v>
          </cell>
          <cell r="IL136">
            <v>0</v>
          </cell>
          <cell r="IM136">
            <v>0</v>
          </cell>
          <cell r="IN136">
            <v>0</v>
          </cell>
          <cell r="IO136">
            <v>0</v>
          </cell>
          <cell r="IP136">
            <v>0</v>
          </cell>
          <cell r="IQ136">
            <v>0</v>
          </cell>
          <cell r="IR136">
            <v>0</v>
          </cell>
          <cell r="IS136">
            <v>0</v>
          </cell>
          <cell r="IT136">
            <v>0</v>
          </cell>
          <cell r="IU136">
            <v>0</v>
          </cell>
          <cell r="IV136">
            <v>0</v>
          </cell>
          <cell r="IW136">
            <v>0</v>
          </cell>
        </row>
        <row r="137">
          <cell r="AK137">
            <v>46784</v>
          </cell>
          <cell r="AL137">
            <v>0.1478757</v>
          </cell>
          <cell r="AM137">
            <v>0.1212134</v>
          </cell>
          <cell r="AN137">
            <v>0.1112134</v>
          </cell>
          <cell r="AO137">
            <v>0.1087134</v>
          </cell>
          <cell r="AP137">
            <v>0.1187134</v>
          </cell>
          <cell r="AQ137">
            <v>0.17871339999999999</v>
          </cell>
          <cell r="AR137">
            <v>0.17871339999999999</v>
          </cell>
          <cell r="AS137">
            <v>0.17871339999999999</v>
          </cell>
          <cell r="AT137">
            <v>0.1426125</v>
          </cell>
          <cell r="AU137">
            <v>0.14430190000000001</v>
          </cell>
          <cell r="AV137">
            <v>0.146179</v>
          </cell>
          <cell r="AW137">
            <v>0.14660139999999999</v>
          </cell>
          <cell r="AX137">
            <v>0.14702370000000001</v>
          </cell>
          <cell r="AY137">
            <v>0.14702370000000001</v>
          </cell>
          <cell r="AZ137">
            <v>0.14702370000000001</v>
          </cell>
          <cell r="BA137">
            <v>0.14702370000000001</v>
          </cell>
          <cell r="BB137">
            <v>0.1478757</v>
          </cell>
          <cell r="BC137">
            <v>0.1212134</v>
          </cell>
          <cell r="BD137">
            <v>0.1112134</v>
          </cell>
          <cell r="BE137">
            <v>0.1087134</v>
          </cell>
          <cell r="BF137">
            <v>0.1187134</v>
          </cell>
          <cell r="BG137">
            <v>0.1426125</v>
          </cell>
          <cell r="BH137">
            <v>0.14430190000000001</v>
          </cell>
          <cell r="BI137">
            <v>0.146179</v>
          </cell>
          <cell r="BJ137">
            <v>0.14660139999999999</v>
          </cell>
          <cell r="BK137">
            <v>0.14702370000000001</v>
          </cell>
          <cell r="IJ137">
            <v>61</v>
          </cell>
          <cell r="IK137" t="str">
            <v>Greenfield Or Acquisition</v>
          </cell>
          <cell r="IL137">
            <v>0</v>
          </cell>
          <cell r="IM137">
            <v>0</v>
          </cell>
          <cell r="IN137">
            <v>0</v>
          </cell>
          <cell r="IO137">
            <v>0</v>
          </cell>
          <cell r="IP137">
            <v>0</v>
          </cell>
          <cell r="IQ137">
            <v>0</v>
          </cell>
          <cell r="IR137">
            <v>0</v>
          </cell>
          <cell r="IS137">
            <v>0</v>
          </cell>
          <cell r="IT137">
            <v>0</v>
          </cell>
          <cell r="IU137">
            <v>0</v>
          </cell>
          <cell r="IV137">
            <v>0</v>
          </cell>
          <cell r="IW137">
            <v>0</v>
          </cell>
        </row>
        <row r="138">
          <cell r="AK138">
            <v>46813</v>
          </cell>
          <cell r="AL138">
            <v>0.14601919999999999</v>
          </cell>
          <cell r="AM138">
            <v>0.1193999</v>
          </cell>
          <cell r="AN138">
            <v>0.10939989999999999</v>
          </cell>
          <cell r="AO138">
            <v>0.10689990000000001</v>
          </cell>
          <cell r="AP138">
            <v>0.1168999</v>
          </cell>
          <cell r="AQ138">
            <v>0.18689990000000001</v>
          </cell>
          <cell r="AR138">
            <v>0.18689990000000001</v>
          </cell>
          <cell r="AS138">
            <v>0.18689990000000001</v>
          </cell>
          <cell r="AT138">
            <v>0.12668270000000001</v>
          </cell>
          <cell r="AU138">
            <v>0.12837209999999999</v>
          </cell>
          <cell r="AV138">
            <v>0.13024930000000001</v>
          </cell>
          <cell r="AW138">
            <v>0.1306716</v>
          </cell>
          <cell r="AX138">
            <v>0.13109399999999999</v>
          </cell>
          <cell r="AY138">
            <v>0.13109399999999999</v>
          </cell>
          <cell r="AZ138">
            <v>0.13109399999999999</v>
          </cell>
          <cell r="BA138">
            <v>0.13109399999999999</v>
          </cell>
          <cell r="BB138">
            <v>0.14601919999999999</v>
          </cell>
          <cell r="BC138">
            <v>0.1193999</v>
          </cell>
          <cell r="BD138">
            <v>0.10939989999999999</v>
          </cell>
          <cell r="BE138">
            <v>0.10689990000000001</v>
          </cell>
          <cell r="BF138">
            <v>0.1168999</v>
          </cell>
          <cell r="BG138">
            <v>0.12668270000000001</v>
          </cell>
          <cell r="BH138">
            <v>0.12837209999999999</v>
          </cell>
          <cell r="BI138">
            <v>0.13024930000000001</v>
          </cell>
          <cell r="BJ138">
            <v>0.1306716</v>
          </cell>
          <cell r="BK138">
            <v>0.13109399999999999</v>
          </cell>
          <cell r="IJ138">
            <v>62</v>
          </cell>
          <cell r="IK138" t="str">
            <v>Clifty Creek</v>
          </cell>
          <cell r="IL138">
            <v>-1.18</v>
          </cell>
          <cell r="IM138">
            <v>-1.1299999999999999</v>
          </cell>
          <cell r="IN138">
            <v>-1</v>
          </cell>
          <cell r="IO138">
            <v>-1.01</v>
          </cell>
          <cell r="IP138">
            <v>-0.98</v>
          </cell>
          <cell r="IQ138">
            <v>-1.1599999999999999</v>
          </cell>
          <cell r="IR138">
            <v>-1.38</v>
          </cell>
          <cell r="IS138">
            <v>-1.21</v>
          </cell>
          <cell r="IT138">
            <v>-1.1299999999999999</v>
          </cell>
          <cell r="IU138">
            <v>-0.89</v>
          </cell>
          <cell r="IV138">
            <v>-1.05</v>
          </cell>
          <cell r="IW138">
            <v>-1.01</v>
          </cell>
        </row>
        <row r="139">
          <cell r="AK139">
            <v>46844</v>
          </cell>
          <cell r="AL139">
            <v>0.13984369999999999</v>
          </cell>
          <cell r="AM139">
            <v>0.1131069</v>
          </cell>
          <cell r="AN139">
            <v>0.1031069</v>
          </cell>
          <cell r="AO139">
            <v>0.1031069</v>
          </cell>
          <cell r="AP139">
            <v>0.1131069</v>
          </cell>
          <cell r="AQ139">
            <v>0.18310689999999999</v>
          </cell>
          <cell r="AR139">
            <v>0.18310689999999999</v>
          </cell>
          <cell r="AS139">
            <v>0.18310689999999999</v>
          </cell>
          <cell r="AT139">
            <v>0.1387843</v>
          </cell>
          <cell r="AU139">
            <v>0.14047380000000001</v>
          </cell>
          <cell r="AV139">
            <v>0.1423509</v>
          </cell>
          <cell r="AW139">
            <v>0.14277319999999999</v>
          </cell>
          <cell r="AX139">
            <v>0.14319560000000001</v>
          </cell>
          <cell r="AY139">
            <v>0.14319560000000001</v>
          </cell>
          <cell r="AZ139">
            <v>0.14319560000000001</v>
          </cell>
          <cell r="BA139">
            <v>0.14319560000000001</v>
          </cell>
          <cell r="BB139">
            <v>0.13984369999999999</v>
          </cell>
          <cell r="BC139">
            <v>0.1131069</v>
          </cell>
          <cell r="BD139">
            <v>0.1031069</v>
          </cell>
          <cell r="BE139">
            <v>0.1031069</v>
          </cell>
          <cell r="BF139">
            <v>0.1131069</v>
          </cell>
          <cell r="BG139">
            <v>0.1387843</v>
          </cell>
          <cell r="BH139">
            <v>0.14047380000000001</v>
          </cell>
          <cell r="BI139">
            <v>0.1423509</v>
          </cell>
          <cell r="BJ139">
            <v>0.14277319999999999</v>
          </cell>
          <cell r="BK139">
            <v>0.14319560000000001</v>
          </cell>
          <cell r="IJ139">
            <v>63</v>
          </cell>
          <cell r="IK139" t="str">
            <v>Kyger Creek</v>
          </cell>
          <cell r="IL139">
            <v>-1.18</v>
          </cell>
          <cell r="IM139">
            <v>-1.1299999999999999</v>
          </cell>
          <cell r="IN139">
            <v>-1</v>
          </cell>
          <cell r="IO139">
            <v>-1.01</v>
          </cell>
          <cell r="IP139">
            <v>-0.98</v>
          </cell>
          <cell r="IQ139">
            <v>-1.1599999999999999</v>
          </cell>
          <cell r="IR139">
            <v>-1.38</v>
          </cell>
          <cell r="IS139">
            <v>-1.21</v>
          </cell>
          <cell r="IT139">
            <v>-1.1299999999999999</v>
          </cell>
          <cell r="IU139">
            <v>-0.89</v>
          </cell>
          <cell r="IV139">
            <v>-1.05</v>
          </cell>
          <cell r="IW139">
            <v>-1.01</v>
          </cell>
        </row>
        <row r="140">
          <cell r="AK140">
            <v>46874</v>
          </cell>
          <cell r="AL140">
            <v>0.13238349999999999</v>
          </cell>
          <cell r="AM140">
            <v>0.10546079999999999</v>
          </cell>
          <cell r="AN140">
            <v>9.5460760000000006E-2</v>
          </cell>
          <cell r="AO140">
            <v>9.5460760000000006E-2</v>
          </cell>
          <cell r="AP140">
            <v>0.10546079999999999</v>
          </cell>
          <cell r="AQ140">
            <v>0.16546079999999999</v>
          </cell>
          <cell r="AR140">
            <v>0.16546079999999999</v>
          </cell>
          <cell r="AS140">
            <v>0.16546079999999999</v>
          </cell>
          <cell r="AT140">
            <v>0.1927722</v>
          </cell>
          <cell r="AU140">
            <v>0.19446160000000001</v>
          </cell>
          <cell r="AV140">
            <v>0.1963387</v>
          </cell>
          <cell r="AW140">
            <v>0.19676099999999999</v>
          </cell>
          <cell r="AX140">
            <v>0.19718340000000001</v>
          </cell>
          <cell r="AY140">
            <v>0.19718340000000001</v>
          </cell>
          <cell r="AZ140">
            <v>0.19718340000000001</v>
          </cell>
          <cell r="BA140">
            <v>0.19718340000000001</v>
          </cell>
          <cell r="BB140">
            <v>0.13238349999999999</v>
          </cell>
          <cell r="BC140">
            <v>0.10546079999999999</v>
          </cell>
          <cell r="BD140">
            <v>9.5460760000000006E-2</v>
          </cell>
          <cell r="BE140">
            <v>9.5460760000000006E-2</v>
          </cell>
          <cell r="BF140">
            <v>0.10546079999999999</v>
          </cell>
          <cell r="BG140">
            <v>0.1927722</v>
          </cell>
          <cell r="BH140">
            <v>0.19446160000000001</v>
          </cell>
          <cell r="BI140">
            <v>0.1963387</v>
          </cell>
          <cell r="BJ140">
            <v>0.19676099999999999</v>
          </cell>
          <cell r="BK140">
            <v>0.19718340000000001</v>
          </cell>
        </row>
        <row r="141">
          <cell r="AK141">
            <v>46905</v>
          </cell>
          <cell r="AL141">
            <v>0.1367757</v>
          </cell>
          <cell r="AM141">
            <v>0.1101491</v>
          </cell>
          <cell r="AN141">
            <v>0.1001491</v>
          </cell>
          <cell r="AO141">
            <v>0.1001491</v>
          </cell>
          <cell r="AP141">
            <v>0.1101491</v>
          </cell>
          <cell r="AQ141">
            <v>0.18014910000000001</v>
          </cell>
          <cell r="AR141">
            <v>0.18014910000000001</v>
          </cell>
          <cell r="AS141">
            <v>0.18014910000000001</v>
          </cell>
          <cell r="AT141">
            <v>0.2080581</v>
          </cell>
          <cell r="AU141">
            <v>0.2097475</v>
          </cell>
          <cell r="AV141">
            <v>0.2116247</v>
          </cell>
          <cell r="AW141">
            <v>0.21204700000000001</v>
          </cell>
          <cell r="AX141">
            <v>0.2124694</v>
          </cell>
          <cell r="AY141">
            <v>0.2124694</v>
          </cell>
          <cell r="AZ141">
            <v>0.2124694</v>
          </cell>
          <cell r="BA141">
            <v>0.2124694</v>
          </cell>
          <cell r="BB141">
            <v>0.1367757</v>
          </cell>
          <cell r="BC141">
            <v>0.1101491</v>
          </cell>
          <cell r="BD141">
            <v>0.1001491</v>
          </cell>
          <cell r="BE141">
            <v>0.1001491</v>
          </cell>
          <cell r="BF141">
            <v>0.1101491</v>
          </cell>
          <cell r="BG141">
            <v>0.2080581</v>
          </cell>
          <cell r="BH141">
            <v>0.2097475</v>
          </cell>
          <cell r="BI141">
            <v>0.2116247</v>
          </cell>
          <cell r="BJ141">
            <v>0.21204700000000001</v>
          </cell>
          <cell r="BK141">
            <v>0.2124694</v>
          </cell>
        </row>
        <row r="142">
          <cell r="AK142">
            <v>46935</v>
          </cell>
          <cell r="AL142">
            <v>0.1531062</v>
          </cell>
          <cell r="AM142">
            <v>0.12719829999999999</v>
          </cell>
          <cell r="AN142">
            <v>0.11719830000000001</v>
          </cell>
          <cell r="AO142">
            <v>0.11719830000000001</v>
          </cell>
          <cell r="AP142">
            <v>0.1371983</v>
          </cell>
          <cell r="AQ142">
            <v>0.2071983</v>
          </cell>
          <cell r="AR142">
            <v>0.2071983</v>
          </cell>
          <cell r="AS142">
            <v>0.2071983</v>
          </cell>
          <cell r="AT142">
            <v>0.19446440000000001</v>
          </cell>
          <cell r="AU142">
            <v>0.19615379999999999</v>
          </cell>
          <cell r="AV142">
            <v>0.19803090000000001</v>
          </cell>
          <cell r="AW142">
            <v>0.1984533</v>
          </cell>
          <cell r="AX142">
            <v>0.19887560000000001</v>
          </cell>
          <cell r="AY142">
            <v>0.19887560000000001</v>
          </cell>
          <cell r="AZ142">
            <v>0.19887560000000001</v>
          </cell>
          <cell r="BA142">
            <v>0.19887560000000001</v>
          </cell>
          <cell r="BB142">
            <v>0.1531062</v>
          </cell>
          <cell r="BC142">
            <v>0.12719829999999999</v>
          </cell>
          <cell r="BD142">
            <v>0.11719830000000001</v>
          </cell>
          <cell r="BE142">
            <v>0.11719830000000001</v>
          </cell>
          <cell r="BF142">
            <v>0.1371983</v>
          </cell>
          <cell r="BG142">
            <v>0.19446440000000001</v>
          </cell>
          <cell r="BH142">
            <v>0.19615379999999999</v>
          </cell>
          <cell r="BI142">
            <v>0.19803090000000001</v>
          </cell>
          <cell r="BJ142">
            <v>0.1984533</v>
          </cell>
          <cell r="BK142">
            <v>0.19887560000000001</v>
          </cell>
        </row>
        <row r="143">
          <cell r="AK143">
            <v>46966</v>
          </cell>
          <cell r="AL143">
            <v>0.15125739999999999</v>
          </cell>
          <cell r="AM143">
            <v>0.12539690000000001</v>
          </cell>
          <cell r="AN143">
            <v>9.5396880000000003E-2</v>
          </cell>
          <cell r="AO143">
            <v>9.5396880000000003E-2</v>
          </cell>
          <cell r="AP143">
            <v>0.1153969</v>
          </cell>
          <cell r="AQ143">
            <v>0.1853969</v>
          </cell>
          <cell r="AR143">
            <v>0.1853969</v>
          </cell>
          <cell r="AS143">
            <v>0.1853969</v>
          </cell>
          <cell r="AT143">
            <v>0.19223519999999999</v>
          </cell>
          <cell r="AU143">
            <v>0.19392470000000001</v>
          </cell>
          <cell r="AV143">
            <v>0.1958018</v>
          </cell>
          <cell r="AW143">
            <v>0.19622410000000001</v>
          </cell>
          <cell r="AX143">
            <v>0.1966465</v>
          </cell>
          <cell r="AY143">
            <v>0.1966465</v>
          </cell>
          <cell r="AZ143">
            <v>0.1966465</v>
          </cell>
          <cell r="BA143">
            <v>0.1966465</v>
          </cell>
          <cell r="BB143">
            <v>0.15125739999999999</v>
          </cell>
          <cell r="BC143">
            <v>0.12539690000000001</v>
          </cell>
          <cell r="BD143">
            <v>9.5396880000000003E-2</v>
          </cell>
          <cell r="BE143">
            <v>9.5396880000000003E-2</v>
          </cell>
          <cell r="BF143">
            <v>0.1153969</v>
          </cell>
          <cell r="BG143">
            <v>0.19223519999999999</v>
          </cell>
          <cell r="BH143">
            <v>0.19392470000000001</v>
          </cell>
          <cell r="BI143">
            <v>0.1958018</v>
          </cell>
          <cell r="BJ143">
            <v>0.19622410000000001</v>
          </cell>
          <cell r="BK143">
            <v>0.1966465</v>
          </cell>
        </row>
        <row r="144">
          <cell r="AK144">
            <v>46997</v>
          </cell>
          <cell r="AL144">
            <v>0.13025929999999999</v>
          </cell>
          <cell r="AM144">
            <v>0.1109214</v>
          </cell>
          <cell r="AN144">
            <v>8.0921430000000003E-2</v>
          </cell>
          <cell r="AO144">
            <v>8.0921430000000003E-2</v>
          </cell>
          <cell r="AP144">
            <v>9.0921429999999998E-2</v>
          </cell>
          <cell r="AQ144">
            <v>0.18092140000000001</v>
          </cell>
          <cell r="AR144">
            <v>0.18092140000000001</v>
          </cell>
          <cell r="AS144">
            <v>0.18092140000000001</v>
          </cell>
          <cell r="AT144">
            <v>0.2207769</v>
          </cell>
          <cell r="AU144">
            <v>0.22246630000000001</v>
          </cell>
          <cell r="AV144">
            <v>0.2243434</v>
          </cell>
          <cell r="AW144">
            <v>0.22476570000000001</v>
          </cell>
          <cell r="AX144">
            <v>0.2251881</v>
          </cell>
          <cell r="AY144">
            <v>0.2251881</v>
          </cell>
          <cell r="AZ144">
            <v>0.2251881</v>
          </cell>
          <cell r="BA144">
            <v>0.2251881</v>
          </cell>
          <cell r="BB144">
            <v>0.13025929999999999</v>
          </cell>
          <cell r="BC144">
            <v>0.1109214</v>
          </cell>
          <cell r="BD144">
            <v>8.0921430000000003E-2</v>
          </cell>
          <cell r="BE144">
            <v>8.0921430000000003E-2</v>
          </cell>
          <cell r="BF144">
            <v>9.0921429999999998E-2</v>
          </cell>
          <cell r="BG144">
            <v>0.2207769</v>
          </cell>
          <cell r="BH144">
            <v>0.22246630000000001</v>
          </cell>
          <cell r="BI144">
            <v>0.2243434</v>
          </cell>
          <cell r="BJ144">
            <v>0.22476570000000001</v>
          </cell>
          <cell r="BK144">
            <v>0.2251881</v>
          </cell>
        </row>
        <row r="145">
          <cell r="AK145">
            <v>47027</v>
          </cell>
          <cell r="AL145">
            <v>0.12008580000000001</v>
          </cell>
          <cell r="AM145">
            <v>0.104335</v>
          </cell>
          <cell r="AN145">
            <v>0.104335</v>
          </cell>
          <cell r="AO145">
            <v>0.13433500000000001</v>
          </cell>
          <cell r="AP145">
            <v>0.14433499999999999</v>
          </cell>
          <cell r="AQ145">
            <v>0.214335</v>
          </cell>
          <cell r="AR145">
            <v>0.214335</v>
          </cell>
          <cell r="AS145">
            <v>0.214335</v>
          </cell>
          <cell r="AT145">
            <v>0.19523789999999999</v>
          </cell>
          <cell r="AU145">
            <v>0.19861670000000001</v>
          </cell>
          <cell r="AV145">
            <v>0.2004938</v>
          </cell>
          <cell r="AW145">
            <v>0.20091619999999999</v>
          </cell>
          <cell r="AX145">
            <v>0.2013385</v>
          </cell>
          <cell r="AY145">
            <v>0.2013385</v>
          </cell>
          <cell r="AZ145">
            <v>0.2013385</v>
          </cell>
          <cell r="BA145">
            <v>0.2013385</v>
          </cell>
          <cell r="BB145">
            <v>0.12008580000000001</v>
          </cell>
          <cell r="BC145">
            <v>0.104335</v>
          </cell>
          <cell r="BD145">
            <v>0.104335</v>
          </cell>
          <cell r="BE145">
            <v>0.13433500000000001</v>
          </cell>
          <cell r="BF145">
            <v>0.14433499999999999</v>
          </cell>
          <cell r="BG145">
            <v>0.19523789999999999</v>
          </cell>
          <cell r="BH145">
            <v>0.19861670000000001</v>
          </cell>
          <cell r="BI145">
            <v>0.2004938</v>
          </cell>
          <cell r="BJ145">
            <v>0.20091619999999999</v>
          </cell>
          <cell r="BK145">
            <v>0.2013385</v>
          </cell>
        </row>
        <row r="146">
          <cell r="AK146">
            <v>47058</v>
          </cell>
          <cell r="AL146">
            <v>0.1217405</v>
          </cell>
          <cell r="AM146">
            <v>0.1063419</v>
          </cell>
          <cell r="AN146">
            <v>0.1063419</v>
          </cell>
          <cell r="AO146">
            <v>0.13634189999999999</v>
          </cell>
          <cell r="AP146">
            <v>0.1463419</v>
          </cell>
          <cell r="AQ146">
            <v>0.2163419</v>
          </cell>
          <cell r="AR146">
            <v>0.2163419</v>
          </cell>
          <cell r="AS146">
            <v>0.2163419</v>
          </cell>
          <cell r="AT146">
            <v>0.16210269999999999</v>
          </cell>
          <cell r="AU146">
            <v>0.1637921</v>
          </cell>
          <cell r="AV146">
            <v>0.16566919999999999</v>
          </cell>
          <cell r="AW146">
            <v>0.16609160000000001</v>
          </cell>
          <cell r="AX146">
            <v>0.16651389999999999</v>
          </cell>
          <cell r="AY146">
            <v>0.16651389999999999</v>
          </cell>
          <cell r="AZ146">
            <v>0.16651389999999999</v>
          </cell>
          <cell r="BA146">
            <v>0.16651389999999999</v>
          </cell>
          <cell r="BB146">
            <v>0.1217405</v>
          </cell>
          <cell r="BC146">
            <v>0.1063419</v>
          </cell>
          <cell r="BD146">
            <v>0.1063419</v>
          </cell>
          <cell r="BE146">
            <v>0.13634189999999999</v>
          </cell>
          <cell r="BF146">
            <v>0.1463419</v>
          </cell>
          <cell r="BG146">
            <v>0.16210269999999999</v>
          </cell>
          <cell r="BH146">
            <v>0.1637921</v>
          </cell>
          <cell r="BI146">
            <v>0.16566919999999999</v>
          </cell>
          <cell r="BJ146">
            <v>0.16609160000000001</v>
          </cell>
          <cell r="BK146">
            <v>0.16651389999999999</v>
          </cell>
        </row>
        <row r="147">
          <cell r="AK147">
            <v>47088</v>
          </cell>
          <cell r="AL147">
            <v>0.1290106</v>
          </cell>
          <cell r="AM147">
            <v>0.1098735</v>
          </cell>
          <cell r="AN147">
            <v>0.1098735</v>
          </cell>
          <cell r="AO147">
            <v>0.13987350000000001</v>
          </cell>
          <cell r="AP147">
            <v>0.1498736</v>
          </cell>
          <cell r="AQ147">
            <v>0.2198735</v>
          </cell>
          <cell r="AR147">
            <v>0.2198735</v>
          </cell>
          <cell r="AS147">
            <v>0.2198735</v>
          </cell>
          <cell r="AT147">
            <v>0.12500910000000001</v>
          </cell>
          <cell r="AU147">
            <v>0.12669849999999999</v>
          </cell>
          <cell r="AV147">
            <v>0.12857560000000001</v>
          </cell>
          <cell r="AW147">
            <v>0.1289979</v>
          </cell>
          <cell r="AX147">
            <v>0.12942029999999999</v>
          </cell>
          <cell r="AY147">
            <v>0.12942029999999999</v>
          </cell>
          <cell r="AZ147">
            <v>0.12942029999999999</v>
          </cell>
          <cell r="BA147">
            <v>0.12942029999999999</v>
          </cell>
          <cell r="BB147">
            <v>0.1290106</v>
          </cell>
          <cell r="BC147">
            <v>0.1098735</v>
          </cell>
          <cell r="BD147">
            <v>0.1098735</v>
          </cell>
          <cell r="BE147">
            <v>0.13987350000000001</v>
          </cell>
          <cell r="BF147">
            <v>0.1498736</v>
          </cell>
          <cell r="BG147">
            <v>0.12500910000000001</v>
          </cell>
          <cell r="BH147">
            <v>0.12669849999999999</v>
          </cell>
          <cell r="BI147">
            <v>0.12857560000000001</v>
          </cell>
          <cell r="BJ147">
            <v>0.1289979</v>
          </cell>
          <cell r="BK147">
            <v>0.12942029999999999</v>
          </cell>
        </row>
        <row r="148">
          <cell r="AK148">
            <v>47119</v>
          </cell>
          <cell r="AL148">
            <v>0.14460509999999999</v>
          </cell>
          <cell r="AM148">
            <v>0.11904430000000001</v>
          </cell>
          <cell r="AN148">
            <v>0.1090443</v>
          </cell>
          <cell r="AO148">
            <v>0.10654429999999999</v>
          </cell>
          <cell r="AP148">
            <v>0.1165443</v>
          </cell>
          <cell r="AQ148">
            <v>0.17654429999999999</v>
          </cell>
          <cell r="AR148">
            <v>0.17654429999999999</v>
          </cell>
          <cell r="AS148">
            <v>0.17654429999999999</v>
          </cell>
          <cell r="AT148">
            <v>0.1391319</v>
          </cell>
          <cell r="AU148">
            <v>0.14039889999999999</v>
          </cell>
          <cell r="AV148">
            <v>0.14180680000000001</v>
          </cell>
          <cell r="AW148">
            <v>0.14212359999999999</v>
          </cell>
          <cell r="AX148">
            <v>0.14244029999999999</v>
          </cell>
          <cell r="AY148">
            <v>0.14244029999999999</v>
          </cell>
          <cell r="AZ148">
            <v>0.14244029999999999</v>
          </cell>
          <cell r="BA148">
            <v>0.14244029999999999</v>
          </cell>
          <cell r="BB148">
            <v>0.14460509999999999</v>
          </cell>
          <cell r="BC148">
            <v>0.11904430000000001</v>
          </cell>
          <cell r="BD148">
            <v>0.1090443</v>
          </cell>
          <cell r="BE148">
            <v>0.10654429999999999</v>
          </cell>
          <cell r="BF148">
            <v>0.1165443</v>
          </cell>
          <cell r="BG148">
            <v>0.1391319</v>
          </cell>
          <cell r="BH148">
            <v>0.14039889999999999</v>
          </cell>
          <cell r="BI148">
            <v>0.14180680000000001</v>
          </cell>
          <cell r="BJ148">
            <v>0.14212359999999999</v>
          </cell>
          <cell r="BK148">
            <v>0.14244029999999999</v>
          </cell>
        </row>
        <row r="149">
          <cell r="AK149">
            <v>47150</v>
          </cell>
          <cell r="AL149">
            <v>0.14285400000000001</v>
          </cell>
          <cell r="AM149">
            <v>0.1173351</v>
          </cell>
          <cell r="AN149">
            <v>0.1073351</v>
          </cell>
          <cell r="AO149">
            <v>0.1048351</v>
          </cell>
          <cell r="AP149">
            <v>0.1148351</v>
          </cell>
          <cell r="AQ149">
            <v>0.17483509999999999</v>
          </cell>
          <cell r="AR149">
            <v>0.17483509999999999</v>
          </cell>
          <cell r="AS149">
            <v>0.17483509999999999</v>
          </cell>
          <cell r="AT149">
            <v>0.1386483</v>
          </cell>
          <cell r="AU149">
            <v>0.13991529999999999</v>
          </cell>
          <cell r="AV149">
            <v>0.14132320000000001</v>
          </cell>
          <cell r="AW149">
            <v>0.14163990000000001</v>
          </cell>
          <cell r="AX149">
            <v>0.14195669999999999</v>
          </cell>
          <cell r="AY149">
            <v>0.14195669999999999</v>
          </cell>
          <cell r="AZ149">
            <v>0.14195669999999999</v>
          </cell>
          <cell r="BA149">
            <v>0.14195669999999999</v>
          </cell>
          <cell r="BB149">
            <v>0.14285400000000001</v>
          </cell>
          <cell r="BC149">
            <v>0.1173351</v>
          </cell>
          <cell r="BD149">
            <v>0.1073351</v>
          </cell>
          <cell r="BE149">
            <v>0.1048351</v>
          </cell>
          <cell r="BF149">
            <v>0.1148351</v>
          </cell>
          <cell r="BG149">
            <v>0.1386483</v>
          </cell>
          <cell r="BH149">
            <v>0.13991529999999999</v>
          </cell>
          <cell r="BI149">
            <v>0.14132320000000001</v>
          </cell>
          <cell r="BJ149">
            <v>0.14163990000000001</v>
          </cell>
          <cell r="BK149">
            <v>0.14195669999999999</v>
          </cell>
        </row>
        <row r="150">
          <cell r="AK150">
            <v>47178</v>
          </cell>
          <cell r="AL150">
            <v>0.14113809999999999</v>
          </cell>
          <cell r="AM150">
            <v>0.1156507</v>
          </cell>
          <cell r="AN150">
            <v>0.1056507</v>
          </cell>
          <cell r="AO150">
            <v>0.1031507</v>
          </cell>
          <cell r="AP150">
            <v>0.11315070000000001</v>
          </cell>
          <cell r="AQ150">
            <v>0.1831507</v>
          </cell>
          <cell r="AR150">
            <v>0.1831507</v>
          </cell>
          <cell r="AS150">
            <v>0.1831507</v>
          </cell>
          <cell r="AT150">
            <v>0.12375129999999999</v>
          </cell>
          <cell r="AU150">
            <v>0.1250183</v>
          </cell>
          <cell r="AV150">
            <v>0.12642610000000001</v>
          </cell>
          <cell r="AW150">
            <v>0.12674289999999999</v>
          </cell>
          <cell r="AX150">
            <v>0.1270597</v>
          </cell>
          <cell r="AY150">
            <v>0.1270597</v>
          </cell>
          <cell r="AZ150">
            <v>0.1270597</v>
          </cell>
          <cell r="BA150">
            <v>0.1270597</v>
          </cell>
          <cell r="BB150">
            <v>0.14113809999999999</v>
          </cell>
          <cell r="BC150">
            <v>0.1156507</v>
          </cell>
          <cell r="BD150">
            <v>0.1056507</v>
          </cell>
          <cell r="BE150">
            <v>0.1031507</v>
          </cell>
          <cell r="BF150">
            <v>0.11315070000000001</v>
          </cell>
          <cell r="BG150">
            <v>0.12375129999999999</v>
          </cell>
          <cell r="BH150">
            <v>0.1250183</v>
          </cell>
          <cell r="BI150">
            <v>0.12642610000000001</v>
          </cell>
          <cell r="BJ150">
            <v>0.12674289999999999</v>
          </cell>
          <cell r="BK150">
            <v>0.1270597</v>
          </cell>
        </row>
        <row r="151">
          <cell r="AK151">
            <v>47209</v>
          </cell>
          <cell r="AL151">
            <v>0.1353105</v>
          </cell>
          <cell r="AM151">
            <v>0.1097062</v>
          </cell>
          <cell r="AN151">
            <v>9.9706210000000003E-2</v>
          </cell>
          <cell r="AO151">
            <v>9.9706210000000003E-2</v>
          </cell>
          <cell r="AP151">
            <v>0.1097062</v>
          </cell>
          <cell r="AQ151">
            <v>0.17970620000000001</v>
          </cell>
          <cell r="AR151">
            <v>0.17970620000000001</v>
          </cell>
          <cell r="AS151">
            <v>0.17970620000000001</v>
          </cell>
          <cell r="AT151">
            <v>0.13557900000000001</v>
          </cell>
          <cell r="AU151">
            <v>0.136846</v>
          </cell>
          <cell r="AV151">
            <v>0.13825390000000001</v>
          </cell>
          <cell r="AW151">
            <v>0.13857059999999999</v>
          </cell>
          <cell r="AX151">
            <v>0.13888739999999999</v>
          </cell>
          <cell r="AY151">
            <v>0.13888739999999999</v>
          </cell>
          <cell r="AZ151">
            <v>0.13888739999999999</v>
          </cell>
          <cell r="BA151">
            <v>0.13888739999999999</v>
          </cell>
          <cell r="BB151">
            <v>0.1353105</v>
          </cell>
          <cell r="BC151">
            <v>0.1097062</v>
          </cell>
          <cell r="BD151">
            <v>9.9706210000000003E-2</v>
          </cell>
          <cell r="BE151">
            <v>9.9706210000000003E-2</v>
          </cell>
          <cell r="BF151">
            <v>0.1097062</v>
          </cell>
          <cell r="BG151">
            <v>0.13557900000000001</v>
          </cell>
          <cell r="BH151">
            <v>0.136846</v>
          </cell>
          <cell r="BI151">
            <v>0.13825390000000001</v>
          </cell>
          <cell r="BJ151">
            <v>0.13857059999999999</v>
          </cell>
          <cell r="BK151">
            <v>0.13888739999999999</v>
          </cell>
        </row>
        <row r="152">
          <cell r="AK152">
            <v>47239</v>
          </cell>
          <cell r="AL152">
            <v>0.12826460000000001</v>
          </cell>
          <cell r="AM152">
            <v>0.1024793</v>
          </cell>
          <cell r="AN152">
            <v>9.2479309999999995E-2</v>
          </cell>
          <cell r="AO152">
            <v>9.2479309999999995E-2</v>
          </cell>
          <cell r="AP152">
            <v>0.1024793</v>
          </cell>
          <cell r="AQ152">
            <v>0.16247929999999999</v>
          </cell>
          <cell r="AR152">
            <v>0.16247929999999999</v>
          </cell>
          <cell r="AS152">
            <v>0.16247929999999999</v>
          </cell>
          <cell r="AT152">
            <v>0.18786459999999999</v>
          </cell>
          <cell r="AU152">
            <v>0.18913160000000001</v>
          </cell>
          <cell r="AV152">
            <v>0.1905394</v>
          </cell>
          <cell r="AW152">
            <v>0.1908562</v>
          </cell>
          <cell r="AX152">
            <v>0.19117300000000001</v>
          </cell>
          <cell r="AY152">
            <v>0.19117300000000001</v>
          </cell>
          <cell r="AZ152">
            <v>0.19117300000000001</v>
          </cell>
          <cell r="BA152">
            <v>0.19117300000000001</v>
          </cell>
          <cell r="BB152">
            <v>0.12826460000000001</v>
          </cell>
          <cell r="BC152">
            <v>0.1024793</v>
          </cell>
          <cell r="BD152">
            <v>9.2479309999999995E-2</v>
          </cell>
          <cell r="BE152">
            <v>9.2479309999999995E-2</v>
          </cell>
          <cell r="BF152">
            <v>0.1024793</v>
          </cell>
          <cell r="BG152">
            <v>0.18786459999999999</v>
          </cell>
          <cell r="BH152">
            <v>0.18913160000000001</v>
          </cell>
          <cell r="BI152">
            <v>0.1905394</v>
          </cell>
          <cell r="BJ152">
            <v>0.1908562</v>
          </cell>
          <cell r="BK152">
            <v>0.19117300000000001</v>
          </cell>
        </row>
        <row r="153">
          <cell r="AK153">
            <v>47270</v>
          </cell>
          <cell r="AL153">
            <v>0.13245660000000001</v>
          </cell>
          <cell r="AM153">
            <v>0.106944</v>
          </cell>
          <cell r="AN153">
            <v>9.694403E-2</v>
          </cell>
          <cell r="AO153">
            <v>9.694403E-2</v>
          </cell>
          <cell r="AP153">
            <v>0.106944</v>
          </cell>
          <cell r="AQ153">
            <v>0.17694399999999999</v>
          </cell>
          <cell r="AR153">
            <v>0.17694399999999999</v>
          </cell>
          <cell r="AS153">
            <v>0.17694399999999999</v>
          </cell>
          <cell r="AT153">
            <v>0.2029937</v>
          </cell>
          <cell r="AU153">
            <v>0.20426069999999999</v>
          </cell>
          <cell r="AV153">
            <v>0.20566860000000001</v>
          </cell>
          <cell r="AW153">
            <v>0.20598530000000001</v>
          </cell>
          <cell r="AX153">
            <v>0.20630209999999999</v>
          </cell>
          <cell r="AY153">
            <v>0.20630209999999999</v>
          </cell>
          <cell r="AZ153">
            <v>0.20630209999999999</v>
          </cell>
          <cell r="BA153">
            <v>0.20630209999999999</v>
          </cell>
          <cell r="BB153">
            <v>0.13245660000000001</v>
          </cell>
          <cell r="BC153">
            <v>0.106944</v>
          </cell>
          <cell r="BD153">
            <v>9.694403E-2</v>
          </cell>
          <cell r="BE153">
            <v>9.694403E-2</v>
          </cell>
          <cell r="BF153">
            <v>0.106944</v>
          </cell>
          <cell r="BG153">
            <v>0.2029937</v>
          </cell>
          <cell r="BH153">
            <v>0.20426069999999999</v>
          </cell>
          <cell r="BI153">
            <v>0.20566860000000001</v>
          </cell>
          <cell r="BJ153">
            <v>0.20598530000000001</v>
          </cell>
          <cell r="BK153">
            <v>0.20630209999999999</v>
          </cell>
        </row>
        <row r="154">
          <cell r="AK154">
            <v>47300</v>
          </cell>
          <cell r="AL154">
            <v>0.14799809999999999</v>
          </cell>
          <cell r="AM154">
            <v>0.1231588</v>
          </cell>
          <cell r="AN154">
            <v>0.1131588</v>
          </cell>
          <cell r="AO154">
            <v>0.1131588</v>
          </cell>
          <cell r="AP154">
            <v>0.13315879999999999</v>
          </cell>
          <cell r="AQ154">
            <v>0.2031588</v>
          </cell>
          <cell r="AR154">
            <v>0.2031588</v>
          </cell>
          <cell r="AS154">
            <v>0.2031588</v>
          </cell>
          <cell r="AT154">
            <v>0.18949779999999999</v>
          </cell>
          <cell r="AU154">
            <v>0.19076480000000001</v>
          </cell>
          <cell r="AV154">
            <v>0.1921726</v>
          </cell>
          <cell r="AW154">
            <v>0.1924894</v>
          </cell>
          <cell r="AX154">
            <v>0.19280620000000001</v>
          </cell>
          <cell r="AY154">
            <v>0.19280620000000001</v>
          </cell>
          <cell r="AZ154">
            <v>0.19280620000000001</v>
          </cell>
          <cell r="BA154">
            <v>0.19280620000000001</v>
          </cell>
          <cell r="BB154">
            <v>0.14799809999999999</v>
          </cell>
          <cell r="BC154">
            <v>0.1231588</v>
          </cell>
          <cell r="BD154">
            <v>0.1131588</v>
          </cell>
          <cell r="BE154">
            <v>0.1131588</v>
          </cell>
          <cell r="BF154">
            <v>0.13315879999999999</v>
          </cell>
          <cell r="BG154">
            <v>0.18949779999999999</v>
          </cell>
          <cell r="BH154">
            <v>0.19076480000000001</v>
          </cell>
          <cell r="BI154">
            <v>0.1921726</v>
          </cell>
          <cell r="BJ154">
            <v>0.1924894</v>
          </cell>
          <cell r="BK154">
            <v>0.19280620000000001</v>
          </cell>
        </row>
        <row r="155">
          <cell r="AK155">
            <v>47331</v>
          </cell>
          <cell r="AL155">
            <v>0.14627219999999999</v>
          </cell>
          <cell r="AM155">
            <v>0.1214717</v>
          </cell>
          <cell r="AN155">
            <v>9.1471689999999994E-2</v>
          </cell>
          <cell r="AO155">
            <v>9.1471689999999994E-2</v>
          </cell>
          <cell r="AP155">
            <v>0.11147170000000001</v>
          </cell>
          <cell r="AQ155">
            <v>0.18147170000000001</v>
          </cell>
          <cell r="AR155">
            <v>0.18147170000000001</v>
          </cell>
          <cell r="AS155">
            <v>0.18147170000000001</v>
          </cell>
          <cell r="AT155">
            <v>0.18743979999999999</v>
          </cell>
          <cell r="AU155">
            <v>0.18870680000000001</v>
          </cell>
          <cell r="AV155">
            <v>0.1901147</v>
          </cell>
          <cell r="AW155">
            <v>0.1904314</v>
          </cell>
          <cell r="AX155">
            <v>0.19074820000000001</v>
          </cell>
          <cell r="AY155">
            <v>0.19074820000000001</v>
          </cell>
          <cell r="AZ155">
            <v>0.19074820000000001</v>
          </cell>
          <cell r="BA155">
            <v>0.19074820000000001</v>
          </cell>
          <cell r="BB155">
            <v>0.14627219999999999</v>
          </cell>
          <cell r="BC155">
            <v>0.1214717</v>
          </cell>
          <cell r="BD155">
            <v>9.1471689999999994E-2</v>
          </cell>
          <cell r="BE155">
            <v>9.1471689999999994E-2</v>
          </cell>
          <cell r="BF155">
            <v>0.11147170000000001</v>
          </cell>
          <cell r="BG155">
            <v>0.18743979999999999</v>
          </cell>
          <cell r="BH155">
            <v>0.18870680000000001</v>
          </cell>
          <cell r="BI155">
            <v>0.1901147</v>
          </cell>
          <cell r="BJ155">
            <v>0.1904314</v>
          </cell>
          <cell r="BK155">
            <v>0.19074820000000001</v>
          </cell>
        </row>
        <row r="156">
          <cell r="AK156">
            <v>47362</v>
          </cell>
          <cell r="AL156">
            <v>0.1263513</v>
          </cell>
          <cell r="AM156">
            <v>0.10787049999999999</v>
          </cell>
          <cell r="AN156">
            <v>7.7870490000000001E-2</v>
          </cell>
          <cell r="AO156">
            <v>7.7870490000000001E-2</v>
          </cell>
          <cell r="AP156">
            <v>8.7870489999999996E-2</v>
          </cell>
          <cell r="AQ156">
            <v>0.17787049999999999</v>
          </cell>
          <cell r="AR156">
            <v>0.17787049999999999</v>
          </cell>
          <cell r="AS156">
            <v>0.17787049999999999</v>
          </cell>
          <cell r="AT156">
            <v>0.21494650000000001</v>
          </cell>
          <cell r="AU156">
            <v>0.21621360000000001</v>
          </cell>
          <cell r="AV156">
            <v>0.21762139999999999</v>
          </cell>
          <cell r="AW156">
            <v>0.2179382</v>
          </cell>
          <cell r="AX156">
            <v>0.218255</v>
          </cell>
          <cell r="AY156">
            <v>0.218255</v>
          </cell>
          <cell r="AZ156">
            <v>0.218255</v>
          </cell>
          <cell r="BA156">
            <v>0.218255</v>
          </cell>
          <cell r="BB156">
            <v>0.1263513</v>
          </cell>
          <cell r="BC156">
            <v>0.10787049999999999</v>
          </cell>
          <cell r="BD156">
            <v>7.7870490000000001E-2</v>
          </cell>
          <cell r="BE156">
            <v>7.7870490000000001E-2</v>
          </cell>
          <cell r="BF156">
            <v>8.7870489999999996E-2</v>
          </cell>
          <cell r="BG156">
            <v>0.21494650000000001</v>
          </cell>
          <cell r="BH156">
            <v>0.21621360000000001</v>
          </cell>
          <cell r="BI156">
            <v>0.21762139999999999</v>
          </cell>
          <cell r="BJ156">
            <v>0.2179382</v>
          </cell>
          <cell r="BK156">
            <v>0.218255</v>
          </cell>
        </row>
        <row r="157">
          <cell r="AK157">
            <v>47392</v>
          </cell>
          <cell r="AL157">
            <v>0.1167257</v>
          </cell>
          <cell r="AM157">
            <v>0.10174179999999999</v>
          </cell>
          <cell r="AN157">
            <v>0.10174179999999999</v>
          </cell>
          <cell r="AO157">
            <v>0.13174179999999999</v>
          </cell>
          <cell r="AP157">
            <v>0.1417418</v>
          </cell>
          <cell r="AQ157">
            <v>0.21174180000000001</v>
          </cell>
          <cell r="AR157">
            <v>0.21174180000000001</v>
          </cell>
          <cell r="AS157">
            <v>0.21174180000000001</v>
          </cell>
          <cell r="AT157">
            <v>0.1907162</v>
          </cell>
          <cell r="AU157">
            <v>0.19325030000000001</v>
          </cell>
          <cell r="AV157">
            <v>0.1946581</v>
          </cell>
          <cell r="AW157">
            <v>0.19497490000000001</v>
          </cell>
          <cell r="AX157">
            <v>0.19529170000000001</v>
          </cell>
          <cell r="AY157">
            <v>0.19529170000000001</v>
          </cell>
          <cell r="AZ157">
            <v>0.19529170000000001</v>
          </cell>
          <cell r="BA157">
            <v>0.19529170000000001</v>
          </cell>
          <cell r="BB157">
            <v>0.1167257</v>
          </cell>
          <cell r="BC157">
            <v>0.10174179999999999</v>
          </cell>
          <cell r="BD157">
            <v>0.10174179999999999</v>
          </cell>
          <cell r="BE157">
            <v>0.13174179999999999</v>
          </cell>
          <cell r="BF157">
            <v>0.1417418</v>
          </cell>
          <cell r="BG157">
            <v>0.1907162</v>
          </cell>
          <cell r="BH157">
            <v>0.19325030000000001</v>
          </cell>
          <cell r="BI157">
            <v>0.1946581</v>
          </cell>
          <cell r="BJ157">
            <v>0.19497490000000001</v>
          </cell>
          <cell r="BK157">
            <v>0.19529170000000001</v>
          </cell>
        </row>
        <row r="158">
          <cell r="AK158">
            <v>47423</v>
          </cell>
          <cell r="AL158">
            <v>0.11831560000000001</v>
          </cell>
          <cell r="AM158">
            <v>0.1036598</v>
          </cell>
          <cell r="AN158">
            <v>0.1036598</v>
          </cell>
          <cell r="AO158">
            <v>0.1336598</v>
          </cell>
          <cell r="AP158">
            <v>0.1436598</v>
          </cell>
          <cell r="AQ158">
            <v>0.21365980000000001</v>
          </cell>
          <cell r="AR158">
            <v>0.21365980000000001</v>
          </cell>
          <cell r="AS158">
            <v>0.21365980000000001</v>
          </cell>
          <cell r="AT158">
            <v>0.1583822</v>
          </cell>
          <cell r="AU158">
            <v>0.15964919999999999</v>
          </cell>
          <cell r="AV158">
            <v>0.16105710000000001</v>
          </cell>
          <cell r="AW158">
            <v>0.16137380000000001</v>
          </cell>
          <cell r="AX158">
            <v>0.16169059999999999</v>
          </cell>
          <cell r="AY158">
            <v>0.16169059999999999</v>
          </cell>
          <cell r="AZ158">
            <v>0.16169059999999999</v>
          </cell>
          <cell r="BA158">
            <v>0.16169059999999999</v>
          </cell>
          <cell r="BB158">
            <v>0.11831560000000001</v>
          </cell>
          <cell r="BC158">
            <v>0.1036598</v>
          </cell>
          <cell r="BD158">
            <v>0.1036598</v>
          </cell>
          <cell r="BE158">
            <v>0.1336598</v>
          </cell>
          <cell r="BF158">
            <v>0.1436598</v>
          </cell>
          <cell r="BG158">
            <v>0.1583822</v>
          </cell>
          <cell r="BH158">
            <v>0.15964919999999999</v>
          </cell>
          <cell r="BI158">
            <v>0.16105710000000001</v>
          </cell>
          <cell r="BJ158">
            <v>0.16137380000000001</v>
          </cell>
          <cell r="BK158">
            <v>0.16169059999999999</v>
          </cell>
        </row>
        <row r="159">
          <cell r="AK159">
            <v>47453</v>
          </cell>
          <cell r="AL159">
            <v>0.12523609999999999</v>
          </cell>
          <cell r="AM159">
            <v>0.10693229999999999</v>
          </cell>
          <cell r="AN159">
            <v>0.10693229999999999</v>
          </cell>
          <cell r="AO159">
            <v>0.13693230000000001</v>
          </cell>
          <cell r="AP159">
            <v>0.14693229999999999</v>
          </cell>
          <cell r="AQ159">
            <v>0.21693229999999999</v>
          </cell>
          <cell r="AR159">
            <v>0.21693229999999999</v>
          </cell>
          <cell r="AS159">
            <v>0.21693229999999999</v>
          </cell>
          <cell r="AT159">
            <v>0.1223315</v>
          </cell>
          <cell r="AU159">
            <v>0.1235986</v>
          </cell>
          <cell r="AV159">
            <v>0.12500639999999999</v>
          </cell>
          <cell r="AW159">
            <v>0.1253232</v>
          </cell>
          <cell r="AX159">
            <v>0.1256399</v>
          </cell>
          <cell r="AY159">
            <v>0.1256399</v>
          </cell>
          <cell r="AZ159">
            <v>0.1256399</v>
          </cell>
          <cell r="BA159">
            <v>0.1256399</v>
          </cell>
          <cell r="BB159">
            <v>0.12523609999999999</v>
          </cell>
          <cell r="BC159">
            <v>0.10693229999999999</v>
          </cell>
          <cell r="BD159">
            <v>0.10693229999999999</v>
          </cell>
          <cell r="BE159">
            <v>0.13693230000000001</v>
          </cell>
          <cell r="BF159">
            <v>0.14693229999999999</v>
          </cell>
          <cell r="BG159">
            <v>0.1223315</v>
          </cell>
          <cell r="BH159">
            <v>0.1235986</v>
          </cell>
          <cell r="BI159">
            <v>0.12500639999999999</v>
          </cell>
          <cell r="BJ159">
            <v>0.1253232</v>
          </cell>
          <cell r="BK159">
            <v>0.1256399</v>
          </cell>
        </row>
        <row r="160">
          <cell r="AK160">
            <v>47484</v>
          </cell>
          <cell r="AL160">
            <v>0.14008909999999999</v>
          </cell>
          <cell r="AM160">
            <v>0.1155446</v>
          </cell>
          <cell r="AN160">
            <v>0.1055446</v>
          </cell>
          <cell r="AO160">
            <v>0.1030446</v>
          </cell>
          <cell r="AP160">
            <v>0.1130446</v>
          </cell>
          <cell r="AQ160">
            <v>0.17304459999999999</v>
          </cell>
          <cell r="AR160">
            <v>0.17304459999999999</v>
          </cell>
          <cell r="AS160">
            <v>0.17304459999999999</v>
          </cell>
          <cell r="AT160">
            <v>0.13563169999999999</v>
          </cell>
          <cell r="AU160">
            <v>0.13658200000000001</v>
          </cell>
          <cell r="AV160">
            <v>0.13763790000000001</v>
          </cell>
          <cell r="AW160">
            <v>0.13787550000000001</v>
          </cell>
          <cell r="AX160">
            <v>0.13811300000000001</v>
          </cell>
          <cell r="AY160">
            <v>0.13811300000000001</v>
          </cell>
          <cell r="AZ160">
            <v>0.13811300000000001</v>
          </cell>
          <cell r="BA160">
            <v>0.13811300000000001</v>
          </cell>
          <cell r="BB160">
            <v>0.14008909999999999</v>
          </cell>
          <cell r="BC160">
            <v>0.1155446</v>
          </cell>
          <cell r="BD160">
            <v>0.1055446</v>
          </cell>
          <cell r="BE160">
            <v>0.1030446</v>
          </cell>
          <cell r="BF160">
            <v>0.1130446</v>
          </cell>
          <cell r="BG160">
            <v>0.13563169999999999</v>
          </cell>
          <cell r="BH160">
            <v>0.13658200000000001</v>
          </cell>
          <cell r="BI160">
            <v>0.13763790000000001</v>
          </cell>
          <cell r="BJ160">
            <v>0.13787550000000001</v>
          </cell>
          <cell r="BK160">
            <v>0.13811300000000001</v>
          </cell>
        </row>
        <row r="161">
          <cell r="AK161">
            <v>47515</v>
          </cell>
          <cell r="AL161">
            <v>0.13885</v>
          </cell>
          <cell r="AM161">
            <v>0.1142635</v>
          </cell>
          <cell r="AN161">
            <v>0.1042635</v>
          </cell>
          <cell r="AO161">
            <v>0.10176350000000001</v>
          </cell>
          <cell r="AP161">
            <v>0.1117635</v>
          </cell>
          <cell r="AQ161">
            <v>0.17176350000000001</v>
          </cell>
          <cell r="AR161">
            <v>0.17176350000000001</v>
          </cell>
          <cell r="AS161">
            <v>0.17176350000000001</v>
          </cell>
          <cell r="AT161">
            <v>0.1356176</v>
          </cell>
          <cell r="AU161">
            <v>0.13656789999999999</v>
          </cell>
          <cell r="AV161">
            <v>0.13762379999999999</v>
          </cell>
          <cell r="AW161">
            <v>0.13786129999999999</v>
          </cell>
          <cell r="AX161">
            <v>0.1380989</v>
          </cell>
          <cell r="AY161">
            <v>0.1380989</v>
          </cell>
          <cell r="AZ161">
            <v>0.1380989</v>
          </cell>
          <cell r="BA161">
            <v>0.1380989</v>
          </cell>
          <cell r="BB161">
            <v>0.13885</v>
          </cell>
          <cell r="BC161">
            <v>0.1142635</v>
          </cell>
          <cell r="BD161">
            <v>0.1042635</v>
          </cell>
          <cell r="BE161">
            <v>0.10176350000000001</v>
          </cell>
          <cell r="BF161">
            <v>0.1117635</v>
          </cell>
          <cell r="BG161">
            <v>0.1356176</v>
          </cell>
          <cell r="BH161">
            <v>0.13656789999999999</v>
          </cell>
          <cell r="BI161">
            <v>0.13762379999999999</v>
          </cell>
          <cell r="BJ161">
            <v>0.13786129999999999</v>
          </cell>
          <cell r="BK161">
            <v>0.1380989</v>
          </cell>
        </row>
        <row r="162">
          <cell r="AK162">
            <v>47543</v>
          </cell>
          <cell r="AL162">
            <v>0.13758999999999999</v>
          </cell>
          <cell r="AM162">
            <v>0.11296059999999999</v>
          </cell>
          <cell r="AN162">
            <v>0.1029606</v>
          </cell>
          <cell r="AO162">
            <v>0.1004606</v>
          </cell>
          <cell r="AP162">
            <v>0.11046060000000001</v>
          </cell>
          <cell r="AQ162">
            <v>0.1804606</v>
          </cell>
          <cell r="AR162">
            <v>0.1804606</v>
          </cell>
          <cell r="AS162">
            <v>0.1804606</v>
          </cell>
          <cell r="AT162">
            <v>0.1219105</v>
          </cell>
          <cell r="AU162">
            <v>0.12286080000000001</v>
          </cell>
          <cell r="AV162">
            <v>0.1239167</v>
          </cell>
          <cell r="AW162">
            <v>0.1241543</v>
          </cell>
          <cell r="AX162">
            <v>0.1243919</v>
          </cell>
          <cell r="AY162">
            <v>0.1243919</v>
          </cell>
          <cell r="AZ162">
            <v>0.1243919</v>
          </cell>
          <cell r="BA162">
            <v>0.1243919</v>
          </cell>
          <cell r="BB162">
            <v>0.13758999999999999</v>
          </cell>
          <cell r="BC162">
            <v>0.11296059999999999</v>
          </cell>
          <cell r="BD162">
            <v>0.1029606</v>
          </cell>
          <cell r="BE162">
            <v>0.1004606</v>
          </cell>
          <cell r="BF162">
            <v>0.11046060000000001</v>
          </cell>
          <cell r="BG162">
            <v>0.1219105</v>
          </cell>
          <cell r="BH162">
            <v>0.12286080000000001</v>
          </cell>
          <cell r="BI162">
            <v>0.1239167</v>
          </cell>
          <cell r="BJ162">
            <v>0.1241543</v>
          </cell>
          <cell r="BK162">
            <v>0.1243919</v>
          </cell>
        </row>
        <row r="163">
          <cell r="AK163">
            <v>47574</v>
          </cell>
          <cell r="AL163">
            <v>0.1324109</v>
          </cell>
          <cell r="AM163">
            <v>0.107589</v>
          </cell>
          <cell r="AN163">
            <v>9.7588999999999995E-2</v>
          </cell>
          <cell r="AO163">
            <v>9.7588999999999995E-2</v>
          </cell>
          <cell r="AP163">
            <v>0.107589</v>
          </cell>
          <cell r="AQ163">
            <v>0.177589</v>
          </cell>
          <cell r="AR163">
            <v>0.177589</v>
          </cell>
          <cell r="AS163">
            <v>0.177589</v>
          </cell>
          <cell r="AT163">
            <v>0.13397329999999999</v>
          </cell>
          <cell r="AU163">
            <v>0.1349235</v>
          </cell>
          <cell r="AV163">
            <v>0.1359794</v>
          </cell>
          <cell r="AW163">
            <v>0.136217</v>
          </cell>
          <cell r="AX163">
            <v>0.13645460000000001</v>
          </cell>
          <cell r="AY163">
            <v>0.13645460000000001</v>
          </cell>
          <cell r="AZ163">
            <v>0.13645460000000001</v>
          </cell>
          <cell r="BA163">
            <v>0.13645460000000001</v>
          </cell>
          <cell r="BB163">
            <v>0.1324109</v>
          </cell>
          <cell r="BC163">
            <v>0.107589</v>
          </cell>
          <cell r="BD163">
            <v>9.7588999999999995E-2</v>
          </cell>
          <cell r="BE163">
            <v>9.7588999999999995E-2</v>
          </cell>
          <cell r="BF163">
            <v>0.107589</v>
          </cell>
          <cell r="BG163">
            <v>0.13397329999999999</v>
          </cell>
          <cell r="BH163">
            <v>0.1349235</v>
          </cell>
          <cell r="BI163">
            <v>0.1359794</v>
          </cell>
          <cell r="BJ163">
            <v>0.136217</v>
          </cell>
          <cell r="BK163">
            <v>0.13645460000000001</v>
          </cell>
        </row>
        <row r="164">
          <cell r="AK164">
            <v>47604</v>
          </cell>
          <cell r="AL164">
            <v>0.12601129999999999</v>
          </cell>
          <cell r="AM164">
            <v>0.1009381</v>
          </cell>
          <cell r="AN164">
            <v>9.0938110000000003E-2</v>
          </cell>
          <cell r="AO164">
            <v>9.0938110000000003E-2</v>
          </cell>
          <cell r="AP164">
            <v>0.1009381</v>
          </cell>
          <cell r="AQ164">
            <v>0.1609381</v>
          </cell>
          <cell r="AR164">
            <v>0.1609381</v>
          </cell>
          <cell r="AS164">
            <v>0.1609381</v>
          </cell>
          <cell r="AT164">
            <v>0.18575359999999999</v>
          </cell>
          <cell r="AU164">
            <v>0.18670390000000001</v>
          </cell>
          <cell r="AV164">
            <v>0.1877598</v>
          </cell>
          <cell r="AW164">
            <v>0.18799740000000001</v>
          </cell>
          <cell r="AX164">
            <v>0.18823500000000001</v>
          </cell>
          <cell r="AY164">
            <v>0.18823500000000001</v>
          </cell>
          <cell r="AZ164">
            <v>0.18823500000000001</v>
          </cell>
          <cell r="BA164">
            <v>0.18823500000000001</v>
          </cell>
          <cell r="BB164">
            <v>0.12601129999999999</v>
          </cell>
          <cell r="BC164">
            <v>0.1009381</v>
          </cell>
          <cell r="BD164">
            <v>9.0938110000000003E-2</v>
          </cell>
          <cell r="BE164">
            <v>9.0938110000000003E-2</v>
          </cell>
          <cell r="BF164">
            <v>0.1009381</v>
          </cell>
          <cell r="BG164">
            <v>0.18575359999999999</v>
          </cell>
          <cell r="BH164">
            <v>0.18670390000000001</v>
          </cell>
          <cell r="BI164">
            <v>0.1877598</v>
          </cell>
          <cell r="BJ164">
            <v>0.18799740000000001</v>
          </cell>
          <cell r="BK164">
            <v>0.18823500000000001</v>
          </cell>
        </row>
        <row r="165">
          <cell r="AK165">
            <v>47635</v>
          </cell>
          <cell r="AL165">
            <v>0.13043560000000001</v>
          </cell>
          <cell r="AM165">
            <v>0.10554239999999999</v>
          </cell>
          <cell r="AN165">
            <v>9.5542440000000006E-2</v>
          </cell>
          <cell r="AO165">
            <v>9.5542440000000006E-2</v>
          </cell>
          <cell r="AP165">
            <v>0.10554239999999999</v>
          </cell>
          <cell r="AQ165">
            <v>0.17554239999999999</v>
          </cell>
          <cell r="AR165">
            <v>0.17554239999999999</v>
          </cell>
          <cell r="AS165">
            <v>0.17554239999999999</v>
          </cell>
          <cell r="AT165">
            <v>0.20152619999999999</v>
          </cell>
          <cell r="AU165">
            <v>0.2024765</v>
          </cell>
          <cell r="AV165">
            <v>0.2035324</v>
          </cell>
          <cell r="AW165">
            <v>0.20377000000000001</v>
          </cell>
          <cell r="AX165">
            <v>0.20400760000000001</v>
          </cell>
          <cell r="AY165">
            <v>0.20400760000000001</v>
          </cell>
          <cell r="AZ165">
            <v>0.20400760000000001</v>
          </cell>
          <cell r="BA165">
            <v>0.20400760000000001</v>
          </cell>
          <cell r="BB165">
            <v>0.13043560000000001</v>
          </cell>
          <cell r="BC165">
            <v>0.10554239999999999</v>
          </cell>
          <cell r="BD165">
            <v>9.5542440000000006E-2</v>
          </cell>
          <cell r="BE165">
            <v>9.5542440000000006E-2</v>
          </cell>
          <cell r="BF165">
            <v>0.10554239999999999</v>
          </cell>
          <cell r="BG165">
            <v>0.20152619999999999</v>
          </cell>
          <cell r="BH165">
            <v>0.2024765</v>
          </cell>
          <cell r="BI165">
            <v>0.2035324</v>
          </cell>
          <cell r="BJ165">
            <v>0.20377000000000001</v>
          </cell>
          <cell r="BK165">
            <v>0.20400760000000001</v>
          </cell>
        </row>
        <row r="166">
          <cell r="AK166">
            <v>47665</v>
          </cell>
          <cell r="AL166">
            <v>0.1458894</v>
          </cell>
          <cell r="AM166">
            <v>0.12156839999999999</v>
          </cell>
          <cell r="AN166">
            <v>0.1115684</v>
          </cell>
          <cell r="AO166">
            <v>0.1115684</v>
          </cell>
          <cell r="AP166">
            <v>0.1315684</v>
          </cell>
          <cell r="AQ166">
            <v>0.20156840000000001</v>
          </cell>
          <cell r="AR166">
            <v>0.20156840000000001</v>
          </cell>
          <cell r="AS166">
            <v>0.20156840000000001</v>
          </cell>
          <cell r="AT166">
            <v>0.18846389999999999</v>
          </cell>
          <cell r="AU166">
            <v>0.1894142</v>
          </cell>
          <cell r="AV166">
            <v>0.1904701</v>
          </cell>
          <cell r="AW166">
            <v>0.1907076</v>
          </cell>
          <cell r="AX166">
            <v>0.19094520000000001</v>
          </cell>
          <cell r="AY166">
            <v>0.19094520000000001</v>
          </cell>
          <cell r="AZ166">
            <v>0.19094520000000001</v>
          </cell>
          <cell r="BA166">
            <v>0.19094520000000001</v>
          </cell>
          <cell r="BB166">
            <v>0.1458894</v>
          </cell>
          <cell r="BC166">
            <v>0.12156839999999999</v>
          </cell>
          <cell r="BD166">
            <v>0.1115684</v>
          </cell>
          <cell r="BE166">
            <v>0.1115684</v>
          </cell>
          <cell r="BF166">
            <v>0.1315684</v>
          </cell>
          <cell r="BG166">
            <v>0.18846389999999999</v>
          </cell>
          <cell r="BH166">
            <v>0.1894142</v>
          </cell>
          <cell r="BI166">
            <v>0.1904701</v>
          </cell>
          <cell r="BJ166">
            <v>0.1907076</v>
          </cell>
          <cell r="BK166">
            <v>0.19094520000000001</v>
          </cell>
        </row>
        <row r="167">
          <cell r="AK167">
            <v>47696</v>
          </cell>
          <cell r="AL167">
            <v>0.14464279999999999</v>
          </cell>
          <cell r="AM167">
            <v>0.1202815</v>
          </cell>
          <cell r="AN167">
            <v>9.0281490000000006E-2</v>
          </cell>
          <cell r="AO167">
            <v>9.0281490000000006E-2</v>
          </cell>
          <cell r="AP167">
            <v>0.1102815</v>
          </cell>
          <cell r="AQ167">
            <v>0.18028150000000001</v>
          </cell>
          <cell r="AR167">
            <v>0.18028150000000001</v>
          </cell>
          <cell r="AS167">
            <v>0.18028150000000001</v>
          </cell>
          <cell r="AT167">
            <v>0.18707879999999999</v>
          </cell>
          <cell r="AU167">
            <v>0.1880291</v>
          </cell>
          <cell r="AV167">
            <v>0.1890849</v>
          </cell>
          <cell r="AW167">
            <v>0.1893225</v>
          </cell>
          <cell r="AX167">
            <v>0.18956010000000001</v>
          </cell>
          <cell r="AY167">
            <v>0.18956010000000001</v>
          </cell>
          <cell r="AZ167">
            <v>0.18956010000000001</v>
          </cell>
          <cell r="BA167">
            <v>0.18956010000000001</v>
          </cell>
          <cell r="BB167">
            <v>0.14464279999999999</v>
          </cell>
          <cell r="BC167">
            <v>0.1202815</v>
          </cell>
          <cell r="BD167">
            <v>9.0281490000000006E-2</v>
          </cell>
          <cell r="BE167">
            <v>9.0281490000000006E-2</v>
          </cell>
          <cell r="BF167">
            <v>0.1102815</v>
          </cell>
          <cell r="BG167">
            <v>0.18707879999999999</v>
          </cell>
          <cell r="BH167">
            <v>0.1880291</v>
          </cell>
          <cell r="BI167">
            <v>0.1890849</v>
          </cell>
          <cell r="BJ167">
            <v>0.1893225</v>
          </cell>
          <cell r="BK167">
            <v>0.18956010000000001</v>
          </cell>
        </row>
        <row r="168">
          <cell r="AK168">
            <v>47727</v>
          </cell>
          <cell r="AL168">
            <v>0.1256236</v>
          </cell>
          <cell r="AM168">
            <v>0.1074789</v>
          </cell>
          <cell r="AN168">
            <v>7.7478900000000003E-2</v>
          </cell>
          <cell r="AO168">
            <v>7.7478900000000003E-2</v>
          </cell>
          <cell r="AP168">
            <v>8.7478899999999998E-2</v>
          </cell>
          <cell r="AQ168">
            <v>0.17747889999999999</v>
          </cell>
          <cell r="AR168">
            <v>0.17747889999999999</v>
          </cell>
          <cell r="AS168">
            <v>0.17747889999999999</v>
          </cell>
          <cell r="AT168">
            <v>0.214862</v>
          </cell>
          <cell r="AU168">
            <v>0.21581230000000001</v>
          </cell>
          <cell r="AV168">
            <v>0.21686820000000001</v>
          </cell>
          <cell r="AW168">
            <v>0.21710579999999999</v>
          </cell>
          <cell r="AX168">
            <v>0.21734329999999999</v>
          </cell>
          <cell r="AY168">
            <v>0.21734329999999999</v>
          </cell>
          <cell r="AZ168">
            <v>0.21734329999999999</v>
          </cell>
          <cell r="BA168">
            <v>0.21734329999999999</v>
          </cell>
          <cell r="BB168">
            <v>0.1256236</v>
          </cell>
          <cell r="BC168">
            <v>0.1074789</v>
          </cell>
          <cell r="BD168">
            <v>7.7478900000000003E-2</v>
          </cell>
          <cell r="BE168">
            <v>7.7478900000000003E-2</v>
          </cell>
          <cell r="BF168">
            <v>8.7478899999999998E-2</v>
          </cell>
          <cell r="BG168">
            <v>0.214862</v>
          </cell>
          <cell r="BH168">
            <v>0.21581230000000001</v>
          </cell>
          <cell r="BI168">
            <v>0.21686820000000001</v>
          </cell>
          <cell r="BJ168">
            <v>0.21710579999999999</v>
          </cell>
          <cell r="BK168">
            <v>0.21734329999999999</v>
          </cell>
        </row>
        <row r="169">
          <cell r="AK169">
            <v>47757</v>
          </cell>
          <cell r="AL169">
            <v>0.11656809999999999</v>
          </cell>
          <cell r="AM169">
            <v>0.1018823</v>
          </cell>
          <cell r="AN169">
            <v>0.1018823</v>
          </cell>
          <cell r="AO169">
            <v>0.13188230000000001</v>
          </cell>
          <cell r="AP169">
            <v>0.14188229999999999</v>
          </cell>
          <cell r="AQ169">
            <v>0.2118823</v>
          </cell>
          <cell r="AR169">
            <v>0.2118823</v>
          </cell>
          <cell r="AS169">
            <v>0.2118823</v>
          </cell>
          <cell r="AT169">
            <v>0.19177820000000001</v>
          </cell>
          <cell r="AU169">
            <v>0.19367880000000001</v>
          </cell>
          <cell r="AV169">
            <v>0.19473470000000001</v>
          </cell>
          <cell r="AW169">
            <v>0.19497220000000001</v>
          </cell>
          <cell r="AX169">
            <v>0.19520979999999999</v>
          </cell>
          <cell r="AY169">
            <v>0.19520979999999999</v>
          </cell>
          <cell r="AZ169">
            <v>0.19520979999999999</v>
          </cell>
          <cell r="BA169">
            <v>0.19520979999999999</v>
          </cell>
          <cell r="BB169">
            <v>0.11656809999999999</v>
          </cell>
          <cell r="BC169">
            <v>0.1018823</v>
          </cell>
          <cell r="BD169">
            <v>0.1018823</v>
          </cell>
          <cell r="BE169">
            <v>0.13188230000000001</v>
          </cell>
          <cell r="BF169">
            <v>0.14188229999999999</v>
          </cell>
          <cell r="BG169">
            <v>0.19177820000000001</v>
          </cell>
          <cell r="BH169">
            <v>0.19367880000000001</v>
          </cell>
          <cell r="BI169">
            <v>0.19473470000000001</v>
          </cell>
          <cell r="BJ169">
            <v>0.19497220000000001</v>
          </cell>
          <cell r="BK169">
            <v>0.19520979999999999</v>
          </cell>
        </row>
        <row r="170">
          <cell r="AK170">
            <v>47788</v>
          </cell>
          <cell r="AL170">
            <v>0.1184571</v>
          </cell>
          <cell r="AM170">
            <v>0.1040446</v>
          </cell>
          <cell r="AN170">
            <v>0.1040446</v>
          </cell>
          <cell r="AO170">
            <v>0.13404460000000001</v>
          </cell>
          <cell r="AP170">
            <v>0.14404459999999999</v>
          </cell>
          <cell r="AQ170">
            <v>0.2140446</v>
          </cell>
          <cell r="AR170">
            <v>0.2140446</v>
          </cell>
          <cell r="AS170">
            <v>0.2140446</v>
          </cell>
          <cell r="AT170">
            <v>0.15977</v>
          </cell>
          <cell r="AU170">
            <v>0.16072030000000001</v>
          </cell>
          <cell r="AV170">
            <v>0.16177620000000001</v>
          </cell>
          <cell r="AW170">
            <v>0.16201380000000001</v>
          </cell>
          <cell r="AX170">
            <v>0.16225129999999999</v>
          </cell>
          <cell r="AY170">
            <v>0.16225129999999999</v>
          </cell>
          <cell r="AZ170">
            <v>0.16225129999999999</v>
          </cell>
          <cell r="BA170">
            <v>0.16225129999999999</v>
          </cell>
          <cell r="BB170">
            <v>0.1184571</v>
          </cell>
          <cell r="BC170">
            <v>0.1040446</v>
          </cell>
          <cell r="BD170">
            <v>0.1040446</v>
          </cell>
          <cell r="BE170">
            <v>0.13404460000000001</v>
          </cell>
          <cell r="BF170">
            <v>0.14404459999999999</v>
          </cell>
          <cell r="BG170">
            <v>0.15977</v>
          </cell>
          <cell r="BH170">
            <v>0.16072030000000001</v>
          </cell>
          <cell r="BI170">
            <v>0.16177620000000001</v>
          </cell>
          <cell r="BJ170">
            <v>0.16201380000000001</v>
          </cell>
          <cell r="BK170">
            <v>0.16225129999999999</v>
          </cell>
        </row>
        <row r="171">
          <cell r="AK171">
            <v>47818</v>
          </cell>
          <cell r="AL171">
            <v>0.12558749999999999</v>
          </cell>
          <cell r="AM171">
            <v>0.1074485</v>
          </cell>
          <cell r="AN171">
            <v>0.1074485</v>
          </cell>
          <cell r="AO171">
            <v>0.1374485</v>
          </cell>
          <cell r="AP171">
            <v>0.14744850000000001</v>
          </cell>
          <cell r="AQ171">
            <v>0.21744849999999999</v>
          </cell>
          <cell r="AR171">
            <v>0.21744849999999999</v>
          </cell>
          <cell r="AS171">
            <v>0.21744849999999999</v>
          </cell>
          <cell r="AT171">
            <v>0.12393750000000001</v>
          </cell>
          <cell r="AU171">
            <v>0.12488779999999999</v>
          </cell>
          <cell r="AV171">
            <v>0.12594359999999999</v>
          </cell>
          <cell r="AW171">
            <v>0.12618119999999999</v>
          </cell>
          <cell r="AX171">
            <v>0.1264188</v>
          </cell>
          <cell r="AY171">
            <v>0.1264188</v>
          </cell>
          <cell r="AZ171">
            <v>0.1264188</v>
          </cell>
          <cell r="BA171">
            <v>0.1264188</v>
          </cell>
          <cell r="BB171">
            <v>0.12558749999999999</v>
          </cell>
          <cell r="BC171">
            <v>0.1074485</v>
          </cell>
          <cell r="BD171">
            <v>0.1074485</v>
          </cell>
          <cell r="BE171">
            <v>0.1374485</v>
          </cell>
          <cell r="BF171">
            <v>0.14744850000000001</v>
          </cell>
          <cell r="BG171">
            <v>0.12393750000000001</v>
          </cell>
          <cell r="BH171">
            <v>0.12488779999999999</v>
          </cell>
          <cell r="BI171">
            <v>0.12594359999999999</v>
          </cell>
          <cell r="BJ171">
            <v>0.12618119999999999</v>
          </cell>
          <cell r="BK171">
            <v>0.1264188</v>
          </cell>
        </row>
        <row r="172">
          <cell r="AK172">
            <v>47849</v>
          </cell>
          <cell r="AL172">
            <v>0.1360797</v>
          </cell>
          <cell r="AM172">
            <v>0.11244220000000001</v>
          </cell>
          <cell r="AN172">
            <v>0.1024422</v>
          </cell>
          <cell r="AO172">
            <v>9.9942240000000002E-2</v>
          </cell>
          <cell r="AP172">
            <v>0.1099422</v>
          </cell>
          <cell r="AQ172">
            <v>0.16994219999999999</v>
          </cell>
          <cell r="AR172">
            <v>0.16994219999999999</v>
          </cell>
          <cell r="AS172">
            <v>0.16994219999999999</v>
          </cell>
          <cell r="AT172">
            <v>0.1325414</v>
          </cell>
          <cell r="AU172">
            <v>0.13325409999999999</v>
          </cell>
          <cell r="AV172">
            <v>0.134046</v>
          </cell>
          <cell r="AW172">
            <v>0.13422419999999999</v>
          </cell>
          <cell r="AX172">
            <v>0.13440240000000001</v>
          </cell>
          <cell r="AY172">
            <v>0.13440240000000001</v>
          </cell>
          <cell r="AZ172">
            <v>0.13440240000000001</v>
          </cell>
          <cell r="BA172">
            <v>0.13440240000000001</v>
          </cell>
          <cell r="BB172">
            <v>0.1360797</v>
          </cell>
          <cell r="BC172">
            <v>0.11244220000000001</v>
          </cell>
          <cell r="BD172">
            <v>0.1024422</v>
          </cell>
          <cell r="BE172">
            <v>9.9942240000000002E-2</v>
          </cell>
          <cell r="BF172">
            <v>0.1099422</v>
          </cell>
          <cell r="BG172">
            <v>0.1325414</v>
          </cell>
          <cell r="BH172">
            <v>0.13325409999999999</v>
          </cell>
          <cell r="BI172">
            <v>0.134046</v>
          </cell>
          <cell r="BJ172">
            <v>0.13422419999999999</v>
          </cell>
          <cell r="BK172">
            <v>0.13440240000000001</v>
          </cell>
        </row>
        <row r="173">
          <cell r="AK173">
            <v>47880</v>
          </cell>
          <cell r="AL173">
            <v>0.13453619999999999</v>
          </cell>
          <cell r="AM173">
            <v>0.1109275</v>
          </cell>
          <cell r="AN173">
            <v>0.1009275</v>
          </cell>
          <cell r="AO173">
            <v>9.8427459999999994E-2</v>
          </cell>
          <cell r="AP173">
            <v>0.1084275</v>
          </cell>
          <cell r="AQ173">
            <v>0.16842750000000001</v>
          </cell>
          <cell r="AR173">
            <v>0.16842750000000001</v>
          </cell>
          <cell r="AS173">
            <v>0.16842750000000001</v>
          </cell>
          <cell r="AT173">
            <v>0.1321455</v>
          </cell>
          <cell r="AU173">
            <v>0.13285820000000001</v>
          </cell>
          <cell r="AV173">
            <v>0.1336502</v>
          </cell>
          <cell r="AW173">
            <v>0.13382830000000001</v>
          </cell>
          <cell r="AX173">
            <v>0.1340065</v>
          </cell>
          <cell r="AY173">
            <v>0.1340065</v>
          </cell>
          <cell r="AZ173">
            <v>0.1340065</v>
          </cell>
          <cell r="BA173">
            <v>0.1340065</v>
          </cell>
          <cell r="BB173">
            <v>0.13453619999999999</v>
          </cell>
          <cell r="BC173">
            <v>0.1109275</v>
          </cell>
          <cell r="BD173">
            <v>0.1009275</v>
          </cell>
          <cell r="BE173">
            <v>9.8427459999999994E-2</v>
          </cell>
          <cell r="BF173">
            <v>0.1084275</v>
          </cell>
          <cell r="BG173">
            <v>0.1321455</v>
          </cell>
          <cell r="BH173">
            <v>0.13285820000000001</v>
          </cell>
          <cell r="BI173">
            <v>0.1336502</v>
          </cell>
          <cell r="BJ173">
            <v>0.13382830000000001</v>
          </cell>
          <cell r="BK173">
            <v>0.1340065</v>
          </cell>
        </row>
        <row r="174">
          <cell r="AK174">
            <v>47908</v>
          </cell>
          <cell r="AL174">
            <v>0.13301859999999999</v>
          </cell>
          <cell r="AM174">
            <v>0.1094297</v>
          </cell>
          <cell r="AN174">
            <v>9.9429669999999998E-2</v>
          </cell>
          <cell r="AO174">
            <v>9.6929680000000004E-2</v>
          </cell>
          <cell r="AP174">
            <v>0.1069297</v>
          </cell>
          <cell r="AQ174">
            <v>0.1769297</v>
          </cell>
          <cell r="AR174">
            <v>0.1769297</v>
          </cell>
          <cell r="AS174">
            <v>0.1769297</v>
          </cell>
          <cell r="AT174">
            <v>0.1189385</v>
          </cell>
          <cell r="AU174">
            <v>0.1196512</v>
          </cell>
          <cell r="AV174">
            <v>0.1204431</v>
          </cell>
          <cell r="AW174">
            <v>0.1206213</v>
          </cell>
          <cell r="AX174">
            <v>0.1207995</v>
          </cell>
          <cell r="AY174">
            <v>0.1207995</v>
          </cell>
          <cell r="AZ174">
            <v>0.1207995</v>
          </cell>
          <cell r="BA174">
            <v>0.1207995</v>
          </cell>
          <cell r="BB174">
            <v>0.13301859999999999</v>
          </cell>
          <cell r="BC174">
            <v>0.1094297</v>
          </cell>
          <cell r="BD174">
            <v>9.9429669999999998E-2</v>
          </cell>
          <cell r="BE174">
            <v>9.6929680000000004E-2</v>
          </cell>
          <cell r="BF174">
            <v>0.1069297</v>
          </cell>
          <cell r="BG174">
            <v>0.1189385</v>
          </cell>
          <cell r="BH174">
            <v>0.1196512</v>
          </cell>
          <cell r="BI174">
            <v>0.1204431</v>
          </cell>
          <cell r="BJ174">
            <v>0.1206213</v>
          </cell>
          <cell r="BK174">
            <v>0.1207995</v>
          </cell>
        </row>
        <row r="175">
          <cell r="AK175">
            <v>47939</v>
          </cell>
          <cell r="AL175">
            <v>0.12776709999999999</v>
          </cell>
          <cell r="AM175">
            <v>0.1040645</v>
          </cell>
          <cell r="AN175">
            <v>9.4064529999999993E-2</v>
          </cell>
          <cell r="AO175">
            <v>9.4064529999999993E-2</v>
          </cell>
          <cell r="AP175">
            <v>0.1040645</v>
          </cell>
          <cell r="AQ175">
            <v>0.17406450000000001</v>
          </cell>
          <cell r="AR175">
            <v>0.17406450000000001</v>
          </cell>
          <cell r="AS175">
            <v>0.17406450000000001</v>
          </cell>
          <cell r="AT175">
            <v>0.13030040000000001</v>
          </cell>
          <cell r="AU175">
            <v>0.13101309999999999</v>
          </cell>
          <cell r="AV175">
            <v>0.13180510000000001</v>
          </cell>
          <cell r="AW175">
            <v>0.13198319999999999</v>
          </cell>
          <cell r="AX175">
            <v>0.13216140000000001</v>
          </cell>
          <cell r="AY175">
            <v>0.13216140000000001</v>
          </cell>
          <cell r="AZ175">
            <v>0.13216140000000001</v>
          </cell>
          <cell r="BA175">
            <v>0.13216140000000001</v>
          </cell>
          <cell r="BB175">
            <v>0.12776709999999999</v>
          </cell>
          <cell r="BC175">
            <v>0.1040645</v>
          </cell>
          <cell r="BD175">
            <v>9.4064529999999993E-2</v>
          </cell>
          <cell r="BE175">
            <v>9.4064529999999993E-2</v>
          </cell>
          <cell r="BF175">
            <v>0.1040645</v>
          </cell>
          <cell r="BG175">
            <v>0.13030040000000001</v>
          </cell>
          <cell r="BH175">
            <v>0.13101309999999999</v>
          </cell>
          <cell r="BI175">
            <v>0.13180510000000001</v>
          </cell>
          <cell r="BJ175">
            <v>0.13198319999999999</v>
          </cell>
          <cell r="BK175">
            <v>0.13216140000000001</v>
          </cell>
        </row>
        <row r="176">
          <cell r="AK176">
            <v>47969</v>
          </cell>
          <cell r="AL176">
            <v>0.1214102</v>
          </cell>
          <cell r="AM176">
            <v>9.7537670000000007E-2</v>
          </cell>
          <cell r="AN176">
            <v>8.7537669999999998E-2</v>
          </cell>
          <cell r="AO176">
            <v>8.7537669999999998E-2</v>
          </cell>
          <cell r="AP176">
            <v>9.7537670000000007E-2</v>
          </cell>
          <cell r="AQ176">
            <v>0.1575377</v>
          </cell>
          <cell r="AR176">
            <v>0.1575377</v>
          </cell>
          <cell r="AS176">
            <v>0.1575377</v>
          </cell>
          <cell r="AT176">
            <v>0.1797222</v>
          </cell>
          <cell r="AU176">
            <v>0.18043490000000001</v>
          </cell>
          <cell r="AV176">
            <v>0.18122679999999999</v>
          </cell>
          <cell r="AW176">
            <v>0.18140500000000001</v>
          </cell>
          <cell r="AX176">
            <v>0.1815831</v>
          </cell>
          <cell r="AY176">
            <v>0.1815831</v>
          </cell>
          <cell r="AZ176">
            <v>0.1815831</v>
          </cell>
          <cell r="BA176">
            <v>0.1815831</v>
          </cell>
          <cell r="BB176">
            <v>0.1214102</v>
          </cell>
          <cell r="BC176">
            <v>9.7537670000000007E-2</v>
          </cell>
          <cell r="BD176">
            <v>8.7537669999999998E-2</v>
          </cell>
          <cell r="BE176">
            <v>8.7537669999999998E-2</v>
          </cell>
          <cell r="BF176">
            <v>9.7537670000000007E-2</v>
          </cell>
          <cell r="BG176">
            <v>0.1797222</v>
          </cell>
          <cell r="BH176">
            <v>0.18043490000000001</v>
          </cell>
          <cell r="BI176">
            <v>0.18122679999999999</v>
          </cell>
          <cell r="BJ176">
            <v>0.18140500000000001</v>
          </cell>
          <cell r="BK176">
            <v>0.1815831</v>
          </cell>
        </row>
        <row r="177">
          <cell r="AK177">
            <v>48000</v>
          </cell>
          <cell r="AL177">
            <v>0.12525559999999999</v>
          </cell>
          <cell r="AM177">
            <v>0.1016184</v>
          </cell>
          <cell r="AN177">
            <v>9.1618400000000003E-2</v>
          </cell>
          <cell r="AO177">
            <v>9.1618400000000003E-2</v>
          </cell>
          <cell r="AP177">
            <v>0.1016184</v>
          </cell>
          <cell r="AQ177">
            <v>0.1716184</v>
          </cell>
          <cell r="AR177">
            <v>0.1716184</v>
          </cell>
          <cell r="AS177">
            <v>0.1716184</v>
          </cell>
          <cell r="AT177">
            <v>0.19456519999999999</v>
          </cell>
          <cell r="AU177">
            <v>0.1952779</v>
          </cell>
          <cell r="AV177">
            <v>0.19606989999999999</v>
          </cell>
          <cell r="AW177">
            <v>0.19624800000000001</v>
          </cell>
          <cell r="AX177">
            <v>0.1964262</v>
          </cell>
          <cell r="AY177">
            <v>0.1964262</v>
          </cell>
          <cell r="AZ177">
            <v>0.1964262</v>
          </cell>
          <cell r="BA177">
            <v>0.1964262</v>
          </cell>
          <cell r="BB177">
            <v>0.12525559999999999</v>
          </cell>
          <cell r="BC177">
            <v>0.1016184</v>
          </cell>
          <cell r="BD177">
            <v>9.1618400000000003E-2</v>
          </cell>
          <cell r="BE177">
            <v>9.1618400000000003E-2</v>
          </cell>
          <cell r="BF177">
            <v>0.1016184</v>
          </cell>
          <cell r="BG177">
            <v>0.19456519999999999</v>
          </cell>
          <cell r="BH177">
            <v>0.1952779</v>
          </cell>
          <cell r="BI177">
            <v>0.19606989999999999</v>
          </cell>
          <cell r="BJ177">
            <v>0.19624800000000001</v>
          </cell>
          <cell r="BK177">
            <v>0.1964262</v>
          </cell>
        </row>
        <row r="178">
          <cell r="AK178">
            <v>48030</v>
          </cell>
          <cell r="AL178">
            <v>0.1394521</v>
          </cell>
          <cell r="AM178">
            <v>0.116413</v>
          </cell>
          <cell r="AN178">
            <v>0.10641299999999999</v>
          </cell>
          <cell r="AO178">
            <v>0.10641299999999999</v>
          </cell>
          <cell r="AP178">
            <v>0.126413</v>
          </cell>
          <cell r="AQ178">
            <v>0.196413</v>
          </cell>
          <cell r="AR178">
            <v>0.196413</v>
          </cell>
          <cell r="AS178">
            <v>0.196413</v>
          </cell>
          <cell r="AT178">
            <v>0.18123549999999999</v>
          </cell>
          <cell r="AU178">
            <v>0.1819482</v>
          </cell>
          <cell r="AV178">
            <v>0.18274009999999999</v>
          </cell>
          <cell r="AW178">
            <v>0.18291830000000001</v>
          </cell>
          <cell r="AX178">
            <v>0.1830965</v>
          </cell>
          <cell r="AY178">
            <v>0.1830965</v>
          </cell>
          <cell r="AZ178">
            <v>0.1830965</v>
          </cell>
          <cell r="BA178">
            <v>0.1830965</v>
          </cell>
          <cell r="BB178">
            <v>0.1394521</v>
          </cell>
          <cell r="BC178">
            <v>0.116413</v>
          </cell>
          <cell r="BD178">
            <v>0.10641299999999999</v>
          </cell>
          <cell r="BE178">
            <v>0.10641299999999999</v>
          </cell>
          <cell r="BF178">
            <v>0.126413</v>
          </cell>
          <cell r="BG178">
            <v>0.18123549999999999</v>
          </cell>
          <cell r="BH178">
            <v>0.1819482</v>
          </cell>
          <cell r="BI178">
            <v>0.18274009999999999</v>
          </cell>
          <cell r="BJ178">
            <v>0.18291830000000001</v>
          </cell>
          <cell r="BK178">
            <v>0.1830965</v>
          </cell>
        </row>
        <row r="179">
          <cell r="AK179">
            <v>48061</v>
          </cell>
          <cell r="AL179">
            <v>0.13792389999999999</v>
          </cell>
          <cell r="AM179">
            <v>0.1149109</v>
          </cell>
          <cell r="AN179">
            <v>8.4910890000000003E-2</v>
          </cell>
          <cell r="AO179">
            <v>8.4910890000000003E-2</v>
          </cell>
          <cell r="AP179">
            <v>0.1049109</v>
          </cell>
          <cell r="AQ179">
            <v>0.17491090000000001</v>
          </cell>
          <cell r="AR179">
            <v>0.17491090000000001</v>
          </cell>
          <cell r="AS179">
            <v>0.17491090000000001</v>
          </cell>
          <cell r="AT179">
            <v>0.17945330000000001</v>
          </cell>
          <cell r="AU179">
            <v>0.18016599999999999</v>
          </cell>
          <cell r="AV179">
            <v>0.1809579</v>
          </cell>
          <cell r="AW179">
            <v>0.18113609999999999</v>
          </cell>
          <cell r="AX179">
            <v>0.18131420000000001</v>
          </cell>
          <cell r="AY179">
            <v>0.18131420000000001</v>
          </cell>
          <cell r="AZ179">
            <v>0.18131420000000001</v>
          </cell>
          <cell r="BA179">
            <v>0.18131420000000001</v>
          </cell>
          <cell r="BB179">
            <v>0.13792389999999999</v>
          </cell>
          <cell r="BC179">
            <v>0.1149109</v>
          </cell>
          <cell r="BD179">
            <v>8.4910890000000003E-2</v>
          </cell>
          <cell r="BE179">
            <v>8.4910890000000003E-2</v>
          </cell>
          <cell r="BF179">
            <v>0.1049109</v>
          </cell>
          <cell r="BG179">
            <v>0.17945330000000001</v>
          </cell>
          <cell r="BH179">
            <v>0.18016599999999999</v>
          </cell>
          <cell r="BI179">
            <v>0.1809579</v>
          </cell>
          <cell r="BJ179">
            <v>0.18113609999999999</v>
          </cell>
          <cell r="BK179">
            <v>0.18131420000000001</v>
          </cell>
        </row>
        <row r="180">
          <cell r="AK180">
            <v>48092</v>
          </cell>
          <cell r="AL180">
            <v>0.1198198</v>
          </cell>
          <cell r="AM180">
            <v>0.10278959999999999</v>
          </cell>
          <cell r="AN180">
            <v>7.2789590000000001E-2</v>
          </cell>
          <cell r="AO180">
            <v>7.2789590000000001E-2</v>
          </cell>
          <cell r="AP180">
            <v>8.2789600000000005E-2</v>
          </cell>
          <cell r="AQ180">
            <v>0.17278959999999999</v>
          </cell>
          <cell r="AR180">
            <v>0.17278959999999999</v>
          </cell>
          <cell r="AS180">
            <v>0.17278959999999999</v>
          </cell>
          <cell r="AT180">
            <v>0.20520640000000001</v>
          </cell>
          <cell r="AU180">
            <v>0.20591909999999999</v>
          </cell>
          <cell r="AV180">
            <v>0.20671100000000001</v>
          </cell>
          <cell r="AW180">
            <v>0.2068892</v>
          </cell>
          <cell r="AX180">
            <v>0.20706740000000001</v>
          </cell>
          <cell r="AY180">
            <v>0.20706740000000001</v>
          </cell>
          <cell r="AZ180">
            <v>0.20706740000000001</v>
          </cell>
          <cell r="BA180">
            <v>0.20706740000000001</v>
          </cell>
          <cell r="BB180">
            <v>0.1198198</v>
          </cell>
          <cell r="BC180">
            <v>0.10278959999999999</v>
          </cell>
          <cell r="BD180">
            <v>7.2789590000000001E-2</v>
          </cell>
          <cell r="BE180">
            <v>7.2789590000000001E-2</v>
          </cell>
          <cell r="BF180">
            <v>8.2789600000000005E-2</v>
          </cell>
          <cell r="BG180">
            <v>0.20520640000000001</v>
          </cell>
          <cell r="BH180">
            <v>0.20591909999999999</v>
          </cell>
          <cell r="BI180">
            <v>0.20671100000000001</v>
          </cell>
          <cell r="BJ180">
            <v>0.2068892</v>
          </cell>
          <cell r="BK180">
            <v>0.20706740000000001</v>
          </cell>
        </row>
        <row r="181">
          <cell r="AK181">
            <v>48122</v>
          </cell>
          <cell r="AL181">
            <v>0.11111600000000001</v>
          </cell>
          <cell r="AM181">
            <v>9.7434499999999993E-2</v>
          </cell>
          <cell r="AN181">
            <v>9.7434499999999993E-2</v>
          </cell>
          <cell r="AO181">
            <v>0.12743450000000001</v>
          </cell>
          <cell r="AP181">
            <v>0.13743449999999999</v>
          </cell>
          <cell r="AQ181">
            <v>0.20743449999999999</v>
          </cell>
          <cell r="AR181">
            <v>0.20743449999999999</v>
          </cell>
          <cell r="AS181">
            <v>0.20743449999999999</v>
          </cell>
          <cell r="AT181">
            <v>0.1831612</v>
          </cell>
          <cell r="AU181">
            <v>0.18458659999999999</v>
          </cell>
          <cell r="AV181">
            <v>0.1853785</v>
          </cell>
          <cell r="AW181">
            <v>0.18555669999999999</v>
          </cell>
          <cell r="AX181">
            <v>0.18573490000000001</v>
          </cell>
          <cell r="AY181">
            <v>0.18573490000000001</v>
          </cell>
          <cell r="AZ181">
            <v>0.18573490000000001</v>
          </cell>
          <cell r="BA181">
            <v>0.18573490000000001</v>
          </cell>
          <cell r="BB181">
            <v>0.11111600000000001</v>
          </cell>
          <cell r="BC181">
            <v>9.7434499999999993E-2</v>
          </cell>
          <cell r="BD181">
            <v>9.7434499999999993E-2</v>
          </cell>
          <cell r="BE181">
            <v>0.12743450000000001</v>
          </cell>
          <cell r="BF181">
            <v>0.13743449999999999</v>
          </cell>
          <cell r="BG181">
            <v>0.1831612</v>
          </cell>
          <cell r="BH181">
            <v>0.18458659999999999</v>
          </cell>
          <cell r="BI181">
            <v>0.1853785</v>
          </cell>
          <cell r="BJ181">
            <v>0.18555669999999999</v>
          </cell>
          <cell r="BK181">
            <v>0.18573490000000001</v>
          </cell>
        </row>
        <row r="182">
          <cell r="AK182">
            <v>48153</v>
          </cell>
          <cell r="AL182">
            <v>0.1125883</v>
          </cell>
          <cell r="AM182">
            <v>9.9195699999999998E-2</v>
          </cell>
          <cell r="AN182">
            <v>9.9195699999999998E-2</v>
          </cell>
          <cell r="AO182">
            <v>0.1291957</v>
          </cell>
          <cell r="AP182">
            <v>0.13919570000000001</v>
          </cell>
          <cell r="AQ182">
            <v>0.20919570000000001</v>
          </cell>
          <cell r="AR182">
            <v>0.20919570000000001</v>
          </cell>
          <cell r="AS182">
            <v>0.20919570000000001</v>
          </cell>
          <cell r="AT182">
            <v>0.15218039999999999</v>
          </cell>
          <cell r="AU182">
            <v>0.15289320000000001</v>
          </cell>
          <cell r="AV182">
            <v>0.15368509999999999</v>
          </cell>
          <cell r="AW182">
            <v>0.15386320000000001</v>
          </cell>
          <cell r="AX182">
            <v>0.15404139999999999</v>
          </cell>
          <cell r="AY182">
            <v>0.15404139999999999</v>
          </cell>
          <cell r="AZ182">
            <v>0.15404139999999999</v>
          </cell>
          <cell r="BA182">
            <v>0.15404139999999999</v>
          </cell>
          <cell r="BB182">
            <v>0.1125883</v>
          </cell>
          <cell r="BC182">
            <v>9.9195699999999998E-2</v>
          </cell>
          <cell r="BD182">
            <v>9.9195699999999998E-2</v>
          </cell>
          <cell r="BE182">
            <v>0.1291957</v>
          </cell>
          <cell r="BF182">
            <v>0.13919570000000001</v>
          </cell>
          <cell r="BG182">
            <v>0.15218039999999999</v>
          </cell>
          <cell r="BH182">
            <v>0.15289320000000001</v>
          </cell>
          <cell r="BI182">
            <v>0.15368509999999999</v>
          </cell>
          <cell r="BJ182">
            <v>0.15386320000000001</v>
          </cell>
          <cell r="BK182">
            <v>0.15404139999999999</v>
          </cell>
        </row>
        <row r="183">
          <cell r="AK183">
            <v>48183</v>
          </cell>
          <cell r="AL183">
            <v>0.1189075</v>
          </cell>
          <cell r="AM183">
            <v>0.10201880000000001</v>
          </cell>
          <cell r="AN183">
            <v>0.10201880000000001</v>
          </cell>
          <cell r="AO183">
            <v>0.13201879999999999</v>
          </cell>
          <cell r="AP183">
            <v>0.1420188</v>
          </cell>
          <cell r="AQ183">
            <v>0.21201880000000001</v>
          </cell>
          <cell r="AR183">
            <v>0.21201880000000001</v>
          </cell>
          <cell r="AS183">
            <v>0.21201880000000001</v>
          </cell>
          <cell r="AT183">
            <v>0.1178849</v>
          </cell>
          <cell r="AU183">
            <v>0.1185976</v>
          </cell>
          <cell r="AV183">
            <v>0.1193895</v>
          </cell>
          <cell r="AW183">
            <v>0.1195677</v>
          </cell>
          <cell r="AX183">
            <v>0.1197459</v>
          </cell>
          <cell r="AY183">
            <v>0.1197459</v>
          </cell>
          <cell r="AZ183">
            <v>0.1197459</v>
          </cell>
          <cell r="BA183">
            <v>0.1197459</v>
          </cell>
          <cell r="BB183">
            <v>0.1189075</v>
          </cell>
          <cell r="BC183">
            <v>0.10201880000000001</v>
          </cell>
          <cell r="BD183">
            <v>0.10201880000000001</v>
          </cell>
          <cell r="BE183">
            <v>0.13201879999999999</v>
          </cell>
          <cell r="BF183">
            <v>0.1420188</v>
          </cell>
          <cell r="BG183">
            <v>0.1178849</v>
          </cell>
          <cell r="BH183">
            <v>0.1185976</v>
          </cell>
          <cell r="BI183">
            <v>0.1193895</v>
          </cell>
          <cell r="BJ183">
            <v>0.1195677</v>
          </cell>
          <cell r="BK183">
            <v>0.1197459</v>
          </cell>
        </row>
        <row r="184">
          <cell r="AK184">
            <v>48214</v>
          </cell>
          <cell r="AL184">
            <v>0.13248969999999999</v>
          </cell>
          <cell r="AM184">
            <v>0.1096686</v>
          </cell>
          <cell r="AN184">
            <v>9.9668610000000005E-2</v>
          </cell>
          <cell r="AO184">
            <v>9.7168599999999994E-2</v>
          </cell>
          <cell r="AP184">
            <v>0.1071686</v>
          </cell>
          <cell r="AQ184">
            <v>0.1671686</v>
          </cell>
          <cell r="AR184">
            <v>0.1671686</v>
          </cell>
          <cell r="AS184">
            <v>0.1671686</v>
          </cell>
          <cell r="AT184">
            <v>0.12978880000000001</v>
          </cell>
          <cell r="AU184">
            <v>0.13032340000000001</v>
          </cell>
          <cell r="AV184">
            <v>0.13091729999999999</v>
          </cell>
          <cell r="AW184">
            <v>0.1310509</v>
          </cell>
          <cell r="AX184">
            <v>0.13118460000000001</v>
          </cell>
          <cell r="AY184">
            <v>0.13118460000000001</v>
          </cell>
          <cell r="AZ184">
            <v>0.13118460000000001</v>
          </cell>
          <cell r="BA184">
            <v>0.13118460000000001</v>
          </cell>
          <cell r="BB184">
            <v>0.13248969999999999</v>
          </cell>
          <cell r="BC184">
            <v>0.1096686</v>
          </cell>
          <cell r="BD184">
            <v>9.9668610000000005E-2</v>
          </cell>
          <cell r="BE184">
            <v>9.7168599999999994E-2</v>
          </cell>
          <cell r="BF184">
            <v>0.1071686</v>
          </cell>
          <cell r="BG184">
            <v>0.12978880000000001</v>
          </cell>
          <cell r="BH184">
            <v>0.13032340000000001</v>
          </cell>
          <cell r="BI184">
            <v>0.13091729999999999</v>
          </cell>
          <cell r="BJ184">
            <v>0.1310509</v>
          </cell>
          <cell r="BK184">
            <v>0.13118460000000001</v>
          </cell>
        </row>
        <row r="185">
          <cell r="AK185">
            <v>48245</v>
          </cell>
          <cell r="AL185">
            <v>0.13103090000000001</v>
          </cell>
          <cell r="AM185">
            <v>0.10823339999999999</v>
          </cell>
          <cell r="AN185">
            <v>9.8233360000000006E-2</v>
          </cell>
          <cell r="AO185">
            <v>9.5733360000000003E-2</v>
          </cell>
          <cell r="AP185">
            <v>0.10573340000000001</v>
          </cell>
          <cell r="AQ185">
            <v>0.1657334</v>
          </cell>
          <cell r="AR185">
            <v>0.1657334</v>
          </cell>
          <cell r="AS185">
            <v>0.1657334</v>
          </cell>
          <cell r="AT185">
            <v>0.1294266</v>
          </cell>
          <cell r="AU185">
            <v>0.1299612</v>
          </cell>
          <cell r="AV185">
            <v>0.13055510000000001</v>
          </cell>
          <cell r="AW185">
            <v>0.13068869999999999</v>
          </cell>
          <cell r="AX185">
            <v>0.13082240000000001</v>
          </cell>
          <cell r="AY185">
            <v>0.13082240000000001</v>
          </cell>
          <cell r="AZ185">
            <v>0.13082240000000001</v>
          </cell>
          <cell r="BA185">
            <v>0.13082240000000001</v>
          </cell>
          <cell r="BB185">
            <v>0.13103090000000001</v>
          </cell>
          <cell r="BC185">
            <v>0.10823339999999999</v>
          </cell>
          <cell r="BD185">
            <v>9.8233360000000006E-2</v>
          </cell>
          <cell r="BE185">
            <v>9.5733360000000003E-2</v>
          </cell>
          <cell r="BF185">
            <v>0.10573340000000001</v>
          </cell>
          <cell r="BG185">
            <v>0.1294266</v>
          </cell>
          <cell r="BH185">
            <v>0.1299612</v>
          </cell>
          <cell r="BI185">
            <v>0.13055510000000001</v>
          </cell>
          <cell r="BJ185">
            <v>0.13068869999999999</v>
          </cell>
          <cell r="BK185">
            <v>0.13082240000000001</v>
          </cell>
        </row>
        <row r="186">
          <cell r="AK186">
            <v>48274</v>
          </cell>
          <cell r="AL186">
            <v>0.1295839</v>
          </cell>
          <cell r="AM186">
            <v>0.1068042</v>
          </cell>
          <cell r="AN186">
            <v>9.6804189999999998E-2</v>
          </cell>
          <cell r="AO186">
            <v>9.4304200000000005E-2</v>
          </cell>
          <cell r="AP186">
            <v>0.1043042</v>
          </cell>
          <cell r="AQ186">
            <v>0.17430419999999999</v>
          </cell>
          <cell r="AR186">
            <v>0.17430419999999999</v>
          </cell>
          <cell r="AS186">
            <v>0.17430419999999999</v>
          </cell>
          <cell r="AT186">
            <v>0.1169216</v>
          </cell>
          <cell r="AU186">
            <v>0.1174562</v>
          </cell>
          <cell r="AV186">
            <v>0.11805010000000001</v>
          </cell>
          <cell r="AW186">
            <v>0.1181837</v>
          </cell>
          <cell r="AX186">
            <v>0.1183174</v>
          </cell>
          <cell r="AY186">
            <v>0.1183174</v>
          </cell>
          <cell r="AZ186">
            <v>0.1183174</v>
          </cell>
          <cell r="BA186">
            <v>0.1183174</v>
          </cell>
          <cell r="BB186">
            <v>0.1295839</v>
          </cell>
          <cell r="BC186">
            <v>0.1068042</v>
          </cell>
          <cell r="BD186">
            <v>9.6804189999999998E-2</v>
          </cell>
          <cell r="BE186">
            <v>9.4304200000000005E-2</v>
          </cell>
          <cell r="BF186">
            <v>0.1043042</v>
          </cell>
          <cell r="BG186">
            <v>0.1169216</v>
          </cell>
          <cell r="BH186">
            <v>0.1174562</v>
          </cell>
          <cell r="BI186">
            <v>0.11805010000000001</v>
          </cell>
          <cell r="BJ186">
            <v>0.1181837</v>
          </cell>
          <cell r="BK186">
            <v>0.1183174</v>
          </cell>
        </row>
        <row r="187">
          <cell r="AK187">
            <v>48305</v>
          </cell>
          <cell r="AL187">
            <v>0.12457550000000001</v>
          </cell>
          <cell r="AM187">
            <v>0.1016841</v>
          </cell>
          <cell r="AN187">
            <v>9.1684119999999994E-2</v>
          </cell>
          <cell r="AO187">
            <v>9.1684119999999994E-2</v>
          </cell>
          <cell r="AP187">
            <v>0.1016841</v>
          </cell>
          <cell r="AQ187">
            <v>0.17168410000000001</v>
          </cell>
          <cell r="AR187">
            <v>0.17168410000000001</v>
          </cell>
          <cell r="AS187">
            <v>0.17168410000000001</v>
          </cell>
          <cell r="AT187">
            <v>0.1280819</v>
          </cell>
          <cell r="AU187">
            <v>0.12861649999999999</v>
          </cell>
          <cell r="AV187">
            <v>0.1292104</v>
          </cell>
          <cell r="AW187">
            <v>0.12934399999999999</v>
          </cell>
          <cell r="AX187">
            <v>0.1294776</v>
          </cell>
          <cell r="AY187">
            <v>0.1294776</v>
          </cell>
          <cell r="AZ187">
            <v>0.1294776</v>
          </cell>
          <cell r="BA187">
            <v>0.1294776</v>
          </cell>
          <cell r="BB187">
            <v>0.12457550000000001</v>
          </cell>
          <cell r="BC187">
            <v>0.1016841</v>
          </cell>
          <cell r="BD187">
            <v>9.1684119999999994E-2</v>
          </cell>
          <cell r="BE187">
            <v>9.1684119999999994E-2</v>
          </cell>
          <cell r="BF187">
            <v>0.1016841</v>
          </cell>
          <cell r="BG187">
            <v>0.1280819</v>
          </cell>
          <cell r="BH187">
            <v>0.12861649999999999</v>
          </cell>
          <cell r="BI187">
            <v>0.1292104</v>
          </cell>
          <cell r="BJ187">
            <v>0.12934399999999999</v>
          </cell>
          <cell r="BK187">
            <v>0.1294776</v>
          </cell>
        </row>
        <row r="188">
          <cell r="AK188">
            <v>48335</v>
          </cell>
          <cell r="AL188">
            <v>0.1185103</v>
          </cell>
          <cell r="AM188">
            <v>9.5454670000000005E-2</v>
          </cell>
          <cell r="AN188">
            <v>8.5454669999999996E-2</v>
          </cell>
          <cell r="AO188">
            <v>8.5454669999999996E-2</v>
          </cell>
          <cell r="AP188">
            <v>9.5454670000000005E-2</v>
          </cell>
          <cell r="AQ188">
            <v>0.1554547</v>
          </cell>
          <cell r="AR188">
            <v>0.1554547</v>
          </cell>
          <cell r="AS188">
            <v>0.1554547</v>
          </cell>
          <cell r="AT188">
            <v>0.17627770000000001</v>
          </cell>
          <cell r="AU188">
            <v>0.1768122</v>
          </cell>
          <cell r="AV188">
            <v>0.17740610000000001</v>
          </cell>
          <cell r="AW188">
            <v>0.1775398</v>
          </cell>
          <cell r="AX188">
            <v>0.17767340000000001</v>
          </cell>
          <cell r="AY188">
            <v>0.17767340000000001</v>
          </cell>
          <cell r="AZ188">
            <v>0.17767340000000001</v>
          </cell>
          <cell r="BA188">
            <v>0.17767340000000001</v>
          </cell>
          <cell r="BB188">
            <v>0.1185103</v>
          </cell>
          <cell r="BC188">
            <v>9.5454670000000005E-2</v>
          </cell>
          <cell r="BD188">
            <v>8.5454669999999996E-2</v>
          </cell>
          <cell r="BE188">
            <v>8.5454669999999996E-2</v>
          </cell>
          <cell r="BF188">
            <v>9.5454670000000005E-2</v>
          </cell>
          <cell r="BG188">
            <v>0.17627770000000001</v>
          </cell>
          <cell r="BH188">
            <v>0.1768122</v>
          </cell>
          <cell r="BI188">
            <v>0.17740610000000001</v>
          </cell>
          <cell r="BJ188">
            <v>0.1775398</v>
          </cell>
          <cell r="BK188">
            <v>0.17767340000000001</v>
          </cell>
        </row>
        <row r="189">
          <cell r="AK189">
            <v>48366</v>
          </cell>
          <cell r="AL189">
            <v>0.1222034</v>
          </cell>
          <cell r="AM189">
            <v>9.9368109999999996E-2</v>
          </cell>
          <cell r="AN189">
            <v>8.9368110000000001E-2</v>
          </cell>
          <cell r="AO189">
            <v>8.9368110000000001E-2</v>
          </cell>
          <cell r="AP189">
            <v>9.9368109999999996E-2</v>
          </cell>
          <cell r="AQ189">
            <v>0.16936809999999999</v>
          </cell>
          <cell r="AR189">
            <v>0.16936809999999999</v>
          </cell>
          <cell r="AS189">
            <v>0.16936809999999999</v>
          </cell>
          <cell r="AT189">
            <v>0.19098770000000001</v>
          </cell>
          <cell r="AU189">
            <v>0.19152230000000001</v>
          </cell>
          <cell r="AV189">
            <v>0.19211619999999999</v>
          </cell>
          <cell r="AW189">
            <v>0.1922498</v>
          </cell>
          <cell r="AX189">
            <v>0.19238350000000001</v>
          </cell>
          <cell r="AY189">
            <v>0.19238350000000001</v>
          </cell>
          <cell r="AZ189">
            <v>0.19238350000000001</v>
          </cell>
          <cell r="BA189">
            <v>0.19238350000000001</v>
          </cell>
          <cell r="BB189">
            <v>0.1222034</v>
          </cell>
          <cell r="BC189">
            <v>9.9368109999999996E-2</v>
          </cell>
          <cell r="BD189">
            <v>8.9368110000000001E-2</v>
          </cell>
          <cell r="BE189">
            <v>8.9368110000000001E-2</v>
          </cell>
          <cell r="BF189">
            <v>9.9368109999999996E-2</v>
          </cell>
          <cell r="BG189">
            <v>0.19098770000000001</v>
          </cell>
          <cell r="BH189">
            <v>0.19152230000000001</v>
          </cell>
          <cell r="BI189">
            <v>0.19211619999999999</v>
          </cell>
          <cell r="BJ189">
            <v>0.1922498</v>
          </cell>
          <cell r="BK189">
            <v>0.19238350000000001</v>
          </cell>
        </row>
        <row r="190">
          <cell r="AK190">
            <v>48396</v>
          </cell>
          <cell r="AL190">
            <v>0.135819</v>
          </cell>
          <cell r="AM190">
            <v>0.1135501</v>
          </cell>
          <cell r="AN190">
            <v>0.1035502</v>
          </cell>
          <cell r="AO190">
            <v>0.1035502</v>
          </cell>
          <cell r="AP190">
            <v>0.1235501</v>
          </cell>
          <cell r="AQ190">
            <v>0.19355020000000001</v>
          </cell>
          <cell r="AR190">
            <v>0.19355020000000001</v>
          </cell>
          <cell r="AS190">
            <v>0.19355020000000001</v>
          </cell>
          <cell r="AT190">
            <v>0.1777329</v>
          </cell>
          <cell r="AU190">
            <v>0.1782675</v>
          </cell>
          <cell r="AV190">
            <v>0.1788614</v>
          </cell>
          <cell r="AW190">
            <v>0.17899499999999999</v>
          </cell>
          <cell r="AX190">
            <v>0.1791287</v>
          </cell>
          <cell r="AY190">
            <v>0.1791287</v>
          </cell>
          <cell r="AZ190">
            <v>0.1791287</v>
          </cell>
          <cell r="BA190">
            <v>0.1791287</v>
          </cell>
          <cell r="BB190">
            <v>0.135819</v>
          </cell>
          <cell r="BC190">
            <v>0.1135501</v>
          </cell>
          <cell r="BD190">
            <v>0.1035502</v>
          </cell>
          <cell r="BE190">
            <v>0.1035502</v>
          </cell>
          <cell r="BF190">
            <v>0.1235501</v>
          </cell>
          <cell r="BG190">
            <v>0.1777329</v>
          </cell>
          <cell r="BH190">
            <v>0.1782675</v>
          </cell>
          <cell r="BI190">
            <v>0.1788614</v>
          </cell>
          <cell r="BJ190">
            <v>0.17899499999999999</v>
          </cell>
          <cell r="BK190">
            <v>0.1791287</v>
          </cell>
        </row>
        <row r="191">
          <cell r="AK191">
            <v>48427</v>
          </cell>
          <cell r="AL191">
            <v>0.1343715</v>
          </cell>
          <cell r="AM191">
            <v>0.1121245</v>
          </cell>
          <cell r="AN191">
            <v>8.212448E-2</v>
          </cell>
          <cell r="AO191">
            <v>8.212448E-2</v>
          </cell>
          <cell r="AP191">
            <v>0.10212450000000001</v>
          </cell>
          <cell r="AQ191">
            <v>0.17212450000000001</v>
          </cell>
          <cell r="AR191">
            <v>0.17212450000000001</v>
          </cell>
          <cell r="AS191">
            <v>0.17212450000000001</v>
          </cell>
          <cell r="AT191">
            <v>0.17606369999999999</v>
          </cell>
          <cell r="AU191">
            <v>0.17659830000000001</v>
          </cell>
          <cell r="AV191">
            <v>0.17719219999999999</v>
          </cell>
          <cell r="AW191">
            <v>0.17732590000000001</v>
          </cell>
          <cell r="AX191">
            <v>0.17745949999999999</v>
          </cell>
          <cell r="AY191">
            <v>0.17745949999999999</v>
          </cell>
          <cell r="AZ191">
            <v>0.17745949999999999</v>
          </cell>
          <cell r="BA191">
            <v>0.17745949999999999</v>
          </cell>
          <cell r="BB191">
            <v>0.1343715</v>
          </cell>
          <cell r="BC191">
            <v>0.1121245</v>
          </cell>
          <cell r="BD191">
            <v>8.212448E-2</v>
          </cell>
          <cell r="BE191">
            <v>8.212448E-2</v>
          </cell>
          <cell r="BF191">
            <v>0.10212450000000001</v>
          </cell>
          <cell r="BG191">
            <v>0.17606369999999999</v>
          </cell>
          <cell r="BH191">
            <v>0.17659830000000001</v>
          </cell>
          <cell r="BI191">
            <v>0.17719219999999999</v>
          </cell>
          <cell r="BJ191">
            <v>0.17732590000000001</v>
          </cell>
          <cell r="BK191">
            <v>0.17745949999999999</v>
          </cell>
        </row>
        <row r="192">
          <cell r="AK192">
            <v>48458</v>
          </cell>
          <cell r="AL192">
            <v>0.11704580000000001</v>
          </cell>
          <cell r="AM192">
            <v>0.1006388</v>
          </cell>
          <cell r="AN192">
            <v>7.0638839999999994E-2</v>
          </cell>
          <cell r="AO192">
            <v>7.0638839999999994E-2</v>
          </cell>
          <cell r="AP192">
            <v>8.0638849999999998E-2</v>
          </cell>
          <cell r="AQ192">
            <v>0.17063880000000001</v>
          </cell>
          <cell r="AR192">
            <v>0.17063880000000001</v>
          </cell>
          <cell r="AS192">
            <v>0.17063880000000001</v>
          </cell>
          <cell r="AT192">
            <v>0.20106280000000001</v>
          </cell>
          <cell r="AU192">
            <v>0.20159730000000001</v>
          </cell>
          <cell r="AV192">
            <v>0.20219129999999999</v>
          </cell>
          <cell r="AW192">
            <v>0.2023249</v>
          </cell>
          <cell r="AX192">
            <v>0.20245850000000001</v>
          </cell>
          <cell r="AY192">
            <v>0.20245850000000001</v>
          </cell>
          <cell r="AZ192">
            <v>0.20245850000000001</v>
          </cell>
          <cell r="BA192">
            <v>0.20245850000000001</v>
          </cell>
          <cell r="BB192">
            <v>0.11704580000000001</v>
          </cell>
          <cell r="BC192">
            <v>0.1006388</v>
          </cell>
          <cell r="BD192">
            <v>7.0638839999999994E-2</v>
          </cell>
          <cell r="BE192">
            <v>7.0638839999999994E-2</v>
          </cell>
          <cell r="BF192">
            <v>8.0638849999999998E-2</v>
          </cell>
          <cell r="BG192">
            <v>0.20106280000000001</v>
          </cell>
          <cell r="BH192">
            <v>0.20159730000000001</v>
          </cell>
          <cell r="BI192">
            <v>0.20219129999999999</v>
          </cell>
          <cell r="BJ192">
            <v>0.2023249</v>
          </cell>
          <cell r="BK192">
            <v>0.20245850000000001</v>
          </cell>
        </row>
        <row r="193">
          <cell r="AK193">
            <v>48488</v>
          </cell>
          <cell r="AL193">
            <v>0.1087357</v>
          </cell>
          <cell r="AM193">
            <v>9.5615119999999998E-2</v>
          </cell>
          <cell r="AN193">
            <v>9.5615119999999998E-2</v>
          </cell>
          <cell r="AO193">
            <v>0.12561510000000001</v>
          </cell>
          <cell r="AP193">
            <v>0.13561509999999999</v>
          </cell>
          <cell r="AQ193">
            <v>0.2056151</v>
          </cell>
          <cell r="AR193">
            <v>0.2056151</v>
          </cell>
          <cell r="AS193">
            <v>0.2056151</v>
          </cell>
          <cell r="AT193">
            <v>0.1799434</v>
          </cell>
          <cell r="AU193">
            <v>0.18101239999999999</v>
          </cell>
          <cell r="AV193">
            <v>0.1816064</v>
          </cell>
          <cell r="AW193">
            <v>0.18174000000000001</v>
          </cell>
          <cell r="AX193">
            <v>0.1818736</v>
          </cell>
          <cell r="AY193">
            <v>0.1818736</v>
          </cell>
          <cell r="AZ193">
            <v>0.1818736</v>
          </cell>
          <cell r="BA193">
            <v>0.1818736</v>
          </cell>
          <cell r="BB193">
            <v>0.1087357</v>
          </cell>
          <cell r="BC193">
            <v>9.5615119999999998E-2</v>
          </cell>
          <cell r="BD193">
            <v>9.5615119999999998E-2</v>
          </cell>
          <cell r="BE193">
            <v>0.12561510000000001</v>
          </cell>
          <cell r="BF193">
            <v>0.13561509999999999</v>
          </cell>
          <cell r="BG193">
            <v>0.1799434</v>
          </cell>
          <cell r="BH193">
            <v>0.18101239999999999</v>
          </cell>
          <cell r="BI193">
            <v>0.1816064</v>
          </cell>
          <cell r="BJ193">
            <v>0.18174000000000001</v>
          </cell>
          <cell r="BK193">
            <v>0.1818736</v>
          </cell>
        </row>
        <row r="194">
          <cell r="AK194">
            <v>48519</v>
          </cell>
          <cell r="AL194">
            <v>0.11015469999999999</v>
          </cell>
          <cell r="AM194">
            <v>9.7306740000000003E-2</v>
          </cell>
          <cell r="AN194">
            <v>9.7306740000000003E-2</v>
          </cell>
          <cell r="AO194">
            <v>0.12730669999999999</v>
          </cell>
          <cell r="AP194">
            <v>0.1373067</v>
          </cell>
          <cell r="AQ194">
            <v>0.20730670000000001</v>
          </cell>
          <cell r="AR194">
            <v>0.20730670000000001</v>
          </cell>
          <cell r="AS194">
            <v>0.20730670000000001</v>
          </cell>
          <cell r="AT194">
            <v>0.14954609999999999</v>
          </cell>
          <cell r="AU194">
            <v>0.15008070000000001</v>
          </cell>
          <cell r="AV194">
            <v>0.15067459999999999</v>
          </cell>
          <cell r="AW194">
            <v>0.1508082</v>
          </cell>
          <cell r="AX194">
            <v>0.15094189999999999</v>
          </cell>
          <cell r="AY194">
            <v>0.15094189999999999</v>
          </cell>
          <cell r="AZ194">
            <v>0.15094189999999999</v>
          </cell>
          <cell r="BA194">
            <v>0.15094189999999999</v>
          </cell>
          <cell r="BB194">
            <v>0.11015469999999999</v>
          </cell>
          <cell r="BC194">
            <v>9.7306740000000003E-2</v>
          </cell>
          <cell r="BD194">
            <v>9.7306740000000003E-2</v>
          </cell>
          <cell r="BE194">
            <v>0.12730669999999999</v>
          </cell>
          <cell r="BF194">
            <v>0.1373067</v>
          </cell>
          <cell r="BG194">
            <v>0.14954609999999999</v>
          </cell>
          <cell r="BH194">
            <v>0.15008070000000001</v>
          </cell>
          <cell r="BI194">
            <v>0.15067459999999999</v>
          </cell>
          <cell r="BJ194">
            <v>0.1508082</v>
          </cell>
          <cell r="BK194">
            <v>0.15094189999999999</v>
          </cell>
        </row>
        <row r="195">
          <cell r="AK195">
            <v>48549</v>
          </cell>
          <cell r="AL195">
            <v>0.11621239999999999</v>
          </cell>
          <cell r="AM195">
            <v>9.9933049999999995E-2</v>
          </cell>
          <cell r="AN195">
            <v>9.9933049999999995E-2</v>
          </cell>
          <cell r="AO195">
            <v>0.12993299999999999</v>
          </cell>
          <cell r="AP195">
            <v>0.139933</v>
          </cell>
          <cell r="AQ195">
            <v>0.20993310000000001</v>
          </cell>
          <cell r="AR195">
            <v>0.20993310000000001</v>
          </cell>
          <cell r="AS195">
            <v>0.20993310000000001</v>
          </cell>
          <cell r="AT195">
            <v>0.1160028</v>
          </cell>
          <cell r="AU195">
            <v>0.1165373</v>
          </cell>
          <cell r="AV195">
            <v>0.1171312</v>
          </cell>
          <cell r="AW195">
            <v>0.11726490000000001</v>
          </cell>
          <cell r="AX195">
            <v>0.1173985</v>
          </cell>
          <cell r="AY195">
            <v>0.1173985</v>
          </cell>
          <cell r="AZ195">
            <v>0.1173985</v>
          </cell>
          <cell r="BA195">
            <v>0.1173985</v>
          </cell>
          <cell r="BB195">
            <v>0.11621239999999999</v>
          </cell>
          <cell r="BC195">
            <v>9.9933049999999995E-2</v>
          </cell>
          <cell r="BD195">
            <v>9.9933049999999995E-2</v>
          </cell>
          <cell r="BE195">
            <v>0.12993299999999999</v>
          </cell>
          <cell r="BF195">
            <v>0.139933</v>
          </cell>
          <cell r="BG195">
            <v>0.1160028</v>
          </cell>
          <cell r="BH195">
            <v>0.1165373</v>
          </cell>
          <cell r="BI195">
            <v>0.1171312</v>
          </cell>
          <cell r="BJ195">
            <v>0.11726490000000001</v>
          </cell>
          <cell r="BK195">
            <v>0.1173985</v>
          </cell>
        </row>
        <row r="196">
          <cell r="AK196">
            <v>48580</v>
          </cell>
          <cell r="AL196">
            <v>0.13248969999999999</v>
          </cell>
          <cell r="AM196">
            <v>0.1096686</v>
          </cell>
          <cell r="AN196">
            <v>9.9668610000000005E-2</v>
          </cell>
          <cell r="AO196">
            <v>9.7168599999999994E-2</v>
          </cell>
          <cell r="AP196">
            <v>0.1071686</v>
          </cell>
          <cell r="AQ196">
            <v>0.1671686</v>
          </cell>
          <cell r="AR196">
            <v>0.1671686</v>
          </cell>
          <cell r="AS196">
            <v>0.1671686</v>
          </cell>
          <cell r="AT196">
            <v>0.12978880000000001</v>
          </cell>
          <cell r="AU196">
            <v>0.13032340000000001</v>
          </cell>
          <cell r="AV196">
            <v>0.13091729999999999</v>
          </cell>
          <cell r="AW196">
            <v>0.1310509</v>
          </cell>
          <cell r="AX196">
            <v>0.13118460000000001</v>
          </cell>
          <cell r="AY196">
            <v>0.13118460000000001</v>
          </cell>
          <cell r="AZ196">
            <v>0.13118460000000001</v>
          </cell>
          <cell r="BA196">
            <v>0.13118460000000001</v>
          </cell>
          <cell r="BB196">
            <v>0.13248969999999999</v>
          </cell>
          <cell r="BC196">
            <v>0.1096686</v>
          </cell>
          <cell r="BD196">
            <v>9.9668610000000005E-2</v>
          </cell>
          <cell r="BE196">
            <v>9.7168599999999994E-2</v>
          </cell>
          <cell r="BF196">
            <v>0.1071686</v>
          </cell>
          <cell r="BG196">
            <v>0.12978880000000001</v>
          </cell>
          <cell r="BH196">
            <v>0.13032340000000001</v>
          </cell>
          <cell r="BI196">
            <v>0.13091729999999999</v>
          </cell>
          <cell r="BJ196">
            <v>0.1310509</v>
          </cell>
          <cell r="BK196">
            <v>0.13118460000000001</v>
          </cell>
        </row>
        <row r="197">
          <cell r="AK197">
            <v>48611</v>
          </cell>
          <cell r="AL197">
            <v>0.13103090000000001</v>
          </cell>
          <cell r="AM197">
            <v>0.10823339999999999</v>
          </cell>
          <cell r="AN197">
            <v>9.8233360000000006E-2</v>
          </cell>
          <cell r="AO197">
            <v>9.5733360000000003E-2</v>
          </cell>
          <cell r="AP197">
            <v>0.10573340000000001</v>
          </cell>
          <cell r="AQ197">
            <v>0.1657334</v>
          </cell>
          <cell r="AR197">
            <v>0.1657334</v>
          </cell>
          <cell r="AS197">
            <v>0.1657334</v>
          </cell>
          <cell r="AT197">
            <v>0.1294266</v>
          </cell>
          <cell r="AU197">
            <v>0.1299612</v>
          </cell>
          <cell r="AV197">
            <v>0.13055510000000001</v>
          </cell>
          <cell r="AW197">
            <v>0.13068869999999999</v>
          </cell>
          <cell r="AX197">
            <v>0.13082240000000001</v>
          </cell>
          <cell r="AY197">
            <v>0.13082240000000001</v>
          </cell>
          <cell r="AZ197">
            <v>0.13082240000000001</v>
          </cell>
          <cell r="BA197">
            <v>0.13082240000000001</v>
          </cell>
          <cell r="BB197">
            <v>0.13103090000000001</v>
          </cell>
          <cell r="BC197">
            <v>0.10823339999999999</v>
          </cell>
          <cell r="BD197">
            <v>9.8233360000000006E-2</v>
          </cell>
          <cell r="BE197">
            <v>9.5733360000000003E-2</v>
          </cell>
          <cell r="BF197">
            <v>0.10573340000000001</v>
          </cell>
          <cell r="BG197">
            <v>0.1294266</v>
          </cell>
          <cell r="BH197">
            <v>0.1299612</v>
          </cell>
          <cell r="BI197">
            <v>0.13055510000000001</v>
          </cell>
          <cell r="BJ197">
            <v>0.13068869999999999</v>
          </cell>
          <cell r="BK197">
            <v>0.13082240000000001</v>
          </cell>
        </row>
        <row r="198">
          <cell r="AK198">
            <v>48639</v>
          </cell>
          <cell r="AL198">
            <v>0.1295839</v>
          </cell>
          <cell r="AM198">
            <v>0.1068042</v>
          </cell>
          <cell r="AN198">
            <v>9.6804189999999998E-2</v>
          </cell>
          <cell r="AO198">
            <v>9.4304200000000005E-2</v>
          </cell>
          <cell r="AP198">
            <v>0.1043042</v>
          </cell>
          <cell r="AQ198">
            <v>0.17430419999999999</v>
          </cell>
          <cell r="AR198">
            <v>0.17430419999999999</v>
          </cell>
          <cell r="AS198">
            <v>0.17430419999999999</v>
          </cell>
          <cell r="AT198">
            <v>0.1169216</v>
          </cell>
          <cell r="AU198">
            <v>0.1174562</v>
          </cell>
          <cell r="AV198">
            <v>0.11805010000000001</v>
          </cell>
          <cell r="AW198">
            <v>0.1181837</v>
          </cell>
          <cell r="AX198">
            <v>0.1183174</v>
          </cell>
          <cell r="AY198">
            <v>0.1183174</v>
          </cell>
          <cell r="AZ198">
            <v>0.1183174</v>
          </cell>
          <cell r="BA198">
            <v>0.1183174</v>
          </cell>
          <cell r="BB198">
            <v>0.1295839</v>
          </cell>
          <cell r="BC198">
            <v>0.1068042</v>
          </cell>
          <cell r="BD198">
            <v>9.6804189999999998E-2</v>
          </cell>
          <cell r="BE198">
            <v>9.4304200000000005E-2</v>
          </cell>
          <cell r="BF198">
            <v>0.1043042</v>
          </cell>
          <cell r="BG198">
            <v>0.1169216</v>
          </cell>
          <cell r="BH198">
            <v>0.1174562</v>
          </cell>
          <cell r="BI198">
            <v>0.11805010000000001</v>
          </cell>
          <cell r="BJ198">
            <v>0.1181837</v>
          </cell>
          <cell r="BK198">
            <v>0.1183174</v>
          </cell>
        </row>
        <row r="199">
          <cell r="AK199">
            <v>48670</v>
          </cell>
          <cell r="AL199">
            <v>0.12457550000000001</v>
          </cell>
          <cell r="AM199">
            <v>0.1016841</v>
          </cell>
          <cell r="AN199">
            <v>9.1684119999999994E-2</v>
          </cell>
          <cell r="AO199">
            <v>9.1684119999999994E-2</v>
          </cell>
          <cell r="AP199">
            <v>0.1016841</v>
          </cell>
          <cell r="AQ199">
            <v>0.17168410000000001</v>
          </cell>
          <cell r="AR199">
            <v>0.17168410000000001</v>
          </cell>
          <cell r="AS199">
            <v>0.17168410000000001</v>
          </cell>
          <cell r="AT199">
            <v>0.1280819</v>
          </cell>
          <cell r="AU199">
            <v>0.12861649999999999</v>
          </cell>
          <cell r="AV199">
            <v>0.1292104</v>
          </cell>
          <cell r="AW199">
            <v>0.12934399999999999</v>
          </cell>
          <cell r="AX199">
            <v>0.1294776</v>
          </cell>
          <cell r="AY199">
            <v>0.1294776</v>
          </cell>
          <cell r="AZ199">
            <v>0.1294776</v>
          </cell>
          <cell r="BA199">
            <v>0.1294776</v>
          </cell>
          <cell r="BB199">
            <v>0.12457550000000001</v>
          </cell>
          <cell r="BC199">
            <v>0.1016841</v>
          </cell>
          <cell r="BD199">
            <v>9.1684119999999994E-2</v>
          </cell>
          <cell r="BE199">
            <v>9.1684119999999994E-2</v>
          </cell>
          <cell r="BF199">
            <v>0.1016841</v>
          </cell>
          <cell r="BG199">
            <v>0.1280819</v>
          </cell>
          <cell r="BH199">
            <v>0.12861649999999999</v>
          </cell>
          <cell r="BI199">
            <v>0.1292104</v>
          </cell>
          <cell r="BJ199">
            <v>0.12934399999999999</v>
          </cell>
          <cell r="BK199">
            <v>0.1294776</v>
          </cell>
        </row>
        <row r="200">
          <cell r="AK200">
            <v>48700</v>
          </cell>
          <cell r="AL200">
            <v>0.1185103</v>
          </cell>
          <cell r="AM200">
            <v>9.5454670000000005E-2</v>
          </cell>
          <cell r="AN200">
            <v>8.5454669999999996E-2</v>
          </cell>
          <cell r="AO200">
            <v>8.5454669999999996E-2</v>
          </cell>
          <cell r="AP200">
            <v>9.5454670000000005E-2</v>
          </cell>
          <cell r="AQ200">
            <v>0.1554547</v>
          </cell>
          <cell r="AR200">
            <v>0.1554547</v>
          </cell>
          <cell r="AS200">
            <v>0.1554547</v>
          </cell>
          <cell r="AT200">
            <v>0.17627770000000001</v>
          </cell>
          <cell r="AU200">
            <v>0.1768122</v>
          </cell>
          <cell r="AV200">
            <v>0.17740610000000001</v>
          </cell>
          <cell r="AW200">
            <v>0.1775398</v>
          </cell>
          <cell r="AX200">
            <v>0.17767340000000001</v>
          </cell>
          <cell r="AY200">
            <v>0.17767340000000001</v>
          </cell>
          <cell r="AZ200">
            <v>0.17767340000000001</v>
          </cell>
          <cell r="BA200">
            <v>0.17767340000000001</v>
          </cell>
          <cell r="BB200">
            <v>0.1185103</v>
          </cell>
          <cell r="BC200">
            <v>9.5454670000000005E-2</v>
          </cell>
          <cell r="BD200">
            <v>8.5454669999999996E-2</v>
          </cell>
          <cell r="BE200">
            <v>8.5454669999999996E-2</v>
          </cell>
          <cell r="BF200">
            <v>9.5454670000000005E-2</v>
          </cell>
          <cell r="BG200">
            <v>0.17627770000000001</v>
          </cell>
          <cell r="BH200">
            <v>0.1768122</v>
          </cell>
          <cell r="BI200">
            <v>0.17740610000000001</v>
          </cell>
          <cell r="BJ200">
            <v>0.1775398</v>
          </cell>
          <cell r="BK200">
            <v>0.17767340000000001</v>
          </cell>
        </row>
        <row r="201">
          <cell r="AK201">
            <v>48731</v>
          </cell>
          <cell r="AL201">
            <v>0.1222034</v>
          </cell>
          <cell r="AM201">
            <v>9.9368109999999996E-2</v>
          </cell>
          <cell r="AN201">
            <v>8.9368110000000001E-2</v>
          </cell>
          <cell r="AO201">
            <v>8.9368110000000001E-2</v>
          </cell>
          <cell r="AP201">
            <v>9.9368109999999996E-2</v>
          </cell>
          <cell r="AQ201">
            <v>0.16936809999999999</v>
          </cell>
          <cell r="AR201">
            <v>0.16936809999999999</v>
          </cell>
          <cell r="AS201">
            <v>0.16936809999999999</v>
          </cell>
          <cell r="AT201">
            <v>0.19098770000000001</v>
          </cell>
          <cell r="AU201">
            <v>0.19152230000000001</v>
          </cell>
          <cell r="AV201">
            <v>0.19211619999999999</v>
          </cell>
          <cell r="AW201">
            <v>0.1922498</v>
          </cell>
          <cell r="AX201">
            <v>0.19238350000000001</v>
          </cell>
          <cell r="AY201">
            <v>0.19238350000000001</v>
          </cell>
          <cell r="AZ201">
            <v>0.19238350000000001</v>
          </cell>
          <cell r="BA201">
            <v>0.19238350000000001</v>
          </cell>
          <cell r="BB201">
            <v>0.1222034</v>
          </cell>
          <cell r="BC201">
            <v>9.9368109999999996E-2</v>
          </cell>
          <cell r="BD201">
            <v>8.9368110000000001E-2</v>
          </cell>
          <cell r="BE201">
            <v>8.9368110000000001E-2</v>
          </cell>
          <cell r="BF201">
            <v>9.9368109999999996E-2</v>
          </cell>
          <cell r="BG201">
            <v>0.19098770000000001</v>
          </cell>
          <cell r="BH201">
            <v>0.19152230000000001</v>
          </cell>
          <cell r="BI201">
            <v>0.19211619999999999</v>
          </cell>
          <cell r="BJ201">
            <v>0.1922498</v>
          </cell>
          <cell r="BK201">
            <v>0.19238350000000001</v>
          </cell>
        </row>
        <row r="202">
          <cell r="AK202">
            <v>48761</v>
          </cell>
          <cell r="AL202">
            <v>0.135819</v>
          </cell>
          <cell r="AM202">
            <v>0.1135501</v>
          </cell>
          <cell r="AN202">
            <v>0.1035502</v>
          </cell>
          <cell r="AO202">
            <v>0.1035502</v>
          </cell>
          <cell r="AP202">
            <v>0.1235501</v>
          </cell>
          <cell r="AQ202">
            <v>0.19355020000000001</v>
          </cell>
          <cell r="AR202">
            <v>0.19355020000000001</v>
          </cell>
          <cell r="AS202">
            <v>0.19355020000000001</v>
          </cell>
          <cell r="AT202">
            <v>0.1777329</v>
          </cell>
          <cell r="AU202">
            <v>0.1782675</v>
          </cell>
          <cell r="AV202">
            <v>0.1788614</v>
          </cell>
          <cell r="AW202">
            <v>0.17899499999999999</v>
          </cell>
          <cell r="AX202">
            <v>0.1791287</v>
          </cell>
          <cell r="AY202">
            <v>0.1791287</v>
          </cell>
          <cell r="AZ202">
            <v>0.1791287</v>
          </cell>
          <cell r="BA202">
            <v>0.1791287</v>
          </cell>
          <cell r="BB202">
            <v>0.135819</v>
          </cell>
          <cell r="BC202">
            <v>0.1135501</v>
          </cell>
          <cell r="BD202">
            <v>0.1035502</v>
          </cell>
          <cell r="BE202">
            <v>0.1035502</v>
          </cell>
          <cell r="BF202">
            <v>0.1235501</v>
          </cell>
          <cell r="BG202">
            <v>0.1777329</v>
          </cell>
          <cell r="BH202">
            <v>0.1782675</v>
          </cell>
          <cell r="BI202">
            <v>0.1788614</v>
          </cell>
          <cell r="BJ202">
            <v>0.17899499999999999</v>
          </cell>
          <cell r="BK202">
            <v>0.1791287</v>
          </cell>
        </row>
        <row r="203">
          <cell r="AK203">
            <v>48792</v>
          </cell>
          <cell r="AL203">
            <v>0.1343715</v>
          </cell>
          <cell r="AM203">
            <v>0.1121245</v>
          </cell>
          <cell r="AN203">
            <v>8.212448E-2</v>
          </cell>
          <cell r="AO203">
            <v>8.212448E-2</v>
          </cell>
          <cell r="AP203">
            <v>0.10212450000000001</v>
          </cell>
          <cell r="AQ203">
            <v>0.17212450000000001</v>
          </cell>
          <cell r="AR203">
            <v>0.17212450000000001</v>
          </cell>
          <cell r="AS203">
            <v>0.17212450000000001</v>
          </cell>
          <cell r="AT203">
            <v>0.17606369999999999</v>
          </cell>
          <cell r="AU203">
            <v>0.17659830000000001</v>
          </cell>
          <cell r="AV203">
            <v>0.17719219999999999</v>
          </cell>
          <cell r="AW203">
            <v>0.17732590000000001</v>
          </cell>
          <cell r="AX203">
            <v>0.17745949999999999</v>
          </cell>
          <cell r="AY203">
            <v>0.17745949999999999</v>
          </cell>
          <cell r="AZ203">
            <v>0.17745949999999999</v>
          </cell>
          <cell r="BA203">
            <v>0.17745949999999999</v>
          </cell>
          <cell r="BB203">
            <v>0.1343715</v>
          </cell>
          <cell r="BC203">
            <v>0.1121245</v>
          </cell>
          <cell r="BD203">
            <v>8.212448E-2</v>
          </cell>
          <cell r="BE203">
            <v>8.212448E-2</v>
          </cell>
          <cell r="BF203">
            <v>0.10212450000000001</v>
          </cell>
          <cell r="BG203">
            <v>0.17606369999999999</v>
          </cell>
          <cell r="BH203">
            <v>0.17659830000000001</v>
          </cell>
          <cell r="BI203">
            <v>0.17719219999999999</v>
          </cell>
          <cell r="BJ203">
            <v>0.17732590000000001</v>
          </cell>
          <cell r="BK203">
            <v>0.17745949999999999</v>
          </cell>
        </row>
        <row r="204">
          <cell r="AK204">
            <v>48823</v>
          </cell>
          <cell r="AL204">
            <v>0.11704580000000001</v>
          </cell>
          <cell r="AM204">
            <v>0.1006388</v>
          </cell>
          <cell r="AN204">
            <v>7.0638839999999994E-2</v>
          </cell>
          <cell r="AO204">
            <v>7.0638839999999994E-2</v>
          </cell>
          <cell r="AP204">
            <v>8.0638849999999998E-2</v>
          </cell>
          <cell r="AQ204">
            <v>0.17063880000000001</v>
          </cell>
          <cell r="AR204">
            <v>0.17063880000000001</v>
          </cell>
          <cell r="AS204">
            <v>0.17063880000000001</v>
          </cell>
          <cell r="AT204">
            <v>0.20106280000000001</v>
          </cell>
          <cell r="AU204">
            <v>0.20159730000000001</v>
          </cell>
          <cell r="AV204">
            <v>0.20219129999999999</v>
          </cell>
          <cell r="AW204">
            <v>0.2023249</v>
          </cell>
          <cell r="AX204">
            <v>0.20245850000000001</v>
          </cell>
          <cell r="AY204">
            <v>0.20245850000000001</v>
          </cell>
          <cell r="AZ204">
            <v>0.20245850000000001</v>
          </cell>
          <cell r="BA204">
            <v>0.20245850000000001</v>
          </cell>
          <cell r="BB204">
            <v>0.11704580000000001</v>
          </cell>
          <cell r="BC204">
            <v>0.1006388</v>
          </cell>
          <cell r="BD204">
            <v>7.0638839999999994E-2</v>
          </cell>
          <cell r="BE204">
            <v>7.0638839999999994E-2</v>
          </cell>
          <cell r="BF204">
            <v>8.0638849999999998E-2</v>
          </cell>
          <cell r="BG204">
            <v>0.20106280000000001</v>
          </cell>
          <cell r="BH204">
            <v>0.20159730000000001</v>
          </cell>
          <cell r="BI204">
            <v>0.20219129999999999</v>
          </cell>
          <cell r="BJ204">
            <v>0.2023249</v>
          </cell>
          <cell r="BK204">
            <v>0.20245850000000001</v>
          </cell>
        </row>
        <row r="205">
          <cell r="AK205">
            <v>48853</v>
          </cell>
          <cell r="AL205">
            <v>0.1087357</v>
          </cell>
          <cell r="AM205">
            <v>9.5615119999999998E-2</v>
          </cell>
          <cell r="AN205">
            <v>9.5615119999999998E-2</v>
          </cell>
          <cell r="AO205">
            <v>0.12561510000000001</v>
          </cell>
          <cell r="AP205">
            <v>0.13561509999999999</v>
          </cell>
          <cell r="AQ205">
            <v>0.2056151</v>
          </cell>
          <cell r="AR205">
            <v>0.2056151</v>
          </cell>
          <cell r="AS205">
            <v>0.2056151</v>
          </cell>
          <cell r="AT205">
            <v>0.1799434</v>
          </cell>
          <cell r="AU205">
            <v>0.18101239999999999</v>
          </cell>
          <cell r="AV205">
            <v>0.1816064</v>
          </cell>
          <cell r="AW205">
            <v>0.18174000000000001</v>
          </cell>
          <cell r="AX205">
            <v>0.1818736</v>
          </cell>
          <cell r="AY205">
            <v>0.1818736</v>
          </cell>
          <cell r="AZ205">
            <v>0.1818736</v>
          </cell>
          <cell r="BA205">
            <v>0.1818736</v>
          </cell>
          <cell r="BB205">
            <v>0.1087357</v>
          </cell>
          <cell r="BC205">
            <v>9.5615119999999998E-2</v>
          </cell>
          <cell r="BD205">
            <v>9.5615119999999998E-2</v>
          </cell>
          <cell r="BE205">
            <v>0.12561510000000001</v>
          </cell>
          <cell r="BF205">
            <v>0.13561509999999999</v>
          </cell>
          <cell r="BG205">
            <v>0.1799434</v>
          </cell>
          <cell r="BH205">
            <v>0.18101239999999999</v>
          </cell>
          <cell r="BI205">
            <v>0.1816064</v>
          </cell>
          <cell r="BJ205">
            <v>0.18174000000000001</v>
          </cell>
          <cell r="BK205">
            <v>0.1818736</v>
          </cell>
        </row>
        <row r="206">
          <cell r="AK206">
            <v>48884</v>
          </cell>
          <cell r="AL206">
            <v>0.11015469999999999</v>
          </cell>
          <cell r="AM206">
            <v>9.7306740000000003E-2</v>
          </cell>
          <cell r="AN206">
            <v>9.7306740000000003E-2</v>
          </cell>
          <cell r="AO206">
            <v>0.12730669999999999</v>
          </cell>
          <cell r="AP206">
            <v>0.1373067</v>
          </cell>
          <cell r="AQ206">
            <v>0.20730670000000001</v>
          </cell>
          <cell r="AR206">
            <v>0.20730670000000001</v>
          </cell>
          <cell r="AS206">
            <v>0.20730670000000001</v>
          </cell>
          <cell r="AT206">
            <v>0.14954609999999999</v>
          </cell>
          <cell r="AU206">
            <v>0.15008070000000001</v>
          </cell>
          <cell r="AV206">
            <v>0.15067459999999999</v>
          </cell>
          <cell r="AW206">
            <v>0.1508082</v>
          </cell>
          <cell r="AX206">
            <v>0.15094189999999999</v>
          </cell>
          <cell r="AY206">
            <v>0.15094189999999999</v>
          </cell>
          <cell r="AZ206">
            <v>0.15094189999999999</v>
          </cell>
          <cell r="BA206">
            <v>0.15094189999999999</v>
          </cell>
          <cell r="BB206">
            <v>0.11015469999999999</v>
          </cell>
          <cell r="BC206">
            <v>9.7306740000000003E-2</v>
          </cell>
          <cell r="BD206">
            <v>9.7306740000000003E-2</v>
          </cell>
          <cell r="BE206">
            <v>0.12730669999999999</v>
          </cell>
          <cell r="BF206">
            <v>0.1373067</v>
          </cell>
          <cell r="BG206">
            <v>0.14954609999999999</v>
          </cell>
          <cell r="BH206">
            <v>0.15008070000000001</v>
          </cell>
          <cell r="BI206">
            <v>0.15067459999999999</v>
          </cell>
          <cell r="BJ206">
            <v>0.1508082</v>
          </cell>
          <cell r="BK206">
            <v>0.15094189999999999</v>
          </cell>
        </row>
        <row r="207">
          <cell r="AK207">
            <v>48914</v>
          </cell>
          <cell r="AL207">
            <v>0.11621239999999999</v>
          </cell>
          <cell r="AM207">
            <v>9.9933049999999995E-2</v>
          </cell>
          <cell r="AN207">
            <v>9.9933049999999995E-2</v>
          </cell>
          <cell r="AO207">
            <v>0.12993299999999999</v>
          </cell>
          <cell r="AP207">
            <v>0.139933</v>
          </cell>
          <cell r="AQ207">
            <v>0.20993310000000001</v>
          </cell>
          <cell r="AR207">
            <v>0.20993310000000001</v>
          </cell>
          <cell r="AS207">
            <v>0.20993310000000001</v>
          </cell>
          <cell r="AT207">
            <v>0.1160028</v>
          </cell>
          <cell r="AU207">
            <v>0.1165373</v>
          </cell>
          <cell r="AV207">
            <v>0.1171312</v>
          </cell>
          <cell r="AW207">
            <v>0.11726490000000001</v>
          </cell>
          <cell r="AX207">
            <v>0.1173985</v>
          </cell>
          <cell r="AY207">
            <v>0.1173985</v>
          </cell>
          <cell r="AZ207">
            <v>0.1173985</v>
          </cell>
          <cell r="BA207">
            <v>0.1173985</v>
          </cell>
          <cell r="BB207">
            <v>0.11621239999999999</v>
          </cell>
          <cell r="BC207">
            <v>9.9933049999999995E-2</v>
          </cell>
          <cell r="BD207">
            <v>9.9933049999999995E-2</v>
          </cell>
          <cell r="BE207">
            <v>0.12993299999999999</v>
          </cell>
          <cell r="BF207">
            <v>0.139933</v>
          </cell>
          <cell r="BG207">
            <v>0.1160028</v>
          </cell>
          <cell r="BH207">
            <v>0.1165373</v>
          </cell>
          <cell r="BI207">
            <v>0.1171312</v>
          </cell>
          <cell r="BJ207">
            <v>0.11726490000000001</v>
          </cell>
          <cell r="BK207">
            <v>0.1173985</v>
          </cell>
        </row>
        <row r="208">
          <cell r="AK208">
            <v>48945</v>
          </cell>
          <cell r="AL208">
            <v>0.13248969999999999</v>
          </cell>
          <cell r="AM208">
            <v>0.1096686</v>
          </cell>
          <cell r="AN208">
            <v>9.9668610000000005E-2</v>
          </cell>
          <cell r="AO208">
            <v>9.7168599999999994E-2</v>
          </cell>
          <cell r="AP208">
            <v>0.1071686</v>
          </cell>
          <cell r="AQ208">
            <v>0.1671686</v>
          </cell>
          <cell r="AR208">
            <v>0.1671686</v>
          </cell>
          <cell r="AS208">
            <v>0.1671686</v>
          </cell>
          <cell r="AT208">
            <v>0.12978880000000001</v>
          </cell>
          <cell r="AU208">
            <v>0.13032340000000001</v>
          </cell>
          <cell r="AV208">
            <v>0.13091729999999999</v>
          </cell>
          <cell r="AW208">
            <v>0.1310509</v>
          </cell>
          <cell r="AX208">
            <v>0.13118460000000001</v>
          </cell>
          <cell r="AY208">
            <v>0.13118460000000001</v>
          </cell>
          <cell r="AZ208">
            <v>0.13118460000000001</v>
          </cell>
          <cell r="BA208">
            <v>0.13118460000000001</v>
          </cell>
          <cell r="BB208">
            <v>0.13248969999999999</v>
          </cell>
          <cell r="BC208">
            <v>0.1096686</v>
          </cell>
          <cell r="BD208">
            <v>9.9668610000000005E-2</v>
          </cell>
          <cell r="BE208">
            <v>9.7168599999999994E-2</v>
          </cell>
          <cell r="BF208">
            <v>0.1071686</v>
          </cell>
          <cell r="BG208">
            <v>0.12978880000000001</v>
          </cell>
          <cell r="BH208">
            <v>0.13032340000000001</v>
          </cell>
          <cell r="BI208">
            <v>0.13091729999999999</v>
          </cell>
          <cell r="BJ208">
            <v>0.1310509</v>
          </cell>
          <cell r="BK208">
            <v>0.13118460000000001</v>
          </cell>
        </row>
        <row r="209">
          <cell r="AK209">
            <v>48976</v>
          </cell>
          <cell r="AL209">
            <v>0.13103090000000001</v>
          </cell>
          <cell r="AM209">
            <v>0.10823339999999999</v>
          </cell>
          <cell r="AN209">
            <v>9.8233360000000006E-2</v>
          </cell>
          <cell r="AO209">
            <v>9.5733360000000003E-2</v>
          </cell>
          <cell r="AP209">
            <v>0.10573340000000001</v>
          </cell>
          <cell r="AQ209">
            <v>0.1657334</v>
          </cell>
          <cell r="AR209">
            <v>0.1657334</v>
          </cell>
          <cell r="AS209">
            <v>0.1657334</v>
          </cell>
          <cell r="AT209">
            <v>0.1294266</v>
          </cell>
          <cell r="AU209">
            <v>0.1299612</v>
          </cell>
          <cell r="AV209">
            <v>0.13055510000000001</v>
          </cell>
          <cell r="AW209">
            <v>0.13068869999999999</v>
          </cell>
          <cell r="AX209">
            <v>0.13082240000000001</v>
          </cell>
          <cell r="AY209">
            <v>0.13082240000000001</v>
          </cell>
          <cell r="AZ209">
            <v>0.13082240000000001</v>
          </cell>
          <cell r="BA209">
            <v>0.13082240000000001</v>
          </cell>
          <cell r="BB209">
            <v>0.13103090000000001</v>
          </cell>
          <cell r="BC209">
            <v>0.10823339999999999</v>
          </cell>
          <cell r="BD209">
            <v>9.8233360000000006E-2</v>
          </cell>
          <cell r="BE209">
            <v>9.5733360000000003E-2</v>
          </cell>
          <cell r="BF209">
            <v>0.10573340000000001</v>
          </cell>
          <cell r="BG209">
            <v>0.1294266</v>
          </cell>
          <cell r="BH209">
            <v>0.1299612</v>
          </cell>
          <cell r="BI209">
            <v>0.13055510000000001</v>
          </cell>
          <cell r="BJ209">
            <v>0.13068869999999999</v>
          </cell>
          <cell r="BK209">
            <v>0.13082240000000001</v>
          </cell>
        </row>
        <row r="210">
          <cell r="AK210">
            <v>49004</v>
          </cell>
          <cell r="AL210">
            <v>0.1295839</v>
          </cell>
          <cell r="AM210">
            <v>0.1068042</v>
          </cell>
          <cell r="AN210">
            <v>9.6804189999999998E-2</v>
          </cell>
          <cell r="AO210">
            <v>9.4304200000000005E-2</v>
          </cell>
          <cell r="AP210">
            <v>0.1043042</v>
          </cell>
          <cell r="AQ210">
            <v>0.17430419999999999</v>
          </cell>
          <cell r="AR210">
            <v>0.17430419999999999</v>
          </cell>
          <cell r="AS210">
            <v>0.17430419999999999</v>
          </cell>
          <cell r="AT210">
            <v>0.1169216</v>
          </cell>
          <cell r="AU210">
            <v>0.1174562</v>
          </cell>
          <cell r="AV210">
            <v>0.11805010000000001</v>
          </cell>
          <cell r="AW210">
            <v>0.1181837</v>
          </cell>
          <cell r="AX210">
            <v>0.1183174</v>
          </cell>
          <cell r="AY210">
            <v>0.1183174</v>
          </cell>
          <cell r="AZ210">
            <v>0.1183174</v>
          </cell>
          <cell r="BA210">
            <v>0.1183174</v>
          </cell>
          <cell r="BB210">
            <v>0.1295839</v>
          </cell>
          <cell r="BC210">
            <v>0.1068042</v>
          </cell>
          <cell r="BD210">
            <v>9.6804189999999998E-2</v>
          </cell>
          <cell r="BE210">
            <v>9.4304200000000005E-2</v>
          </cell>
          <cell r="BF210">
            <v>0.1043042</v>
          </cell>
          <cell r="BG210">
            <v>0.1169216</v>
          </cell>
          <cell r="BH210">
            <v>0.1174562</v>
          </cell>
          <cell r="BI210">
            <v>0.11805010000000001</v>
          </cell>
          <cell r="BJ210">
            <v>0.1181837</v>
          </cell>
          <cell r="BK210">
            <v>0.1183174</v>
          </cell>
        </row>
        <row r="211">
          <cell r="AK211">
            <v>49035</v>
          </cell>
          <cell r="AL211">
            <v>0.12457550000000001</v>
          </cell>
          <cell r="AM211">
            <v>0.1016841</v>
          </cell>
          <cell r="AN211">
            <v>9.1684119999999994E-2</v>
          </cell>
          <cell r="AO211">
            <v>9.1684119999999994E-2</v>
          </cell>
          <cell r="AP211">
            <v>0.1016841</v>
          </cell>
          <cell r="AQ211">
            <v>0.17168410000000001</v>
          </cell>
          <cell r="AR211">
            <v>0.17168410000000001</v>
          </cell>
          <cell r="AS211">
            <v>0.17168410000000001</v>
          </cell>
          <cell r="AT211">
            <v>0.1280819</v>
          </cell>
          <cell r="AU211">
            <v>0.12861649999999999</v>
          </cell>
          <cell r="AV211">
            <v>0.1292104</v>
          </cell>
          <cell r="AW211">
            <v>0.12934399999999999</v>
          </cell>
          <cell r="AX211">
            <v>0.1294776</v>
          </cell>
          <cell r="AY211">
            <v>0.1294776</v>
          </cell>
          <cell r="AZ211">
            <v>0.1294776</v>
          </cell>
          <cell r="BA211">
            <v>0.1294776</v>
          </cell>
          <cell r="BB211">
            <v>0.12457550000000001</v>
          </cell>
          <cell r="BC211">
            <v>0.1016841</v>
          </cell>
          <cell r="BD211">
            <v>9.1684119999999994E-2</v>
          </cell>
          <cell r="BE211">
            <v>9.1684119999999994E-2</v>
          </cell>
          <cell r="BF211">
            <v>0.1016841</v>
          </cell>
          <cell r="BG211">
            <v>0.1280819</v>
          </cell>
          <cell r="BH211">
            <v>0.12861649999999999</v>
          </cell>
          <cell r="BI211">
            <v>0.1292104</v>
          </cell>
          <cell r="BJ211">
            <v>0.12934399999999999</v>
          </cell>
          <cell r="BK211">
            <v>0.1294776</v>
          </cell>
        </row>
        <row r="212">
          <cell r="AK212">
            <v>49065</v>
          </cell>
          <cell r="AL212">
            <v>0.1185103</v>
          </cell>
          <cell r="AM212">
            <v>9.5454670000000005E-2</v>
          </cell>
          <cell r="AN212">
            <v>8.5454669999999996E-2</v>
          </cell>
          <cell r="AO212">
            <v>8.5454669999999996E-2</v>
          </cell>
          <cell r="AP212">
            <v>9.5454670000000005E-2</v>
          </cell>
          <cell r="AQ212">
            <v>0.1554547</v>
          </cell>
          <cell r="AR212">
            <v>0.1554547</v>
          </cell>
          <cell r="AS212">
            <v>0.1554547</v>
          </cell>
          <cell r="AT212">
            <v>0.17627770000000001</v>
          </cell>
          <cell r="AU212">
            <v>0.1768122</v>
          </cell>
          <cell r="AV212">
            <v>0.17740610000000001</v>
          </cell>
          <cell r="AW212">
            <v>0.1775398</v>
          </cell>
          <cell r="AX212">
            <v>0.17767340000000001</v>
          </cell>
          <cell r="AY212">
            <v>0.17767340000000001</v>
          </cell>
          <cell r="AZ212">
            <v>0.17767340000000001</v>
          </cell>
          <cell r="BA212">
            <v>0.17767340000000001</v>
          </cell>
          <cell r="BB212">
            <v>0.1185103</v>
          </cell>
          <cell r="BC212">
            <v>9.5454670000000005E-2</v>
          </cell>
          <cell r="BD212">
            <v>8.5454669999999996E-2</v>
          </cell>
          <cell r="BE212">
            <v>8.5454669999999996E-2</v>
          </cell>
          <cell r="BF212">
            <v>9.5454670000000005E-2</v>
          </cell>
          <cell r="BG212">
            <v>0.17627770000000001</v>
          </cell>
          <cell r="BH212">
            <v>0.1768122</v>
          </cell>
          <cell r="BI212">
            <v>0.17740610000000001</v>
          </cell>
          <cell r="BJ212">
            <v>0.1775398</v>
          </cell>
          <cell r="BK212">
            <v>0.17767340000000001</v>
          </cell>
        </row>
        <row r="213">
          <cell r="AK213">
            <v>49096</v>
          </cell>
          <cell r="AL213">
            <v>0.1222034</v>
          </cell>
          <cell r="AM213">
            <v>9.9368109999999996E-2</v>
          </cell>
          <cell r="AN213">
            <v>8.9368110000000001E-2</v>
          </cell>
          <cell r="AO213">
            <v>8.9368110000000001E-2</v>
          </cell>
          <cell r="AP213">
            <v>9.9368109999999996E-2</v>
          </cell>
          <cell r="AQ213">
            <v>0.16936809999999999</v>
          </cell>
          <cell r="AR213">
            <v>0.16936809999999999</v>
          </cell>
          <cell r="AS213">
            <v>0.16936809999999999</v>
          </cell>
          <cell r="AT213">
            <v>0.19098770000000001</v>
          </cell>
          <cell r="AU213">
            <v>0.19152230000000001</v>
          </cell>
          <cell r="AV213">
            <v>0.19211619999999999</v>
          </cell>
          <cell r="AW213">
            <v>0.1922498</v>
          </cell>
          <cell r="AX213">
            <v>0.19238350000000001</v>
          </cell>
          <cell r="AY213">
            <v>0.19238350000000001</v>
          </cell>
          <cell r="AZ213">
            <v>0.19238350000000001</v>
          </cell>
          <cell r="BA213">
            <v>0.19238350000000001</v>
          </cell>
          <cell r="BB213">
            <v>0.1222034</v>
          </cell>
          <cell r="BC213">
            <v>9.9368109999999996E-2</v>
          </cell>
          <cell r="BD213">
            <v>8.9368110000000001E-2</v>
          </cell>
          <cell r="BE213">
            <v>8.9368110000000001E-2</v>
          </cell>
          <cell r="BF213">
            <v>9.9368109999999996E-2</v>
          </cell>
          <cell r="BG213">
            <v>0.19098770000000001</v>
          </cell>
          <cell r="BH213">
            <v>0.19152230000000001</v>
          </cell>
          <cell r="BI213">
            <v>0.19211619999999999</v>
          </cell>
          <cell r="BJ213">
            <v>0.1922498</v>
          </cell>
          <cell r="BK213">
            <v>0.19238350000000001</v>
          </cell>
        </row>
        <row r="214">
          <cell r="AK214">
            <v>49126</v>
          </cell>
          <cell r="AL214">
            <v>0.135819</v>
          </cell>
          <cell r="AM214">
            <v>0.1135501</v>
          </cell>
          <cell r="AN214">
            <v>0.1035502</v>
          </cell>
          <cell r="AO214">
            <v>0.1035502</v>
          </cell>
          <cell r="AP214">
            <v>0.1235501</v>
          </cell>
          <cell r="AQ214">
            <v>0.19355020000000001</v>
          </cell>
          <cell r="AR214">
            <v>0.19355020000000001</v>
          </cell>
          <cell r="AS214">
            <v>0.19355020000000001</v>
          </cell>
          <cell r="AT214">
            <v>0.1777329</v>
          </cell>
          <cell r="AU214">
            <v>0.1782675</v>
          </cell>
          <cell r="AV214">
            <v>0.1788614</v>
          </cell>
          <cell r="AW214">
            <v>0.17899499999999999</v>
          </cell>
          <cell r="AX214">
            <v>0.1791287</v>
          </cell>
          <cell r="AY214">
            <v>0.1791287</v>
          </cell>
          <cell r="AZ214">
            <v>0.1791287</v>
          </cell>
          <cell r="BA214">
            <v>0.1791287</v>
          </cell>
          <cell r="BB214">
            <v>0.135819</v>
          </cell>
          <cell r="BC214">
            <v>0.1135501</v>
          </cell>
          <cell r="BD214">
            <v>0.1035502</v>
          </cell>
          <cell r="BE214">
            <v>0.1035502</v>
          </cell>
          <cell r="BF214">
            <v>0.1235501</v>
          </cell>
          <cell r="BG214">
            <v>0.1777329</v>
          </cell>
          <cell r="BH214">
            <v>0.1782675</v>
          </cell>
          <cell r="BI214">
            <v>0.1788614</v>
          </cell>
          <cell r="BJ214">
            <v>0.17899499999999999</v>
          </cell>
          <cell r="BK214">
            <v>0.1791287</v>
          </cell>
        </row>
        <row r="215">
          <cell r="AK215">
            <v>49157</v>
          </cell>
          <cell r="AL215">
            <v>0.1343715</v>
          </cell>
          <cell r="AM215">
            <v>0.1121245</v>
          </cell>
          <cell r="AN215">
            <v>8.212448E-2</v>
          </cell>
          <cell r="AO215">
            <v>8.212448E-2</v>
          </cell>
          <cell r="AP215">
            <v>0.10212450000000001</v>
          </cell>
          <cell r="AQ215">
            <v>0.17212450000000001</v>
          </cell>
          <cell r="AR215">
            <v>0.17212450000000001</v>
          </cell>
          <cell r="AS215">
            <v>0.17212450000000001</v>
          </cell>
          <cell r="AT215">
            <v>0.17606369999999999</v>
          </cell>
          <cell r="AU215">
            <v>0.17659830000000001</v>
          </cell>
          <cell r="AV215">
            <v>0.17719219999999999</v>
          </cell>
          <cell r="AW215">
            <v>0.17732590000000001</v>
          </cell>
          <cell r="AX215">
            <v>0.17745949999999999</v>
          </cell>
          <cell r="AY215">
            <v>0.17745949999999999</v>
          </cell>
          <cell r="AZ215">
            <v>0.17745949999999999</v>
          </cell>
          <cell r="BA215">
            <v>0.17745949999999999</v>
          </cell>
          <cell r="BB215">
            <v>0.1343715</v>
          </cell>
          <cell r="BC215">
            <v>0.1121245</v>
          </cell>
          <cell r="BD215">
            <v>8.212448E-2</v>
          </cell>
          <cell r="BE215">
            <v>8.212448E-2</v>
          </cell>
          <cell r="BF215">
            <v>0.10212450000000001</v>
          </cell>
          <cell r="BG215">
            <v>0.17606369999999999</v>
          </cell>
          <cell r="BH215">
            <v>0.17659830000000001</v>
          </cell>
          <cell r="BI215">
            <v>0.17719219999999999</v>
          </cell>
          <cell r="BJ215">
            <v>0.17732590000000001</v>
          </cell>
          <cell r="BK215">
            <v>0.17745949999999999</v>
          </cell>
        </row>
        <row r="216">
          <cell r="AK216">
            <v>49188</v>
          </cell>
          <cell r="AL216">
            <v>0.11704580000000001</v>
          </cell>
          <cell r="AM216">
            <v>0.1006388</v>
          </cell>
          <cell r="AN216">
            <v>7.0638839999999994E-2</v>
          </cell>
          <cell r="AO216">
            <v>7.0638839999999994E-2</v>
          </cell>
          <cell r="AP216">
            <v>8.0638849999999998E-2</v>
          </cell>
          <cell r="AQ216">
            <v>0.17063880000000001</v>
          </cell>
          <cell r="AR216">
            <v>0.17063880000000001</v>
          </cell>
          <cell r="AS216">
            <v>0.17063880000000001</v>
          </cell>
          <cell r="AT216">
            <v>0.20106280000000001</v>
          </cell>
          <cell r="AU216">
            <v>0.20159730000000001</v>
          </cell>
          <cell r="AV216">
            <v>0.20219129999999999</v>
          </cell>
          <cell r="AW216">
            <v>0.2023249</v>
          </cell>
          <cell r="AX216">
            <v>0.20245850000000001</v>
          </cell>
          <cell r="AY216">
            <v>0.20245850000000001</v>
          </cell>
          <cell r="AZ216">
            <v>0.20245850000000001</v>
          </cell>
          <cell r="BA216">
            <v>0.20245850000000001</v>
          </cell>
          <cell r="BB216">
            <v>0.11704580000000001</v>
          </cell>
          <cell r="BC216">
            <v>0.1006388</v>
          </cell>
          <cell r="BD216">
            <v>7.0638839999999994E-2</v>
          </cell>
          <cell r="BE216">
            <v>7.0638839999999994E-2</v>
          </cell>
          <cell r="BF216">
            <v>8.0638849999999998E-2</v>
          </cell>
          <cell r="BG216">
            <v>0.20106280000000001</v>
          </cell>
          <cell r="BH216">
            <v>0.20159730000000001</v>
          </cell>
          <cell r="BI216">
            <v>0.20219129999999999</v>
          </cell>
          <cell r="BJ216">
            <v>0.2023249</v>
          </cell>
          <cell r="BK216">
            <v>0.20245850000000001</v>
          </cell>
        </row>
        <row r="217">
          <cell r="AK217">
            <v>49218</v>
          </cell>
          <cell r="AL217">
            <v>0.1087357</v>
          </cell>
          <cell r="AM217">
            <v>9.5615119999999998E-2</v>
          </cell>
          <cell r="AN217">
            <v>9.5615119999999998E-2</v>
          </cell>
          <cell r="AO217">
            <v>0.12561510000000001</v>
          </cell>
          <cell r="AP217">
            <v>0.13561509999999999</v>
          </cell>
          <cell r="AQ217">
            <v>0.2056151</v>
          </cell>
          <cell r="AR217">
            <v>0.2056151</v>
          </cell>
          <cell r="AS217">
            <v>0.2056151</v>
          </cell>
          <cell r="AT217">
            <v>0.1799434</v>
          </cell>
          <cell r="AU217">
            <v>0.18101239999999999</v>
          </cell>
          <cell r="AV217">
            <v>0.1816064</v>
          </cell>
          <cell r="AW217">
            <v>0.18174000000000001</v>
          </cell>
          <cell r="AX217">
            <v>0.1818736</v>
          </cell>
          <cell r="AY217">
            <v>0.1818736</v>
          </cell>
          <cell r="AZ217">
            <v>0.1818736</v>
          </cell>
          <cell r="BA217">
            <v>0.1818736</v>
          </cell>
          <cell r="BB217">
            <v>0.1087357</v>
          </cell>
          <cell r="BC217">
            <v>9.5615119999999998E-2</v>
          </cell>
          <cell r="BD217">
            <v>9.5615119999999998E-2</v>
          </cell>
          <cell r="BE217">
            <v>0.12561510000000001</v>
          </cell>
          <cell r="BF217">
            <v>0.13561509999999999</v>
          </cell>
          <cell r="BG217">
            <v>0.1799434</v>
          </cell>
          <cell r="BH217">
            <v>0.18101239999999999</v>
          </cell>
          <cell r="BI217">
            <v>0.1816064</v>
          </cell>
          <cell r="BJ217">
            <v>0.18174000000000001</v>
          </cell>
          <cell r="BK217">
            <v>0.1818736</v>
          </cell>
        </row>
        <row r="218">
          <cell r="AK218">
            <v>49249</v>
          </cell>
          <cell r="AL218">
            <v>0.11015469999999999</v>
          </cell>
          <cell r="AM218">
            <v>9.7306740000000003E-2</v>
          </cell>
          <cell r="AN218">
            <v>9.7306740000000003E-2</v>
          </cell>
          <cell r="AO218">
            <v>0.12730669999999999</v>
          </cell>
          <cell r="AP218">
            <v>0.1373067</v>
          </cell>
          <cell r="AQ218">
            <v>0.20730670000000001</v>
          </cell>
          <cell r="AR218">
            <v>0.20730670000000001</v>
          </cell>
          <cell r="AS218">
            <v>0.20730670000000001</v>
          </cell>
          <cell r="AT218">
            <v>0.14954609999999999</v>
          </cell>
          <cell r="AU218">
            <v>0.15008070000000001</v>
          </cell>
          <cell r="AV218">
            <v>0.15067459999999999</v>
          </cell>
          <cell r="AW218">
            <v>0.1508082</v>
          </cell>
          <cell r="AX218">
            <v>0.15094189999999999</v>
          </cell>
          <cell r="AY218">
            <v>0.15094189999999999</v>
          </cell>
          <cell r="AZ218">
            <v>0.15094189999999999</v>
          </cell>
          <cell r="BA218">
            <v>0.15094189999999999</v>
          </cell>
          <cell r="BB218">
            <v>0.11015469999999999</v>
          </cell>
          <cell r="BC218">
            <v>9.7306740000000003E-2</v>
          </cell>
          <cell r="BD218">
            <v>9.7306740000000003E-2</v>
          </cell>
          <cell r="BE218">
            <v>0.12730669999999999</v>
          </cell>
          <cell r="BF218">
            <v>0.1373067</v>
          </cell>
          <cell r="BG218">
            <v>0.14954609999999999</v>
          </cell>
          <cell r="BH218">
            <v>0.15008070000000001</v>
          </cell>
          <cell r="BI218">
            <v>0.15067459999999999</v>
          </cell>
          <cell r="BJ218">
            <v>0.1508082</v>
          </cell>
          <cell r="BK218">
            <v>0.15094189999999999</v>
          </cell>
        </row>
        <row r="219">
          <cell r="AK219">
            <v>49279</v>
          </cell>
          <cell r="AL219">
            <v>0.11621239999999999</v>
          </cell>
          <cell r="AM219">
            <v>9.9933049999999995E-2</v>
          </cell>
          <cell r="AN219">
            <v>9.9933049999999995E-2</v>
          </cell>
          <cell r="AO219">
            <v>0.12993299999999999</v>
          </cell>
          <cell r="AP219">
            <v>0.139933</v>
          </cell>
          <cell r="AQ219">
            <v>0.20993310000000001</v>
          </cell>
          <cell r="AR219">
            <v>0.20993310000000001</v>
          </cell>
          <cell r="AS219">
            <v>0.20993310000000001</v>
          </cell>
          <cell r="AT219">
            <v>0.1160028</v>
          </cell>
          <cell r="AU219">
            <v>0.1165373</v>
          </cell>
          <cell r="AV219">
            <v>0.1171312</v>
          </cell>
          <cell r="AW219">
            <v>0.11726490000000001</v>
          </cell>
          <cell r="AX219">
            <v>0.1173985</v>
          </cell>
          <cell r="AY219">
            <v>0.1173985</v>
          </cell>
          <cell r="AZ219">
            <v>0.1173985</v>
          </cell>
          <cell r="BA219">
            <v>0.1173985</v>
          </cell>
          <cell r="BB219">
            <v>0.11621239999999999</v>
          </cell>
          <cell r="BC219">
            <v>9.9933049999999995E-2</v>
          </cell>
          <cell r="BD219">
            <v>9.9933049999999995E-2</v>
          </cell>
          <cell r="BE219">
            <v>0.12993299999999999</v>
          </cell>
          <cell r="BF219">
            <v>0.139933</v>
          </cell>
          <cell r="BG219">
            <v>0.1160028</v>
          </cell>
          <cell r="BH219">
            <v>0.1165373</v>
          </cell>
          <cell r="BI219">
            <v>0.1171312</v>
          </cell>
          <cell r="BJ219">
            <v>0.11726490000000001</v>
          </cell>
          <cell r="BK219">
            <v>0.1173985</v>
          </cell>
        </row>
        <row r="220">
          <cell r="AK220">
            <v>49310</v>
          </cell>
          <cell r="AL220">
            <v>0.13248969999999999</v>
          </cell>
          <cell r="AM220">
            <v>0.1096686</v>
          </cell>
          <cell r="AN220">
            <v>9.9668610000000005E-2</v>
          </cell>
          <cell r="AO220">
            <v>9.7168599999999994E-2</v>
          </cell>
          <cell r="AP220">
            <v>0.1071686</v>
          </cell>
          <cell r="AQ220">
            <v>0.1671686</v>
          </cell>
          <cell r="AR220">
            <v>0.1671686</v>
          </cell>
          <cell r="AS220">
            <v>0.1671686</v>
          </cell>
          <cell r="AT220">
            <v>0.12978880000000001</v>
          </cell>
          <cell r="AU220">
            <v>0.13032340000000001</v>
          </cell>
          <cell r="AV220">
            <v>0.13091729999999999</v>
          </cell>
          <cell r="AW220">
            <v>0.1310509</v>
          </cell>
          <cell r="AX220">
            <v>0.13118460000000001</v>
          </cell>
          <cell r="AY220">
            <v>0.13118460000000001</v>
          </cell>
          <cell r="AZ220">
            <v>0.13118460000000001</v>
          </cell>
          <cell r="BA220">
            <v>0.13118460000000001</v>
          </cell>
          <cell r="BB220">
            <v>0.13248969999999999</v>
          </cell>
          <cell r="BC220">
            <v>0.1096686</v>
          </cell>
          <cell r="BD220">
            <v>9.9668610000000005E-2</v>
          </cell>
          <cell r="BE220">
            <v>9.7168599999999994E-2</v>
          </cell>
          <cell r="BF220">
            <v>0.1071686</v>
          </cell>
          <cell r="BG220">
            <v>0.12978880000000001</v>
          </cell>
          <cell r="BH220">
            <v>0.13032340000000001</v>
          </cell>
          <cell r="BI220">
            <v>0.13091729999999999</v>
          </cell>
          <cell r="BJ220">
            <v>0.1310509</v>
          </cell>
          <cell r="BK220">
            <v>0.13118460000000001</v>
          </cell>
        </row>
        <row r="221">
          <cell r="AK221">
            <v>49341</v>
          </cell>
          <cell r="AL221">
            <v>0.13103090000000001</v>
          </cell>
          <cell r="AM221">
            <v>0.10823339999999999</v>
          </cell>
          <cell r="AN221">
            <v>9.8233360000000006E-2</v>
          </cell>
          <cell r="AO221">
            <v>9.5733360000000003E-2</v>
          </cell>
          <cell r="AP221">
            <v>0.10573340000000001</v>
          </cell>
          <cell r="AQ221">
            <v>0.1657334</v>
          </cell>
          <cell r="AR221">
            <v>0.1657334</v>
          </cell>
          <cell r="AS221">
            <v>0.1657334</v>
          </cell>
          <cell r="AT221">
            <v>0.1294266</v>
          </cell>
          <cell r="AU221">
            <v>0.1299612</v>
          </cell>
          <cell r="AV221">
            <v>0.13055510000000001</v>
          </cell>
          <cell r="AW221">
            <v>0.13068869999999999</v>
          </cell>
          <cell r="AX221">
            <v>0.13082240000000001</v>
          </cell>
          <cell r="AY221">
            <v>0.13082240000000001</v>
          </cell>
          <cell r="AZ221">
            <v>0.13082240000000001</v>
          </cell>
          <cell r="BA221">
            <v>0.13082240000000001</v>
          </cell>
          <cell r="BB221">
            <v>0.13103090000000001</v>
          </cell>
          <cell r="BC221">
            <v>0.10823339999999999</v>
          </cell>
          <cell r="BD221">
            <v>9.8233360000000006E-2</v>
          </cell>
          <cell r="BE221">
            <v>9.5733360000000003E-2</v>
          </cell>
          <cell r="BF221">
            <v>0.10573340000000001</v>
          </cell>
          <cell r="BG221">
            <v>0.1294266</v>
          </cell>
          <cell r="BH221">
            <v>0.1299612</v>
          </cell>
          <cell r="BI221">
            <v>0.13055510000000001</v>
          </cell>
          <cell r="BJ221">
            <v>0.13068869999999999</v>
          </cell>
          <cell r="BK221">
            <v>0.13082240000000001</v>
          </cell>
        </row>
        <row r="222">
          <cell r="AK222">
            <v>49369</v>
          </cell>
          <cell r="AL222">
            <v>0.1295839</v>
          </cell>
          <cell r="AM222">
            <v>0.1068042</v>
          </cell>
          <cell r="AN222">
            <v>9.6804189999999998E-2</v>
          </cell>
          <cell r="AO222">
            <v>9.4304200000000005E-2</v>
          </cell>
          <cell r="AP222">
            <v>0.1043042</v>
          </cell>
          <cell r="AQ222">
            <v>0.17430419999999999</v>
          </cell>
          <cell r="AR222">
            <v>0.17430419999999999</v>
          </cell>
          <cell r="AS222">
            <v>0.17430419999999999</v>
          </cell>
          <cell r="AT222">
            <v>0.1169216</v>
          </cell>
          <cell r="AU222">
            <v>0.1174562</v>
          </cell>
          <cell r="AV222">
            <v>0.11805010000000001</v>
          </cell>
          <cell r="AW222">
            <v>0.1181837</v>
          </cell>
          <cell r="AX222">
            <v>0.1183174</v>
          </cell>
          <cell r="AY222">
            <v>0.1183174</v>
          </cell>
          <cell r="AZ222">
            <v>0.1183174</v>
          </cell>
          <cell r="BA222">
            <v>0.1183174</v>
          </cell>
          <cell r="BB222">
            <v>0.1295839</v>
          </cell>
          <cell r="BC222">
            <v>0.1068042</v>
          </cell>
          <cell r="BD222">
            <v>9.6804189999999998E-2</v>
          </cell>
          <cell r="BE222">
            <v>9.4304200000000005E-2</v>
          </cell>
          <cell r="BF222">
            <v>0.1043042</v>
          </cell>
          <cell r="BG222">
            <v>0.1169216</v>
          </cell>
          <cell r="BH222">
            <v>0.1174562</v>
          </cell>
          <cell r="BI222">
            <v>0.11805010000000001</v>
          </cell>
          <cell r="BJ222">
            <v>0.1181837</v>
          </cell>
          <cell r="BK222">
            <v>0.1183174</v>
          </cell>
        </row>
        <row r="223">
          <cell r="AK223">
            <v>49400</v>
          </cell>
          <cell r="AL223">
            <v>0.12457550000000001</v>
          </cell>
          <cell r="AM223">
            <v>0.1016841</v>
          </cell>
          <cell r="AN223">
            <v>9.1684119999999994E-2</v>
          </cell>
          <cell r="AO223">
            <v>9.1684119999999994E-2</v>
          </cell>
          <cell r="AP223">
            <v>0.1016841</v>
          </cell>
          <cell r="AQ223">
            <v>0.17168410000000001</v>
          </cell>
          <cell r="AR223">
            <v>0.17168410000000001</v>
          </cell>
          <cell r="AS223">
            <v>0.17168410000000001</v>
          </cell>
          <cell r="AT223">
            <v>0.1280819</v>
          </cell>
          <cell r="AU223">
            <v>0.12861649999999999</v>
          </cell>
          <cell r="AV223">
            <v>0.1292104</v>
          </cell>
          <cell r="AW223">
            <v>0.12934399999999999</v>
          </cell>
          <cell r="AX223">
            <v>0.1294776</v>
          </cell>
          <cell r="AY223">
            <v>0.1294776</v>
          </cell>
          <cell r="AZ223">
            <v>0.1294776</v>
          </cell>
          <cell r="BA223">
            <v>0.1294776</v>
          </cell>
          <cell r="BB223">
            <v>0.12457550000000001</v>
          </cell>
          <cell r="BC223">
            <v>0.1016841</v>
          </cell>
          <cell r="BD223">
            <v>9.1684119999999994E-2</v>
          </cell>
          <cell r="BE223">
            <v>9.1684119999999994E-2</v>
          </cell>
          <cell r="BF223">
            <v>0.1016841</v>
          </cell>
          <cell r="BG223">
            <v>0.1280819</v>
          </cell>
          <cell r="BH223">
            <v>0.12861649999999999</v>
          </cell>
          <cell r="BI223">
            <v>0.1292104</v>
          </cell>
          <cell r="BJ223">
            <v>0.12934399999999999</v>
          </cell>
          <cell r="BK223">
            <v>0.1294776</v>
          </cell>
        </row>
        <row r="224">
          <cell r="AK224">
            <v>49430</v>
          </cell>
          <cell r="AL224">
            <v>0.1185103</v>
          </cell>
          <cell r="AM224">
            <v>9.5454670000000005E-2</v>
          </cell>
          <cell r="AN224">
            <v>8.5454669999999996E-2</v>
          </cell>
          <cell r="AO224">
            <v>8.5454669999999996E-2</v>
          </cell>
          <cell r="AP224">
            <v>9.5454670000000005E-2</v>
          </cell>
          <cell r="AQ224">
            <v>0.1554547</v>
          </cell>
          <cell r="AR224">
            <v>0.1554547</v>
          </cell>
          <cell r="AS224">
            <v>0.1554547</v>
          </cell>
          <cell r="AT224">
            <v>0.17627770000000001</v>
          </cell>
          <cell r="AU224">
            <v>0.1768122</v>
          </cell>
          <cell r="AV224">
            <v>0.17740610000000001</v>
          </cell>
          <cell r="AW224">
            <v>0.1775398</v>
          </cell>
          <cell r="AX224">
            <v>0.17767340000000001</v>
          </cell>
          <cell r="AY224">
            <v>0.17767340000000001</v>
          </cell>
          <cell r="AZ224">
            <v>0.17767340000000001</v>
          </cell>
          <cell r="BA224">
            <v>0.17767340000000001</v>
          </cell>
          <cell r="BB224">
            <v>0.1185103</v>
          </cell>
          <cell r="BC224">
            <v>9.5454670000000005E-2</v>
          </cell>
          <cell r="BD224">
            <v>8.5454669999999996E-2</v>
          </cell>
          <cell r="BE224">
            <v>8.5454669999999996E-2</v>
          </cell>
          <cell r="BF224">
            <v>9.5454670000000005E-2</v>
          </cell>
          <cell r="BG224">
            <v>0.17627770000000001</v>
          </cell>
          <cell r="BH224">
            <v>0.1768122</v>
          </cell>
          <cell r="BI224">
            <v>0.17740610000000001</v>
          </cell>
          <cell r="BJ224">
            <v>0.1775398</v>
          </cell>
          <cell r="BK224">
            <v>0.17767340000000001</v>
          </cell>
        </row>
        <row r="225">
          <cell r="AK225">
            <v>49461</v>
          </cell>
          <cell r="AL225">
            <v>0.1222034</v>
          </cell>
          <cell r="AM225">
            <v>9.9368109999999996E-2</v>
          </cell>
          <cell r="AN225">
            <v>8.9368110000000001E-2</v>
          </cell>
          <cell r="AO225">
            <v>8.9368110000000001E-2</v>
          </cell>
          <cell r="AP225">
            <v>9.9368109999999996E-2</v>
          </cell>
          <cell r="AQ225">
            <v>0.16936809999999999</v>
          </cell>
          <cell r="AR225">
            <v>0.16936809999999999</v>
          </cell>
          <cell r="AS225">
            <v>0.16936809999999999</v>
          </cell>
          <cell r="AT225">
            <v>0.19098770000000001</v>
          </cell>
          <cell r="AU225">
            <v>0.19152230000000001</v>
          </cell>
          <cell r="AV225">
            <v>0.19211619999999999</v>
          </cell>
          <cell r="AW225">
            <v>0.1922498</v>
          </cell>
          <cell r="AX225">
            <v>0.19238350000000001</v>
          </cell>
          <cell r="AY225">
            <v>0.19238350000000001</v>
          </cell>
          <cell r="AZ225">
            <v>0.19238350000000001</v>
          </cell>
          <cell r="BA225">
            <v>0.19238350000000001</v>
          </cell>
          <cell r="BB225">
            <v>0.1222034</v>
          </cell>
          <cell r="BC225">
            <v>9.9368109999999996E-2</v>
          </cell>
          <cell r="BD225">
            <v>8.9368110000000001E-2</v>
          </cell>
          <cell r="BE225">
            <v>8.9368110000000001E-2</v>
          </cell>
          <cell r="BF225">
            <v>9.9368109999999996E-2</v>
          </cell>
          <cell r="BG225">
            <v>0.19098770000000001</v>
          </cell>
          <cell r="BH225">
            <v>0.19152230000000001</v>
          </cell>
          <cell r="BI225">
            <v>0.19211619999999999</v>
          </cell>
          <cell r="BJ225">
            <v>0.1922498</v>
          </cell>
          <cell r="BK225">
            <v>0.19238350000000001</v>
          </cell>
        </row>
        <row r="226">
          <cell r="AK226">
            <v>49491</v>
          </cell>
          <cell r="AL226">
            <v>0.135819</v>
          </cell>
          <cell r="AM226">
            <v>0.1135501</v>
          </cell>
          <cell r="AN226">
            <v>0.1035502</v>
          </cell>
          <cell r="AO226">
            <v>0.1035502</v>
          </cell>
          <cell r="AP226">
            <v>0.1235501</v>
          </cell>
          <cell r="AQ226">
            <v>0.19355020000000001</v>
          </cell>
          <cell r="AR226">
            <v>0.19355020000000001</v>
          </cell>
          <cell r="AS226">
            <v>0.19355020000000001</v>
          </cell>
          <cell r="AT226">
            <v>0.1777329</v>
          </cell>
          <cell r="AU226">
            <v>0.1782675</v>
          </cell>
          <cell r="AV226">
            <v>0.1788614</v>
          </cell>
          <cell r="AW226">
            <v>0.17899499999999999</v>
          </cell>
          <cell r="AX226">
            <v>0.1791287</v>
          </cell>
          <cell r="AY226">
            <v>0.1791287</v>
          </cell>
          <cell r="AZ226">
            <v>0.1791287</v>
          </cell>
          <cell r="BA226">
            <v>0.1791287</v>
          </cell>
          <cell r="BB226">
            <v>0.135819</v>
          </cell>
          <cell r="BC226">
            <v>0.1135501</v>
          </cell>
          <cell r="BD226">
            <v>0.1035502</v>
          </cell>
          <cell r="BE226">
            <v>0.1035502</v>
          </cell>
          <cell r="BF226">
            <v>0.1235501</v>
          </cell>
          <cell r="BG226">
            <v>0.1777329</v>
          </cell>
          <cell r="BH226">
            <v>0.1782675</v>
          </cell>
          <cell r="BI226">
            <v>0.1788614</v>
          </cell>
          <cell r="BJ226">
            <v>0.17899499999999999</v>
          </cell>
          <cell r="BK226">
            <v>0.1791287</v>
          </cell>
        </row>
        <row r="227">
          <cell r="AK227">
            <v>49522</v>
          </cell>
          <cell r="AL227">
            <v>0.1343715</v>
          </cell>
          <cell r="AM227">
            <v>0.1121245</v>
          </cell>
          <cell r="AN227">
            <v>8.212448E-2</v>
          </cell>
          <cell r="AO227">
            <v>8.212448E-2</v>
          </cell>
          <cell r="AP227">
            <v>0.10212450000000001</v>
          </cell>
          <cell r="AQ227">
            <v>0.17212450000000001</v>
          </cell>
          <cell r="AR227">
            <v>0.17212450000000001</v>
          </cell>
          <cell r="AS227">
            <v>0.17212450000000001</v>
          </cell>
          <cell r="AT227">
            <v>0.17606369999999999</v>
          </cell>
          <cell r="AU227">
            <v>0.17659830000000001</v>
          </cell>
          <cell r="AV227">
            <v>0.17719219999999999</v>
          </cell>
          <cell r="AW227">
            <v>0.17732590000000001</v>
          </cell>
          <cell r="AX227">
            <v>0.17745949999999999</v>
          </cell>
          <cell r="AY227">
            <v>0.17745949999999999</v>
          </cell>
          <cell r="AZ227">
            <v>0.17745949999999999</v>
          </cell>
          <cell r="BA227">
            <v>0.17745949999999999</v>
          </cell>
          <cell r="BB227">
            <v>0.1343715</v>
          </cell>
          <cell r="BC227">
            <v>0.1121245</v>
          </cell>
          <cell r="BD227">
            <v>8.212448E-2</v>
          </cell>
          <cell r="BE227">
            <v>8.212448E-2</v>
          </cell>
          <cell r="BF227">
            <v>0.10212450000000001</v>
          </cell>
          <cell r="BG227">
            <v>0.17606369999999999</v>
          </cell>
          <cell r="BH227">
            <v>0.17659830000000001</v>
          </cell>
          <cell r="BI227">
            <v>0.17719219999999999</v>
          </cell>
          <cell r="BJ227">
            <v>0.17732590000000001</v>
          </cell>
          <cell r="BK227">
            <v>0.17745949999999999</v>
          </cell>
        </row>
        <row r="228">
          <cell r="AK228">
            <v>49553</v>
          </cell>
          <cell r="AL228">
            <v>0.11704580000000001</v>
          </cell>
          <cell r="AM228">
            <v>0.1006388</v>
          </cell>
          <cell r="AN228">
            <v>7.0638839999999994E-2</v>
          </cell>
          <cell r="AO228">
            <v>7.0638839999999994E-2</v>
          </cell>
          <cell r="AP228">
            <v>8.0638849999999998E-2</v>
          </cell>
          <cell r="AQ228">
            <v>0.17063880000000001</v>
          </cell>
          <cell r="AR228">
            <v>0.17063880000000001</v>
          </cell>
          <cell r="AS228">
            <v>0.17063880000000001</v>
          </cell>
          <cell r="AT228">
            <v>0.20106280000000001</v>
          </cell>
          <cell r="AU228">
            <v>0.20159730000000001</v>
          </cell>
          <cell r="AV228">
            <v>0.20219129999999999</v>
          </cell>
          <cell r="AW228">
            <v>0.2023249</v>
          </cell>
          <cell r="AX228">
            <v>0.20245850000000001</v>
          </cell>
          <cell r="AY228">
            <v>0.20245850000000001</v>
          </cell>
          <cell r="AZ228">
            <v>0.20245850000000001</v>
          </cell>
          <cell r="BA228">
            <v>0.20245850000000001</v>
          </cell>
          <cell r="BB228">
            <v>0.11704580000000001</v>
          </cell>
          <cell r="BC228">
            <v>0.1006388</v>
          </cell>
          <cell r="BD228">
            <v>7.0638839999999994E-2</v>
          </cell>
          <cell r="BE228">
            <v>7.0638839999999994E-2</v>
          </cell>
          <cell r="BF228">
            <v>8.0638849999999998E-2</v>
          </cell>
          <cell r="BG228">
            <v>0.20106280000000001</v>
          </cell>
          <cell r="BH228">
            <v>0.20159730000000001</v>
          </cell>
          <cell r="BI228">
            <v>0.20219129999999999</v>
          </cell>
          <cell r="BJ228">
            <v>0.2023249</v>
          </cell>
          <cell r="BK228">
            <v>0.20245850000000001</v>
          </cell>
        </row>
        <row r="229">
          <cell r="AK229">
            <v>49583</v>
          </cell>
          <cell r="AL229">
            <v>0.1087357</v>
          </cell>
          <cell r="AM229">
            <v>9.5615119999999998E-2</v>
          </cell>
          <cell r="AN229">
            <v>9.5615119999999998E-2</v>
          </cell>
          <cell r="AO229">
            <v>0.12561510000000001</v>
          </cell>
          <cell r="AP229">
            <v>0.13561509999999999</v>
          </cell>
          <cell r="AQ229">
            <v>0.2056151</v>
          </cell>
          <cell r="AR229">
            <v>0.2056151</v>
          </cell>
          <cell r="AS229">
            <v>0.2056151</v>
          </cell>
          <cell r="AT229">
            <v>0.1799434</v>
          </cell>
          <cell r="AU229">
            <v>0.18101239999999999</v>
          </cell>
          <cell r="AV229">
            <v>0.1816064</v>
          </cell>
          <cell r="AW229">
            <v>0.18174000000000001</v>
          </cell>
          <cell r="AX229">
            <v>0.1818736</v>
          </cell>
          <cell r="AY229">
            <v>0.1818736</v>
          </cell>
          <cell r="AZ229">
            <v>0.1818736</v>
          </cell>
          <cell r="BA229">
            <v>0.1818736</v>
          </cell>
          <cell r="BB229">
            <v>0.1087357</v>
          </cell>
          <cell r="BC229">
            <v>9.5615119999999998E-2</v>
          </cell>
          <cell r="BD229">
            <v>9.5615119999999998E-2</v>
          </cell>
          <cell r="BE229">
            <v>0.12561510000000001</v>
          </cell>
          <cell r="BF229">
            <v>0.13561509999999999</v>
          </cell>
          <cell r="BG229">
            <v>0.1799434</v>
          </cell>
          <cell r="BH229">
            <v>0.18101239999999999</v>
          </cell>
          <cell r="BI229">
            <v>0.1816064</v>
          </cell>
          <cell r="BJ229">
            <v>0.18174000000000001</v>
          </cell>
          <cell r="BK229">
            <v>0.1818736</v>
          </cell>
        </row>
        <row r="230">
          <cell r="AK230">
            <v>49614</v>
          </cell>
          <cell r="AL230">
            <v>0.11015469999999999</v>
          </cell>
          <cell r="AM230">
            <v>9.7306740000000003E-2</v>
          </cell>
          <cell r="AN230">
            <v>9.7306740000000003E-2</v>
          </cell>
          <cell r="AO230">
            <v>0.12730669999999999</v>
          </cell>
          <cell r="AP230">
            <v>0.1373067</v>
          </cell>
          <cell r="AQ230">
            <v>0.20730670000000001</v>
          </cell>
          <cell r="AR230">
            <v>0.20730670000000001</v>
          </cell>
          <cell r="AS230">
            <v>0.20730670000000001</v>
          </cell>
          <cell r="AT230">
            <v>0.14954609999999999</v>
          </cell>
          <cell r="AU230">
            <v>0.15008070000000001</v>
          </cell>
          <cell r="AV230">
            <v>0.15067459999999999</v>
          </cell>
          <cell r="AW230">
            <v>0.1508082</v>
          </cell>
          <cell r="AX230">
            <v>0.15094189999999999</v>
          </cell>
          <cell r="AY230">
            <v>0.15094189999999999</v>
          </cell>
          <cell r="AZ230">
            <v>0.15094189999999999</v>
          </cell>
          <cell r="BA230">
            <v>0.15094189999999999</v>
          </cell>
          <cell r="BB230">
            <v>0.11015469999999999</v>
          </cell>
          <cell r="BC230">
            <v>9.7306740000000003E-2</v>
          </cell>
          <cell r="BD230">
            <v>9.7306740000000003E-2</v>
          </cell>
          <cell r="BE230">
            <v>0.12730669999999999</v>
          </cell>
          <cell r="BF230">
            <v>0.1373067</v>
          </cell>
          <cell r="BG230">
            <v>0.14954609999999999</v>
          </cell>
          <cell r="BH230">
            <v>0.15008070000000001</v>
          </cell>
          <cell r="BI230">
            <v>0.15067459999999999</v>
          </cell>
          <cell r="BJ230">
            <v>0.1508082</v>
          </cell>
          <cell r="BK230">
            <v>0.15094189999999999</v>
          </cell>
        </row>
        <row r="231">
          <cell r="AK231">
            <v>49644</v>
          </cell>
          <cell r="AL231">
            <v>0.11621239999999999</v>
          </cell>
          <cell r="AM231">
            <v>9.9933049999999995E-2</v>
          </cell>
          <cell r="AN231">
            <v>9.9933049999999995E-2</v>
          </cell>
          <cell r="AO231">
            <v>0.12993299999999999</v>
          </cell>
          <cell r="AP231">
            <v>0.139933</v>
          </cell>
          <cell r="AQ231">
            <v>0.20993310000000001</v>
          </cell>
          <cell r="AR231">
            <v>0.20993310000000001</v>
          </cell>
          <cell r="AS231">
            <v>0.20993310000000001</v>
          </cell>
          <cell r="AT231">
            <v>0.1160028</v>
          </cell>
          <cell r="AU231">
            <v>0.1165373</v>
          </cell>
          <cell r="AV231">
            <v>0.1171312</v>
          </cell>
          <cell r="AW231">
            <v>0.11726490000000001</v>
          </cell>
          <cell r="AX231">
            <v>0.1173985</v>
          </cell>
          <cell r="AY231">
            <v>0.1173985</v>
          </cell>
          <cell r="AZ231">
            <v>0.1173985</v>
          </cell>
          <cell r="BA231">
            <v>0.1173985</v>
          </cell>
          <cell r="BB231">
            <v>0.11621239999999999</v>
          </cell>
          <cell r="BC231">
            <v>9.9933049999999995E-2</v>
          </cell>
          <cell r="BD231">
            <v>9.9933049999999995E-2</v>
          </cell>
          <cell r="BE231">
            <v>0.12993299999999999</v>
          </cell>
          <cell r="BF231">
            <v>0.139933</v>
          </cell>
          <cell r="BG231">
            <v>0.1160028</v>
          </cell>
          <cell r="BH231">
            <v>0.1165373</v>
          </cell>
          <cell r="BI231">
            <v>0.1171312</v>
          </cell>
          <cell r="BJ231">
            <v>0.11726490000000001</v>
          </cell>
          <cell r="BK231">
            <v>0.1173985</v>
          </cell>
        </row>
        <row r="232">
          <cell r="AK232">
            <v>49675</v>
          </cell>
          <cell r="AL232">
            <v>0.13248969999999999</v>
          </cell>
          <cell r="AM232">
            <v>0.1096686</v>
          </cell>
          <cell r="AN232">
            <v>9.9668610000000005E-2</v>
          </cell>
          <cell r="AO232">
            <v>9.7168599999999994E-2</v>
          </cell>
          <cell r="AP232">
            <v>0.1071686</v>
          </cell>
          <cell r="AQ232">
            <v>0.1671686</v>
          </cell>
          <cell r="AR232">
            <v>0.1671686</v>
          </cell>
          <cell r="AS232">
            <v>0.1671686</v>
          </cell>
          <cell r="AT232">
            <v>0.12978880000000001</v>
          </cell>
          <cell r="AU232">
            <v>0.13032340000000001</v>
          </cell>
          <cell r="AV232">
            <v>0.13091729999999999</v>
          </cell>
          <cell r="AW232">
            <v>0.1310509</v>
          </cell>
          <cell r="AX232">
            <v>0.13118460000000001</v>
          </cell>
          <cell r="AY232">
            <v>0.13118460000000001</v>
          </cell>
          <cell r="AZ232">
            <v>0.13118460000000001</v>
          </cell>
          <cell r="BA232">
            <v>0.13118460000000001</v>
          </cell>
          <cell r="BB232">
            <v>0.13248969999999999</v>
          </cell>
          <cell r="BC232">
            <v>0.1096686</v>
          </cell>
          <cell r="BD232">
            <v>9.9668610000000005E-2</v>
          </cell>
          <cell r="BE232">
            <v>9.7168599999999994E-2</v>
          </cell>
          <cell r="BF232">
            <v>0.1071686</v>
          </cell>
          <cell r="BG232">
            <v>0.12978880000000001</v>
          </cell>
          <cell r="BH232">
            <v>0.13032340000000001</v>
          </cell>
          <cell r="BI232">
            <v>0.13091729999999999</v>
          </cell>
          <cell r="BJ232">
            <v>0.1310509</v>
          </cell>
          <cell r="BK232">
            <v>0.13118460000000001</v>
          </cell>
        </row>
        <row r="233">
          <cell r="AK233">
            <v>49706</v>
          </cell>
          <cell r="AL233">
            <v>0.13103090000000001</v>
          </cell>
          <cell r="AM233">
            <v>0.10823339999999999</v>
          </cell>
          <cell r="AN233">
            <v>9.8233360000000006E-2</v>
          </cell>
          <cell r="AO233">
            <v>9.5733360000000003E-2</v>
          </cell>
          <cell r="AP233">
            <v>0.10573340000000001</v>
          </cell>
          <cell r="AQ233">
            <v>0.1657334</v>
          </cell>
          <cell r="AR233">
            <v>0.1657334</v>
          </cell>
          <cell r="AS233">
            <v>0.1657334</v>
          </cell>
          <cell r="AT233">
            <v>0.1294266</v>
          </cell>
          <cell r="AU233">
            <v>0.1299612</v>
          </cell>
          <cell r="AV233">
            <v>0.13055510000000001</v>
          </cell>
          <cell r="AW233">
            <v>0.13068869999999999</v>
          </cell>
          <cell r="AX233">
            <v>0.13082240000000001</v>
          </cell>
          <cell r="AY233">
            <v>0.13082240000000001</v>
          </cell>
          <cell r="AZ233">
            <v>0.13082240000000001</v>
          </cell>
          <cell r="BA233">
            <v>0.13082240000000001</v>
          </cell>
          <cell r="BB233">
            <v>0.13103090000000001</v>
          </cell>
          <cell r="BC233">
            <v>0.10823339999999999</v>
          </cell>
          <cell r="BD233">
            <v>9.8233360000000006E-2</v>
          </cell>
          <cell r="BE233">
            <v>9.5733360000000003E-2</v>
          </cell>
          <cell r="BF233">
            <v>0.10573340000000001</v>
          </cell>
          <cell r="BG233">
            <v>0.1294266</v>
          </cell>
          <cell r="BH233">
            <v>0.1299612</v>
          </cell>
          <cell r="BI233">
            <v>0.13055510000000001</v>
          </cell>
          <cell r="BJ233">
            <v>0.13068869999999999</v>
          </cell>
          <cell r="BK233">
            <v>0.13082240000000001</v>
          </cell>
        </row>
        <row r="234">
          <cell r="AK234">
            <v>49735</v>
          </cell>
          <cell r="AL234">
            <v>0.1295839</v>
          </cell>
          <cell r="AM234">
            <v>0.1068042</v>
          </cell>
          <cell r="AN234">
            <v>9.6804189999999998E-2</v>
          </cell>
          <cell r="AO234">
            <v>9.4304200000000005E-2</v>
          </cell>
          <cell r="AP234">
            <v>0.1043042</v>
          </cell>
          <cell r="AQ234">
            <v>0.17430419999999999</v>
          </cell>
          <cell r="AR234">
            <v>0.17430419999999999</v>
          </cell>
          <cell r="AS234">
            <v>0.17430419999999999</v>
          </cell>
          <cell r="AT234">
            <v>0.1169216</v>
          </cell>
          <cell r="AU234">
            <v>0.1174562</v>
          </cell>
          <cell r="AV234">
            <v>0.11805010000000001</v>
          </cell>
          <cell r="AW234">
            <v>0.1181837</v>
          </cell>
          <cell r="AX234">
            <v>0.1183174</v>
          </cell>
          <cell r="AY234">
            <v>0.1183174</v>
          </cell>
          <cell r="AZ234">
            <v>0.1183174</v>
          </cell>
          <cell r="BA234">
            <v>0.1183174</v>
          </cell>
          <cell r="BB234">
            <v>0.1295839</v>
          </cell>
          <cell r="BC234">
            <v>0.1068042</v>
          </cell>
          <cell r="BD234">
            <v>9.6804189999999998E-2</v>
          </cell>
          <cell r="BE234">
            <v>9.4304200000000005E-2</v>
          </cell>
          <cell r="BF234">
            <v>0.1043042</v>
          </cell>
          <cell r="BG234">
            <v>0.1169216</v>
          </cell>
          <cell r="BH234">
            <v>0.1174562</v>
          </cell>
          <cell r="BI234">
            <v>0.11805010000000001</v>
          </cell>
          <cell r="BJ234">
            <v>0.1181837</v>
          </cell>
          <cell r="BK234">
            <v>0.1183174</v>
          </cell>
        </row>
        <row r="235">
          <cell r="AK235">
            <v>49766</v>
          </cell>
          <cell r="AL235">
            <v>0.12457550000000001</v>
          </cell>
          <cell r="AM235">
            <v>0.1016841</v>
          </cell>
          <cell r="AN235">
            <v>9.1684119999999994E-2</v>
          </cell>
          <cell r="AO235">
            <v>9.1684119999999994E-2</v>
          </cell>
          <cell r="AP235">
            <v>0.1016841</v>
          </cell>
          <cell r="AQ235">
            <v>0.17168410000000001</v>
          </cell>
          <cell r="AR235">
            <v>0.17168410000000001</v>
          </cell>
          <cell r="AS235">
            <v>0.17168410000000001</v>
          </cell>
          <cell r="AT235">
            <v>0.1280819</v>
          </cell>
          <cell r="AU235">
            <v>0.12861649999999999</v>
          </cell>
          <cell r="AV235">
            <v>0.1292104</v>
          </cell>
          <cell r="AW235">
            <v>0.12934399999999999</v>
          </cell>
          <cell r="AX235">
            <v>0.1294776</v>
          </cell>
          <cell r="AY235">
            <v>0.1294776</v>
          </cell>
          <cell r="AZ235">
            <v>0.1294776</v>
          </cell>
          <cell r="BA235">
            <v>0.1294776</v>
          </cell>
          <cell r="BB235">
            <v>0.12457550000000001</v>
          </cell>
          <cell r="BC235">
            <v>0.1016841</v>
          </cell>
          <cell r="BD235">
            <v>9.1684119999999994E-2</v>
          </cell>
          <cell r="BE235">
            <v>9.1684119999999994E-2</v>
          </cell>
          <cell r="BF235">
            <v>0.1016841</v>
          </cell>
          <cell r="BG235">
            <v>0.1280819</v>
          </cell>
          <cell r="BH235">
            <v>0.12861649999999999</v>
          </cell>
          <cell r="BI235">
            <v>0.1292104</v>
          </cell>
          <cell r="BJ235">
            <v>0.12934399999999999</v>
          </cell>
          <cell r="BK235">
            <v>0.1294776</v>
          </cell>
        </row>
        <row r="236">
          <cell r="AK236">
            <v>49796</v>
          </cell>
          <cell r="AL236">
            <v>0.1185103</v>
          </cell>
          <cell r="AM236">
            <v>9.5454670000000005E-2</v>
          </cell>
          <cell r="AN236">
            <v>8.5454669999999996E-2</v>
          </cell>
          <cell r="AO236">
            <v>8.5454669999999996E-2</v>
          </cell>
          <cell r="AP236">
            <v>9.5454670000000005E-2</v>
          </cell>
          <cell r="AQ236">
            <v>0.1554547</v>
          </cell>
          <cell r="AR236">
            <v>0.1554547</v>
          </cell>
          <cell r="AS236">
            <v>0.1554547</v>
          </cell>
          <cell r="AT236">
            <v>0.17627770000000001</v>
          </cell>
          <cell r="AU236">
            <v>0.1768122</v>
          </cell>
          <cell r="AV236">
            <v>0.17740610000000001</v>
          </cell>
          <cell r="AW236">
            <v>0.1775398</v>
          </cell>
          <cell r="AX236">
            <v>0.17767340000000001</v>
          </cell>
          <cell r="AY236">
            <v>0.17767340000000001</v>
          </cell>
          <cell r="AZ236">
            <v>0.17767340000000001</v>
          </cell>
          <cell r="BA236">
            <v>0.17767340000000001</v>
          </cell>
          <cell r="BB236">
            <v>0.1185103</v>
          </cell>
          <cell r="BC236">
            <v>9.5454670000000005E-2</v>
          </cell>
          <cell r="BD236">
            <v>8.5454669999999996E-2</v>
          </cell>
          <cell r="BE236">
            <v>8.5454669999999996E-2</v>
          </cell>
          <cell r="BF236">
            <v>9.5454670000000005E-2</v>
          </cell>
          <cell r="BG236">
            <v>0.17627770000000001</v>
          </cell>
          <cell r="BH236">
            <v>0.1768122</v>
          </cell>
          <cell r="BI236">
            <v>0.17740610000000001</v>
          </cell>
          <cell r="BJ236">
            <v>0.1775398</v>
          </cell>
          <cell r="BK236">
            <v>0.17767340000000001</v>
          </cell>
        </row>
        <row r="237">
          <cell r="AK237">
            <v>49827</v>
          </cell>
          <cell r="AL237">
            <v>0.1222034</v>
          </cell>
          <cell r="AM237">
            <v>9.9368109999999996E-2</v>
          </cell>
          <cell r="AN237">
            <v>8.9368110000000001E-2</v>
          </cell>
          <cell r="AO237">
            <v>8.9368110000000001E-2</v>
          </cell>
          <cell r="AP237">
            <v>9.9368109999999996E-2</v>
          </cell>
          <cell r="AQ237">
            <v>0.16936809999999999</v>
          </cell>
          <cell r="AR237">
            <v>0.16936809999999999</v>
          </cell>
          <cell r="AS237">
            <v>0.16936809999999999</v>
          </cell>
          <cell r="AT237">
            <v>0.19098770000000001</v>
          </cell>
          <cell r="AU237">
            <v>0.19152230000000001</v>
          </cell>
          <cell r="AV237">
            <v>0.19211619999999999</v>
          </cell>
          <cell r="AW237">
            <v>0.1922498</v>
          </cell>
          <cell r="AX237">
            <v>0.19238350000000001</v>
          </cell>
          <cell r="AY237">
            <v>0.19238350000000001</v>
          </cell>
          <cell r="AZ237">
            <v>0.19238350000000001</v>
          </cell>
          <cell r="BA237">
            <v>0.19238350000000001</v>
          </cell>
          <cell r="BB237">
            <v>0.1222034</v>
          </cell>
          <cell r="BC237">
            <v>9.9368109999999996E-2</v>
          </cell>
          <cell r="BD237">
            <v>8.9368110000000001E-2</v>
          </cell>
          <cell r="BE237">
            <v>8.9368110000000001E-2</v>
          </cell>
          <cell r="BF237">
            <v>9.9368109999999996E-2</v>
          </cell>
          <cell r="BG237">
            <v>0.19098770000000001</v>
          </cell>
          <cell r="BH237">
            <v>0.19152230000000001</v>
          </cell>
          <cell r="BI237">
            <v>0.19211619999999999</v>
          </cell>
          <cell r="BJ237">
            <v>0.1922498</v>
          </cell>
          <cell r="BK237">
            <v>0.19238350000000001</v>
          </cell>
        </row>
        <row r="238">
          <cell r="AK238">
            <v>49857</v>
          </cell>
          <cell r="AL238">
            <v>0.135819</v>
          </cell>
          <cell r="AM238">
            <v>0.1135501</v>
          </cell>
          <cell r="AN238">
            <v>0.1035502</v>
          </cell>
          <cell r="AO238">
            <v>0.1035502</v>
          </cell>
          <cell r="AP238">
            <v>0.1235501</v>
          </cell>
          <cell r="AQ238">
            <v>0.19355020000000001</v>
          </cell>
          <cell r="AR238">
            <v>0.19355020000000001</v>
          </cell>
          <cell r="AS238">
            <v>0.19355020000000001</v>
          </cell>
          <cell r="AT238">
            <v>0.1777329</v>
          </cell>
          <cell r="AU238">
            <v>0.1782675</v>
          </cell>
          <cell r="AV238">
            <v>0.1788614</v>
          </cell>
          <cell r="AW238">
            <v>0.17899499999999999</v>
          </cell>
          <cell r="AX238">
            <v>0.1791287</v>
          </cell>
          <cell r="AY238">
            <v>0.1791287</v>
          </cell>
          <cell r="AZ238">
            <v>0.1791287</v>
          </cell>
          <cell r="BA238">
            <v>0.1791287</v>
          </cell>
          <cell r="BB238">
            <v>0.135819</v>
          </cell>
          <cell r="BC238">
            <v>0.1135501</v>
          </cell>
          <cell r="BD238">
            <v>0.1035502</v>
          </cell>
          <cell r="BE238">
            <v>0.1035502</v>
          </cell>
          <cell r="BF238">
            <v>0.1235501</v>
          </cell>
          <cell r="BG238">
            <v>0.1777329</v>
          </cell>
          <cell r="BH238">
            <v>0.1782675</v>
          </cell>
          <cell r="BI238">
            <v>0.1788614</v>
          </cell>
          <cell r="BJ238">
            <v>0.17899499999999999</v>
          </cell>
          <cell r="BK238">
            <v>0.1791287</v>
          </cell>
        </row>
        <row r="239">
          <cell r="AK239">
            <v>49888</v>
          </cell>
          <cell r="AL239">
            <v>0.1343715</v>
          </cell>
          <cell r="AM239">
            <v>0.1121245</v>
          </cell>
          <cell r="AN239">
            <v>8.212448E-2</v>
          </cell>
          <cell r="AO239">
            <v>8.212448E-2</v>
          </cell>
          <cell r="AP239">
            <v>0.10212450000000001</v>
          </cell>
          <cell r="AQ239">
            <v>0.17212450000000001</v>
          </cell>
          <cell r="AR239">
            <v>0.17212450000000001</v>
          </cell>
          <cell r="AS239">
            <v>0.17212450000000001</v>
          </cell>
          <cell r="AT239">
            <v>0.17606369999999999</v>
          </cell>
          <cell r="AU239">
            <v>0.17659830000000001</v>
          </cell>
          <cell r="AV239">
            <v>0.17719219999999999</v>
          </cell>
          <cell r="AW239">
            <v>0.17732590000000001</v>
          </cell>
          <cell r="AX239">
            <v>0.17745949999999999</v>
          </cell>
          <cell r="AY239">
            <v>0.17745949999999999</v>
          </cell>
          <cell r="AZ239">
            <v>0.17745949999999999</v>
          </cell>
          <cell r="BA239">
            <v>0.17745949999999999</v>
          </cell>
          <cell r="BB239">
            <v>0.1343715</v>
          </cell>
          <cell r="BC239">
            <v>0.1121245</v>
          </cell>
          <cell r="BD239">
            <v>8.212448E-2</v>
          </cell>
          <cell r="BE239">
            <v>8.212448E-2</v>
          </cell>
          <cell r="BF239">
            <v>0.10212450000000001</v>
          </cell>
          <cell r="BG239">
            <v>0.17606369999999999</v>
          </cell>
          <cell r="BH239">
            <v>0.17659830000000001</v>
          </cell>
          <cell r="BI239">
            <v>0.17719219999999999</v>
          </cell>
          <cell r="BJ239">
            <v>0.17732590000000001</v>
          </cell>
          <cell r="BK239">
            <v>0.17745949999999999</v>
          </cell>
        </row>
        <row r="240">
          <cell r="AK240">
            <v>49919</v>
          </cell>
          <cell r="AL240">
            <v>0.11704580000000001</v>
          </cell>
          <cell r="AM240">
            <v>0.1006388</v>
          </cell>
          <cell r="AN240">
            <v>7.0638839999999994E-2</v>
          </cell>
          <cell r="AO240">
            <v>7.0638839999999994E-2</v>
          </cell>
          <cell r="AP240">
            <v>8.0638849999999998E-2</v>
          </cell>
          <cell r="AQ240">
            <v>0.17063880000000001</v>
          </cell>
          <cell r="AR240">
            <v>0.17063880000000001</v>
          </cell>
          <cell r="AS240">
            <v>0.17063880000000001</v>
          </cell>
          <cell r="AT240">
            <v>0.20106280000000001</v>
          </cell>
          <cell r="AU240">
            <v>0.20159730000000001</v>
          </cell>
          <cell r="AV240">
            <v>0.20219129999999999</v>
          </cell>
          <cell r="AW240">
            <v>0.2023249</v>
          </cell>
          <cell r="AX240">
            <v>0.20245850000000001</v>
          </cell>
          <cell r="AY240">
            <v>0.20245850000000001</v>
          </cell>
          <cell r="AZ240">
            <v>0.20245850000000001</v>
          </cell>
          <cell r="BA240">
            <v>0.20245850000000001</v>
          </cell>
          <cell r="BB240">
            <v>0.11704580000000001</v>
          </cell>
          <cell r="BC240">
            <v>0.1006388</v>
          </cell>
          <cell r="BD240">
            <v>7.0638839999999994E-2</v>
          </cell>
          <cell r="BE240">
            <v>7.0638839999999994E-2</v>
          </cell>
          <cell r="BF240">
            <v>8.0638849999999998E-2</v>
          </cell>
          <cell r="BG240">
            <v>0.20106280000000001</v>
          </cell>
          <cell r="BH240">
            <v>0.20159730000000001</v>
          </cell>
          <cell r="BI240">
            <v>0.20219129999999999</v>
          </cell>
          <cell r="BJ240">
            <v>0.2023249</v>
          </cell>
          <cell r="BK240">
            <v>0.20245850000000001</v>
          </cell>
        </row>
        <row r="241">
          <cell r="AK241">
            <v>49949</v>
          </cell>
          <cell r="AL241">
            <v>0.1087357</v>
          </cell>
          <cell r="AM241">
            <v>9.5615119999999998E-2</v>
          </cell>
          <cell r="AN241">
            <v>9.5615119999999998E-2</v>
          </cell>
          <cell r="AO241">
            <v>0.12561510000000001</v>
          </cell>
          <cell r="AP241">
            <v>0.13561509999999999</v>
          </cell>
          <cell r="AQ241">
            <v>0.2056151</v>
          </cell>
          <cell r="AR241">
            <v>0.2056151</v>
          </cell>
          <cell r="AS241">
            <v>0.2056151</v>
          </cell>
          <cell r="AT241">
            <v>0.1799434</v>
          </cell>
          <cell r="AU241">
            <v>0.18101239999999999</v>
          </cell>
          <cell r="AV241">
            <v>0.1816064</v>
          </cell>
          <cell r="AW241">
            <v>0.18174000000000001</v>
          </cell>
          <cell r="AX241">
            <v>0.1818736</v>
          </cell>
          <cell r="AY241">
            <v>0.1818736</v>
          </cell>
          <cell r="AZ241">
            <v>0.1818736</v>
          </cell>
          <cell r="BA241">
            <v>0.1818736</v>
          </cell>
          <cell r="BB241">
            <v>0.1087357</v>
          </cell>
          <cell r="BC241">
            <v>9.5615119999999998E-2</v>
          </cell>
          <cell r="BD241">
            <v>9.5615119999999998E-2</v>
          </cell>
          <cell r="BE241">
            <v>0.12561510000000001</v>
          </cell>
          <cell r="BF241">
            <v>0.13561509999999999</v>
          </cell>
          <cell r="BG241">
            <v>0.1799434</v>
          </cell>
          <cell r="BH241">
            <v>0.18101239999999999</v>
          </cell>
          <cell r="BI241">
            <v>0.1816064</v>
          </cell>
          <cell r="BJ241">
            <v>0.18174000000000001</v>
          </cell>
          <cell r="BK241">
            <v>0.1818736</v>
          </cell>
        </row>
        <row r="242">
          <cell r="AK242">
            <v>49980</v>
          </cell>
          <cell r="AL242">
            <v>0.11015469999999999</v>
          </cell>
          <cell r="AM242">
            <v>9.7306740000000003E-2</v>
          </cell>
          <cell r="AN242">
            <v>9.7306740000000003E-2</v>
          </cell>
          <cell r="AO242">
            <v>0.12730669999999999</v>
          </cell>
          <cell r="AP242">
            <v>0.1373067</v>
          </cell>
          <cell r="AQ242">
            <v>0.20730670000000001</v>
          </cell>
          <cell r="AR242">
            <v>0.20730670000000001</v>
          </cell>
          <cell r="AS242">
            <v>0.20730670000000001</v>
          </cell>
          <cell r="AT242">
            <v>0.14954609999999999</v>
          </cell>
          <cell r="AU242">
            <v>0.15008070000000001</v>
          </cell>
          <cell r="AV242">
            <v>0.15067459999999999</v>
          </cell>
          <cell r="AW242">
            <v>0.1508082</v>
          </cell>
          <cell r="AX242">
            <v>0.15094189999999999</v>
          </cell>
          <cell r="AY242">
            <v>0.15094189999999999</v>
          </cell>
          <cell r="AZ242">
            <v>0.15094189999999999</v>
          </cell>
          <cell r="BA242">
            <v>0.15094189999999999</v>
          </cell>
          <cell r="BB242">
            <v>0.11015469999999999</v>
          </cell>
          <cell r="BC242">
            <v>9.7306740000000003E-2</v>
          </cell>
          <cell r="BD242">
            <v>9.7306740000000003E-2</v>
          </cell>
          <cell r="BE242">
            <v>0.12730669999999999</v>
          </cell>
          <cell r="BF242">
            <v>0.1373067</v>
          </cell>
          <cell r="BG242">
            <v>0.14954609999999999</v>
          </cell>
          <cell r="BH242">
            <v>0.15008070000000001</v>
          </cell>
          <cell r="BI242">
            <v>0.15067459999999999</v>
          </cell>
          <cell r="BJ242">
            <v>0.1508082</v>
          </cell>
          <cell r="BK242">
            <v>0.15094189999999999</v>
          </cell>
        </row>
        <row r="243">
          <cell r="AK243">
            <v>50010</v>
          </cell>
          <cell r="AL243">
            <v>0.11621239999999999</v>
          </cell>
          <cell r="AM243">
            <v>9.9933049999999995E-2</v>
          </cell>
          <cell r="AN243">
            <v>9.9933049999999995E-2</v>
          </cell>
          <cell r="AO243">
            <v>0.12993299999999999</v>
          </cell>
          <cell r="AP243">
            <v>0.139933</v>
          </cell>
          <cell r="AQ243">
            <v>0.20993310000000001</v>
          </cell>
          <cell r="AR243">
            <v>0.20993310000000001</v>
          </cell>
          <cell r="AS243">
            <v>0.20993310000000001</v>
          </cell>
          <cell r="AT243">
            <v>0.1160028</v>
          </cell>
          <cell r="AU243">
            <v>0.1165373</v>
          </cell>
          <cell r="AV243">
            <v>0.1171312</v>
          </cell>
          <cell r="AW243">
            <v>0.11726490000000001</v>
          </cell>
          <cell r="AX243">
            <v>0.1173985</v>
          </cell>
          <cell r="AY243">
            <v>0.1173985</v>
          </cell>
          <cell r="AZ243">
            <v>0.1173985</v>
          </cell>
          <cell r="BA243">
            <v>0.1173985</v>
          </cell>
          <cell r="BB243">
            <v>0.11621239999999999</v>
          </cell>
          <cell r="BC243">
            <v>9.9933049999999995E-2</v>
          </cell>
          <cell r="BD243">
            <v>9.9933049999999995E-2</v>
          </cell>
          <cell r="BE243">
            <v>0.12993299999999999</v>
          </cell>
          <cell r="BF243">
            <v>0.139933</v>
          </cell>
          <cell r="BG243">
            <v>0.1160028</v>
          </cell>
          <cell r="BH243">
            <v>0.1165373</v>
          </cell>
          <cell r="BI243">
            <v>0.1171312</v>
          </cell>
          <cell r="BJ243">
            <v>0.11726490000000001</v>
          </cell>
          <cell r="BK243">
            <v>0.1173985</v>
          </cell>
        </row>
        <row r="244">
          <cell r="AK244">
            <v>50041</v>
          </cell>
          <cell r="AL244">
            <v>0.13248969999999999</v>
          </cell>
          <cell r="AM244">
            <v>0.1096686</v>
          </cell>
          <cell r="AN244">
            <v>9.9668610000000005E-2</v>
          </cell>
          <cell r="AO244">
            <v>9.7168599999999994E-2</v>
          </cell>
          <cell r="AP244">
            <v>0.1071686</v>
          </cell>
          <cell r="AQ244">
            <v>0.1671686</v>
          </cell>
          <cell r="AR244">
            <v>0.1671686</v>
          </cell>
          <cell r="AS244">
            <v>0.1671686</v>
          </cell>
          <cell r="AT244">
            <v>0.12978880000000001</v>
          </cell>
          <cell r="AU244">
            <v>0.13032340000000001</v>
          </cell>
          <cell r="AV244">
            <v>0.13091729999999999</v>
          </cell>
          <cell r="AW244">
            <v>0.1310509</v>
          </cell>
          <cell r="AX244">
            <v>0.13118460000000001</v>
          </cell>
          <cell r="AY244">
            <v>0.13118460000000001</v>
          </cell>
          <cell r="AZ244">
            <v>0.13118460000000001</v>
          </cell>
          <cell r="BA244">
            <v>0.13118460000000001</v>
          </cell>
          <cell r="BB244">
            <v>0.13248969999999999</v>
          </cell>
          <cell r="BC244">
            <v>0.1096686</v>
          </cell>
          <cell r="BD244">
            <v>9.9668610000000005E-2</v>
          </cell>
          <cell r="BE244">
            <v>9.7168599999999994E-2</v>
          </cell>
          <cell r="BF244">
            <v>0.1071686</v>
          </cell>
          <cell r="BG244">
            <v>0.12978880000000001</v>
          </cell>
          <cell r="BH244">
            <v>0.13032340000000001</v>
          </cell>
          <cell r="BI244">
            <v>0.13091729999999999</v>
          </cell>
          <cell r="BJ244">
            <v>0.1310509</v>
          </cell>
          <cell r="BK244">
            <v>0.13118460000000001</v>
          </cell>
        </row>
        <row r="245">
          <cell r="AK245">
            <v>50072</v>
          </cell>
          <cell r="AL245">
            <v>0.13103090000000001</v>
          </cell>
          <cell r="AM245">
            <v>0.10823339999999999</v>
          </cell>
          <cell r="AN245">
            <v>9.8233360000000006E-2</v>
          </cell>
          <cell r="AO245">
            <v>9.5733360000000003E-2</v>
          </cell>
          <cell r="AP245">
            <v>0.10573340000000001</v>
          </cell>
          <cell r="AQ245">
            <v>0.1657334</v>
          </cell>
          <cell r="AR245">
            <v>0.1657334</v>
          </cell>
          <cell r="AS245">
            <v>0.1657334</v>
          </cell>
          <cell r="AT245">
            <v>0.1294266</v>
          </cell>
          <cell r="AU245">
            <v>0.1299612</v>
          </cell>
          <cell r="AV245">
            <v>0.13055510000000001</v>
          </cell>
          <cell r="AW245">
            <v>0.13068869999999999</v>
          </cell>
          <cell r="AX245">
            <v>0.13082240000000001</v>
          </cell>
          <cell r="AY245">
            <v>0.13082240000000001</v>
          </cell>
          <cell r="AZ245">
            <v>0.13082240000000001</v>
          </cell>
          <cell r="BA245">
            <v>0.13082240000000001</v>
          </cell>
          <cell r="BB245">
            <v>0.13103090000000001</v>
          </cell>
          <cell r="BC245">
            <v>0.10823339999999999</v>
          </cell>
          <cell r="BD245">
            <v>9.8233360000000006E-2</v>
          </cell>
          <cell r="BE245">
            <v>9.5733360000000003E-2</v>
          </cell>
          <cell r="BF245">
            <v>0.10573340000000001</v>
          </cell>
          <cell r="BG245">
            <v>0.1294266</v>
          </cell>
          <cell r="BH245">
            <v>0.1299612</v>
          </cell>
          <cell r="BI245">
            <v>0.13055510000000001</v>
          </cell>
          <cell r="BJ245">
            <v>0.13068869999999999</v>
          </cell>
          <cell r="BK245">
            <v>0.13082240000000001</v>
          </cell>
        </row>
        <row r="246">
          <cell r="AK246">
            <v>50100</v>
          </cell>
          <cell r="AL246">
            <v>0.1295839</v>
          </cell>
          <cell r="AM246">
            <v>0.1068042</v>
          </cell>
          <cell r="AN246">
            <v>9.6804189999999998E-2</v>
          </cell>
          <cell r="AO246">
            <v>9.4304200000000005E-2</v>
          </cell>
          <cell r="AP246">
            <v>0.1043042</v>
          </cell>
          <cell r="AQ246">
            <v>0.17430419999999999</v>
          </cell>
          <cell r="AR246">
            <v>0.17430419999999999</v>
          </cell>
          <cell r="AS246">
            <v>0.17430419999999999</v>
          </cell>
          <cell r="AT246">
            <v>0.1169216</v>
          </cell>
          <cell r="AU246">
            <v>0.1174562</v>
          </cell>
          <cell r="AV246">
            <v>0.11805010000000001</v>
          </cell>
          <cell r="AW246">
            <v>0.1181837</v>
          </cell>
          <cell r="AX246">
            <v>0.1183174</v>
          </cell>
          <cell r="AY246">
            <v>0.1183174</v>
          </cell>
          <cell r="AZ246">
            <v>0.1183174</v>
          </cell>
          <cell r="BA246">
            <v>0.1183174</v>
          </cell>
          <cell r="BB246">
            <v>0.1295839</v>
          </cell>
          <cell r="BC246">
            <v>0.1068042</v>
          </cell>
          <cell r="BD246">
            <v>9.6804189999999998E-2</v>
          </cell>
          <cell r="BE246">
            <v>9.4304200000000005E-2</v>
          </cell>
          <cell r="BF246">
            <v>0.1043042</v>
          </cell>
          <cell r="BG246">
            <v>0.1169216</v>
          </cell>
          <cell r="BH246">
            <v>0.1174562</v>
          </cell>
          <cell r="BI246">
            <v>0.11805010000000001</v>
          </cell>
          <cell r="BJ246">
            <v>0.1181837</v>
          </cell>
          <cell r="BK246">
            <v>0.1183174</v>
          </cell>
        </row>
        <row r="247">
          <cell r="AK247">
            <v>50131</v>
          </cell>
          <cell r="AL247">
            <v>0.12457550000000001</v>
          </cell>
          <cell r="AM247">
            <v>0.1016841</v>
          </cell>
          <cell r="AN247">
            <v>9.1684119999999994E-2</v>
          </cell>
          <cell r="AO247">
            <v>9.1684119999999994E-2</v>
          </cell>
          <cell r="AP247">
            <v>0.1016841</v>
          </cell>
          <cell r="AQ247">
            <v>0.17168410000000001</v>
          </cell>
          <cell r="AR247">
            <v>0.17168410000000001</v>
          </cell>
          <cell r="AS247">
            <v>0.17168410000000001</v>
          </cell>
          <cell r="AT247">
            <v>0.1280819</v>
          </cell>
          <cell r="AU247">
            <v>0.12861649999999999</v>
          </cell>
          <cell r="AV247">
            <v>0.1292104</v>
          </cell>
          <cell r="AW247">
            <v>0.12934399999999999</v>
          </cell>
          <cell r="AX247">
            <v>0.1294776</v>
          </cell>
          <cell r="AY247">
            <v>0.1294776</v>
          </cell>
          <cell r="AZ247">
            <v>0.1294776</v>
          </cell>
          <cell r="BA247">
            <v>0.1294776</v>
          </cell>
          <cell r="BB247">
            <v>0.12457550000000001</v>
          </cell>
          <cell r="BC247">
            <v>0.1016841</v>
          </cell>
          <cell r="BD247">
            <v>9.1684119999999994E-2</v>
          </cell>
          <cell r="BE247">
            <v>9.1684119999999994E-2</v>
          </cell>
          <cell r="BF247">
            <v>0.1016841</v>
          </cell>
          <cell r="BG247">
            <v>0.1280819</v>
          </cell>
          <cell r="BH247">
            <v>0.12861649999999999</v>
          </cell>
          <cell r="BI247">
            <v>0.1292104</v>
          </cell>
          <cell r="BJ247">
            <v>0.12934399999999999</v>
          </cell>
          <cell r="BK247">
            <v>0.1294776</v>
          </cell>
        </row>
        <row r="248">
          <cell r="AK248">
            <v>50161</v>
          </cell>
          <cell r="AL248">
            <v>0.1185103</v>
          </cell>
          <cell r="AM248">
            <v>9.5454670000000005E-2</v>
          </cell>
          <cell r="AN248">
            <v>8.5454669999999996E-2</v>
          </cell>
          <cell r="AO248">
            <v>8.5454669999999996E-2</v>
          </cell>
          <cell r="AP248">
            <v>9.5454670000000005E-2</v>
          </cell>
          <cell r="AQ248">
            <v>0.1554547</v>
          </cell>
          <cell r="AR248">
            <v>0.1554547</v>
          </cell>
          <cell r="AS248">
            <v>0.1554547</v>
          </cell>
          <cell r="AT248">
            <v>0.17627770000000001</v>
          </cell>
          <cell r="AU248">
            <v>0.1768122</v>
          </cell>
          <cell r="AV248">
            <v>0.17740610000000001</v>
          </cell>
          <cell r="AW248">
            <v>0.1775398</v>
          </cell>
          <cell r="AX248">
            <v>0.17767340000000001</v>
          </cell>
          <cell r="AY248">
            <v>0.17767340000000001</v>
          </cell>
          <cell r="AZ248">
            <v>0.17767340000000001</v>
          </cell>
          <cell r="BA248">
            <v>0.17767340000000001</v>
          </cell>
          <cell r="BB248">
            <v>0.1185103</v>
          </cell>
          <cell r="BC248">
            <v>9.5454670000000005E-2</v>
          </cell>
          <cell r="BD248">
            <v>8.5454669999999996E-2</v>
          </cell>
          <cell r="BE248">
            <v>8.5454669999999996E-2</v>
          </cell>
          <cell r="BF248">
            <v>9.5454670000000005E-2</v>
          </cell>
          <cell r="BG248">
            <v>0.17627770000000001</v>
          </cell>
          <cell r="BH248">
            <v>0.1768122</v>
          </cell>
          <cell r="BI248">
            <v>0.17740610000000001</v>
          </cell>
          <cell r="BJ248">
            <v>0.1775398</v>
          </cell>
          <cell r="BK248">
            <v>0.17767340000000001</v>
          </cell>
        </row>
        <row r="249">
          <cell r="AK249">
            <v>50192</v>
          </cell>
          <cell r="AL249">
            <v>0.1222034</v>
          </cell>
          <cell r="AM249">
            <v>9.9368109999999996E-2</v>
          </cell>
          <cell r="AN249">
            <v>8.9368110000000001E-2</v>
          </cell>
          <cell r="AO249">
            <v>8.9368110000000001E-2</v>
          </cell>
          <cell r="AP249">
            <v>9.9368109999999996E-2</v>
          </cell>
          <cell r="AQ249">
            <v>0.16936809999999999</v>
          </cell>
          <cell r="AR249">
            <v>0.16936809999999999</v>
          </cell>
          <cell r="AS249">
            <v>0.16936809999999999</v>
          </cell>
          <cell r="AT249">
            <v>0.19098770000000001</v>
          </cell>
          <cell r="AU249">
            <v>0.19152230000000001</v>
          </cell>
          <cell r="AV249">
            <v>0.19211619999999999</v>
          </cell>
          <cell r="AW249">
            <v>0.1922498</v>
          </cell>
          <cell r="AX249">
            <v>0.19238350000000001</v>
          </cell>
          <cell r="AY249">
            <v>0.19238350000000001</v>
          </cell>
          <cell r="AZ249">
            <v>0.19238350000000001</v>
          </cell>
          <cell r="BA249">
            <v>0.19238350000000001</v>
          </cell>
          <cell r="BB249">
            <v>0.1222034</v>
          </cell>
          <cell r="BC249">
            <v>9.9368109999999996E-2</v>
          </cell>
          <cell r="BD249">
            <v>8.9368110000000001E-2</v>
          </cell>
          <cell r="BE249">
            <v>8.9368110000000001E-2</v>
          </cell>
          <cell r="BF249">
            <v>9.9368109999999996E-2</v>
          </cell>
          <cell r="BG249">
            <v>0.19098770000000001</v>
          </cell>
          <cell r="BH249">
            <v>0.19152230000000001</v>
          </cell>
          <cell r="BI249">
            <v>0.19211619999999999</v>
          </cell>
          <cell r="BJ249">
            <v>0.1922498</v>
          </cell>
          <cell r="BK249">
            <v>0.19238350000000001</v>
          </cell>
        </row>
        <row r="250">
          <cell r="AK250">
            <v>50222</v>
          </cell>
          <cell r="AL250">
            <v>0.135819</v>
          </cell>
          <cell r="AM250">
            <v>0.1135501</v>
          </cell>
          <cell r="AN250">
            <v>0.1035502</v>
          </cell>
          <cell r="AO250">
            <v>0.1035502</v>
          </cell>
          <cell r="AP250">
            <v>0.1235501</v>
          </cell>
          <cell r="AQ250">
            <v>0.19355020000000001</v>
          </cell>
          <cell r="AR250">
            <v>0.19355020000000001</v>
          </cell>
          <cell r="AS250">
            <v>0.19355020000000001</v>
          </cell>
          <cell r="AT250">
            <v>0.1777329</v>
          </cell>
          <cell r="AU250">
            <v>0.1782675</v>
          </cell>
          <cell r="AV250">
            <v>0.1788614</v>
          </cell>
          <cell r="AW250">
            <v>0.17899499999999999</v>
          </cell>
          <cell r="AX250">
            <v>0.1791287</v>
          </cell>
          <cell r="AY250">
            <v>0.1791287</v>
          </cell>
          <cell r="AZ250">
            <v>0.1791287</v>
          </cell>
          <cell r="BA250">
            <v>0.1791287</v>
          </cell>
          <cell r="BB250">
            <v>0.135819</v>
          </cell>
          <cell r="BC250">
            <v>0.1135501</v>
          </cell>
          <cell r="BD250">
            <v>0.1035502</v>
          </cell>
          <cell r="BE250">
            <v>0.1035502</v>
          </cell>
          <cell r="BF250">
            <v>0.1235501</v>
          </cell>
          <cell r="BG250">
            <v>0.1777329</v>
          </cell>
          <cell r="BH250">
            <v>0.1782675</v>
          </cell>
          <cell r="BI250">
            <v>0.1788614</v>
          </cell>
          <cell r="BJ250">
            <v>0.17899499999999999</v>
          </cell>
          <cell r="BK250">
            <v>0.1791287</v>
          </cell>
        </row>
        <row r="251">
          <cell r="AK251">
            <v>50253</v>
          </cell>
          <cell r="AL251">
            <v>0.1343715</v>
          </cell>
          <cell r="AM251">
            <v>0.1121245</v>
          </cell>
          <cell r="AN251">
            <v>8.212448E-2</v>
          </cell>
          <cell r="AO251">
            <v>8.212448E-2</v>
          </cell>
          <cell r="AP251">
            <v>0.10212450000000001</v>
          </cell>
          <cell r="AQ251">
            <v>0.17212450000000001</v>
          </cell>
          <cell r="AR251">
            <v>0.17212450000000001</v>
          </cell>
          <cell r="AS251">
            <v>0.17212450000000001</v>
          </cell>
          <cell r="AT251">
            <v>0.17606369999999999</v>
          </cell>
          <cell r="AU251">
            <v>0.17659830000000001</v>
          </cell>
          <cell r="AV251">
            <v>0.17719219999999999</v>
          </cell>
          <cell r="AW251">
            <v>0.17732590000000001</v>
          </cell>
          <cell r="AX251">
            <v>0.17745949999999999</v>
          </cell>
          <cell r="AY251">
            <v>0.17745949999999999</v>
          </cell>
          <cell r="AZ251">
            <v>0.17745949999999999</v>
          </cell>
          <cell r="BA251">
            <v>0.17745949999999999</v>
          </cell>
          <cell r="BB251">
            <v>0.1343715</v>
          </cell>
          <cell r="BC251">
            <v>0.1121245</v>
          </cell>
          <cell r="BD251">
            <v>8.212448E-2</v>
          </cell>
          <cell r="BE251">
            <v>8.212448E-2</v>
          </cell>
          <cell r="BF251">
            <v>0.10212450000000001</v>
          </cell>
          <cell r="BG251">
            <v>0.17606369999999999</v>
          </cell>
          <cell r="BH251">
            <v>0.17659830000000001</v>
          </cell>
          <cell r="BI251">
            <v>0.17719219999999999</v>
          </cell>
          <cell r="BJ251">
            <v>0.17732590000000001</v>
          </cell>
          <cell r="BK251">
            <v>0.17745949999999999</v>
          </cell>
        </row>
        <row r="252">
          <cell r="AK252">
            <v>50284</v>
          </cell>
          <cell r="AL252">
            <v>0.11704580000000001</v>
          </cell>
          <cell r="AM252">
            <v>0.1006388</v>
          </cell>
          <cell r="AN252">
            <v>7.0638839999999994E-2</v>
          </cell>
          <cell r="AO252">
            <v>7.0638839999999994E-2</v>
          </cell>
          <cell r="AP252">
            <v>8.0638849999999998E-2</v>
          </cell>
          <cell r="AQ252">
            <v>0.17063880000000001</v>
          </cell>
          <cell r="AR252">
            <v>0.17063880000000001</v>
          </cell>
          <cell r="AS252">
            <v>0.17063880000000001</v>
          </cell>
          <cell r="AT252">
            <v>0.20106280000000001</v>
          </cell>
          <cell r="AU252">
            <v>0.20159730000000001</v>
          </cell>
          <cell r="AV252">
            <v>0.20219129999999999</v>
          </cell>
          <cell r="AW252">
            <v>0.2023249</v>
          </cell>
          <cell r="AX252">
            <v>0.20245850000000001</v>
          </cell>
          <cell r="AY252">
            <v>0.20245850000000001</v>
          </cell>
          <cell r="AZ252">
            <v>0.20245850000000001</v>
          </cell>
          <cell r="BA252">
            <v>0.20245850000000001</v>
          </cell>
          <cell r="BB252">
            <v>0.11704580000000001</v>
          </cell>
          <cell r="BC252">
            <v>0.1006388</v>
          </cell>
          <cell r="BD252">
            <v>7.0638839999999994E-2</v>
          </cell>
          <cell r="BE252">
            <v>7.0638839999999994E-2</v>
          </cell>
          <cell r="BF252">
            <v>8.0638849999999998E-2</v>
          </cell>
          <cell r="BG252">
            <v>0.20106280000000001</v>
          </cell>
          <cell r="BH252">
            <v>0.20159730000000001</v>
          </cell>
          <cell r="BI252">
            <v>0.20219129999999999</v>
          </cell>
          <cell r="BJ252">
            <v>0.2023249</v>
          </cell>
          <cell r="BK252">
            <v>0.20245850000000001</v>
          </cell>
        </row>
        <row r="253">
          <cell r="AK253">
            <v>50314</v>
          </cell>
          <cell r="AL253">
            <v>0.1087357</v>
          </cell>
          <cell r="AM253">
            <v>9.5615119999999998E-2</v>
          </cell>
          <cell r="AN253">
            <v>9.5615119999999998E-2</v>
          </cell>
          <cell r="AO253">
            <v>0.12561510000000001</v>
          </cell>
          <cell r="AP253">
            <v>0.13561509999999999</v>
          </cell>
          <cell r="AQ253">
            <v>0.2056151</v>
          </cell>
          <cell r="AR253">
            <v>0.2056151</v>
          </cell>
          <cell r="AS253">
            <v>0.2056151</v>
          </cell>
          <cell r="AT253">
            <v>0.1799434</v>
          </cell>
          <cell r="AU253">
            <v>0.18101239999999999</v>
          </cell>
          <cell r="AV253">
            <v>0.1816064</v>
          </cell>
          <cell r="AW253">
            <v>0.18174000000000001</v>
          </cell>
          <cell r="AX253">
            <v>0.1818736</v>
          </cell>
          <cell r="AY253">
            <v>0.1818736</v>
          </cell>
          <cell r="AZ253">
            <v>0.1818736</v>
          </cell>
          <cell r="BA253">
            <v>0.1818736</v>
          </cell>
          <cell r="BB253">
            <v>0.1087357</v>
          </cell>
          <cell r="BC253">
            <v>9.5615119999999998E-2</v>
          </cell>
          <cell r="BD253">
            <v>9.5615119999999998E-2</v>
          </cell>
          <cell r="BE253">
            <v>0.12561510000000001</v>
          </cell>
          <cell r="BF253">
            <v>0.13561509999999999</v>
          </cell>
          <cell r="BG253">
            <v>0.1799434</v>
          </cell>
          <cell r="BH253">
            <v>0.18101239999999999</v>
          </cell>
          <cell r="BI253">
            <v>0.1816064</v>
          </cell>
          <cell r="BJ253">
            <v>0.18174000000000001</v>
          </cell>
          <cell r="BK253">
            <v>0.1818736</v>
          </cell>
        </row>
        <row r="254">
          <cell r="AK254">
            <v>50345</v>
          </cell>
          <cell r="AL254">
            <v>0.11015469999999999</v>
          </cell>
          <cell r="AM254">
            <v>9.7306740000000003E-2</v>
          </cell>
          <cell r="AN254">
            <v>9.7306740000000003E-2</v>
          </cell>
          <cell r="AO254">
            <v>0.12730669999999999</v>
          </cell>
          <cell r="AP254">
            <v>0.1373067</v>
          </cell>
          <cell r="AQ254">
            <v>0.20730670000000001</v>
          </cell>
          <cell r="AR254">
            <v>0.20730670000000001</v>
          </cell>
          <cell r="AS254">
            <v>0.20730670000000001</v>
          </cell>
          <cell r="AT254">
            <v>0.14954609999999999</v>
          </cell>
          <cell r="AU254">
            <v>0.15008070000000001</v>
          </cell>
          <cell r="AV254">
            <v>0.15067459999999999</v>
          </cell>
          <cell r="AW254">
            <v>0.1508082</v>
          </cell>
          <cell r="AX254">
            <v>0.15094189999999999</v>
          </cell>
          <cell r="AY254">
            <v>0.15094189999999999</v>
          </cell>
          <cell r="AZ254">
            <v>0.15094189999999999</v>
          </cell>
          <cell r="BA254">
            <v>0.15094189999999999</v>
          </cell>
          <cell r="BB254">
            <v>0.11015469999999999</v>
          </cell>
          <cell r="BC254">
            <v>9.7306740000000003E-2</v>
          </cell>
          <cell r="BD254">
            <v>9.7306740000000003E-2</v>
          </cell>
          <cell r="BE254">
            <v>0.12730669999999999</v>
          </cell>
          <cell r="BF254">
            <v>0.1373067</v>
          </cell>
          <cell r="BG254">
            <v>0.14954609999999999</v>
          </cell>
          <cell r="BH254">
            <v>0.15008070000000001</v>
          </cell>
          <cell r="BI254">
            <v>0.15067459999999999</v>
          </cell>
          <cell r="BJ254">
            <v>0.1508082</v>
          </cell>
          <cell r="BK254">
            <v>0.15094189999999999</v>
          </cell>
        </row>
        <row r="255">
          <cell r="AK255">
            <v>50375</v>
          </cell>
          <cell r="AL255">
            <v>0.11621239999999999</v>
          </cell>
          <cell r="AM255">
            <v>9.9933049999999995E-2</v>
          </cell>
          <cell r="AN255">
            <v>9.9933049999999995E-2</v>
          </cell>
          <cell r="AO255">
            <v>0.12993299999999999</v>
          </cell>
          <cell r="AP255">
            <v>0.139933</v>
          </cell>
          <cell r="AQ255">
            <v>0.20993310000000001</v>
          </cell>
          <cell r="AR255">
            <v>0.20993310000000001</v>
          </cell>
          <cell r="AS255">
            <v>0.20993310000000001</v>
          </cell>
          <cell r="AT255">
            <v>0.1160028</v>
          </cell>
          <cell r="AU255">
            <v>0.1165373</v>
          </cell>
          <cell r="AV255">
            <v>0.1171312</v>
          </cell>
          <cell r="AW255">
            <v>0.11726490000000001</v>
          </cell>
          <cell r="AX255">
            <v>0.1173985</v>
          </cell>
          <cell r="AY255">
            <v>0.1173985</v>
          </cell>
          <cell r="AZ255">
            <v>0.1173985</v>
          </cell>
          <cell r="BA255">
            <v>0.1173985</v>
          </cell>
          <cell r="BB255">
            <v>0.11621239999999999</v>
          </cell>
          <cell r="BC255">
            <v>9.9933049999999995E-2</v>
          </cell>
          <cell r="BD255">
            <v>9.9933049999999995E-2</v>
          </cell>
          <cell r="BE255">
            <v>0.12993299999999999</v>
          </cell>
          <cell r="BF255">
            <v>0.139933</v>
          </cell>
          <cell r="BG255">
            <v>0.1160028</v>
          </cell>
          <cell r="BH255">
            <v>0.1165373</v>
          </cell>
          <cell r="BI255">
            <v>0.1171312</v>
          </cell>
          <cell r="BJ255">
            <v>0.11726490000000001</v>
          </cell>
          <cell r="BK255">
            <v>0.1173985</v>
          </cell>
        </row>
        <row r="256">
          <cell r="AK256">
            <v>50406</v>
          </cell>
          <cell r="AL256">
            <v>0.13248969999999999</v>
          </cell>
          <cell r="AM256">
            <v>0.1096686</v>
          </cell>
          <cell r="AN256">
            <v>9.9668610000000005E-2</v>
          </cell>
          <cell r="AO256">
            <v>9.7168599999999994E-2</v>
          </cell>
          <cell r="AP256">
            <v>0.1071686</v>
          </cell>
          <cell r="AQ256">
            <v>0.1671686</v>
          </cell>
          <cell r="AR256">
            <v>0.1671686</v>
          </cell>
          <cell r="AS256">
            <v>0.1671686</v>
          </cell>
          <cell r="AT256">
            <v>0.12978880000000001</v>
          </cell>
          <cell r="AU256">
            <v>0.13032340000000001</v>
          </cell>
          <cell r="AV256">
            <v>0.13091729999999999</v>
          </cell>
          <cell r="AW256">
            <v>0.1310509</v>
          </cell>
          <cell r="AX256">
            <v>0.13118460000000001</v>
          </cell>
          <cell r="AY256">
            <v>0.13118460000000001</v>
          </cell>
          <cell r="AZ256">
            <v>0.13118460000000001</v>
          </cell>
          <cell r="BA256">
            <v>0.13118460000000001</v>
          </cell>
          <cell r="BB256">
            <v>0.13248969999999999</v>
          </cell>
          <cell r="BC256">
            <v>0.1096686</v>
          </cell>
          <cell r="BD256">
            <v>9.9668610000000005E-2</v>
          </cell>
          <cell r="BE256">
            <v>9.7168599999999994E-2</v>
          </cell>
          <cell r="BF256">
            <v>0.1071686</v>
          </cell>
          <cell r="BG256">
            <v>0.12978880000000001</v>
          </cell>
          <cell r="BH256">
            <v>0.13032340000000001</v>
          </cell>
          <cell r="BI256">
            <v>0.13091729999999999</v>
          </cell>
          <cell r="BJ256">
            <v>0.1310509</v>
          </cell>
          <cell r="BK256">
            <v>0.13118460000000001</v>
          </cell>
        </row>
        <row r="257">
          <cell r="AK257">
            <v>50437</v>
          </cell>
          <cell r="AL257">
            <v>0.13103090000000001</v>
          </cell>
          <cell r="AM257">
            <v>0.10823339999999999</v>
          </cell>
          <cell r="AN257">
            <v>9.8233360000000006E-2</v>
          </cell>
          <cell r="AO257">
            <v>9.5733360000000003E-2</v>
          </cell>
          <cell r="AP257">
            <v>0.10573340000000001</v>
          </cell>
          <cell r="AQ257">
            <v>0.1657334</v>
          </cell>
          <cell r="AR257">
            <v>0.1657334</v>
          </cell>
          <cell r="AS257">
            <v>0.1657334</v>
          </cell>
          <cell r="AT257">
            <v>0.1294266</v>
          </cell>
          <cell r="AU257">
            <v>0.1299612</v>
          </cell>
          <cell r="AV257">
            <v>0.13055510000000001</v>
          </cell>
          <cell r="AW257">
            <v>0.13068869999999999</v>
          </cell>
          <cell r="AX257">
            <v>0.13082240000000001</v>
          </cell>
          <cell r="AY257">
            <v>0.13082240000000001</v>
          </cell>
          <cell r="AZ257">
            <v>0.13082240000000001</v>
          </cell>
          <cell r="BA257">
            <v>0.13082240000000001</v>
          </cell>
          <cell r="BB257">
            <v>0.13103090000000001</v>
          </cell>
          <cell r="BC257">
            <v>0.10823339999999999</v>
          </cell>
          <cell r="BD257">
            <v>9.8233360000000006E-2</v>
          </cell>
          <cell r="BE257">
            <v>9.5733360000000003E-2</v>
          </cell>
          <cell r="BF257">
            <v>0.10573340000000001</v>
          </cell>
          <cell r="BG257">
            <v>0.1294266</v>
          </cell>
          <cell r="BH257">
            <v>0.1299612</v>
          </cell>
          <cell r="BI257">
            <v>0.13055510000000001</v>
          </cell>
          <cell r="BJ257">
            <v>0.13068869999999999</v>
          </cell>
          <cell r="BK257">
            <v>0.13082240000000001</v>
          </cell>
        </row>
        <row r="258">
          <cell r="AK258">
            <v>50465</v>
          </cell>
          <cell r="AL258">
            <v>0.1295839</v>
          </cell>
          <cell r="AM258">
            <v>0.1068042</v>
          </cell>
          <cell r="AN258">
            <v>9.6804189999999998E-2</v>
          </cell>
          <cell r="AO258">
            <v>9.4304200000000005E-2</v>
          </cell>
          <cell r="AP258">
            <v>0.1043042</v>
          </cell>
          <cell r="AQ258">
            <v>0.17430419999999999</v>
          </cell>
          <cell r="AR258">
            <v>0.17430419999999999</v>
          </cell>
          <cell r="AS258">
            <v>0.17430419999999999</v>
          </cell>
          <cell r="AT258">
            <v>0.1169216</v>
          </cell>
          <cell r="AU258">
            <v>0.1174562</v>
          </cell>
          <cell r="AV258">
            <v>0.11805010000000001</v>
          </cell>
          <cell r="AW258">
            <v>0.1181837</v>
          </cell>
          <cell r="AX258">
            <v>0.1183174</v>
          </cell>
          <cell r="AY258">
            <v>0.1183174</v>
          </cell>
          <cell r="AZ258">
            <v>0.1183174</v>
          </cell>
          <cell r="BA258">
            <v>0.1183174</v>
          </cell>
          <cell r="BB258">
            <v>0.1295839</v>
          </cell>
          <cell r="BC258">
            <v>0.1068042</v>
          </cell>
          <cell r="BD258">
            <v>9.6804189999999998E-2</v>
          </cell>
          <cell r="BE258">
            <v>9.4304200000000005E-2</v>
          </cell>
          <cell r="BF258">
            <v>0.1043042</v>
          </cell>
          <cell r="BG258">
            <v>0.1169216</v>
          </cell>
          <cell r="BH258">
            <v>0.1174562</v>
          </cell>
          <cell r="BI258">
            <v>0.11805010000000001</v>
          </cell>
          <cell r="BJ258">
            <v>0.1181837</v>
          </cell>
          <cell r="BK258">
            <v>0.1183174</v>
          </cell>
        </row>
        <row r="259">
          <cell r="AK259">
            <v>50496</v>
          </cell>
          <cell r="AL259">
            <v>0.12457550000000001</v>
          </cell>
          <cell r="AM259">
            <v>0.1016841</v>
          </cell>
          <cell r="AN259">
            <v>9.1684119999999994E-2</v>
          </cell>
          <cell r="AO259">
            <v>9.1684119999999994E-2</v>
          </cell>
          <cell r="AP259">
            <v>0.1016841</v>
          </cell>
          <cell r="AQ259">
            <v>0.17168410000000001</v>
          </cell>
          <cell r="AR259">
            <v>0.17168410000000001</v>
          </cell>
          <cell r="AS259">
            <v>0.17168410000000001</v>
          </cell>
          <cell r="AT259">
            <v>0.1280819</v>
          </cell>
          <cell r="AU259">
            <v>0.12861649999999999</v>
          </cell>
          <cell r="AV259">
            <v>0.1292104</v>
          </cell>
          <cell r="AW259">
            <v>0.12934399999999999</v>
          </cell>
          <cell r="AX259">
            <v>0.1294776</v>
          </cell>
          <cell r="AY259">
            <v>0.1294776</v>
          </cell>
          <cell r="AZ259">
            <v>0.1294776</v>
          </cell>
          <cell r="BA259">
            <v>0.1294776</v>
          </cell>
          <cell r="BB259">
            <v>0.12457550000000001</v>
          </cell>
          <cell r="BC259">
            <v>0.1016841</v>
          </cell>
          <cell r="BD259">
            <v>9.1684119999999994E-2</v>
          </cell>
          <cell r="BE259">
            <v>9.1684119999999994E-2</v>
          </cell>
          <cell r="BF259">
            <v>0.1016841</v>
          </cell>
          <cell r="BG259">
            <v>0.1280819</v>
          </cell>
          <cell r="BH259">
            <v>0.12861649999999999</v>
          </cell>
          <cell r="BI259">
            <v>0.1292104</v>
          </cell>
          <cell r="BJ259">
            <v>0.12934399999999999</v>
          </cell>
          <cell r="BK259">
            <v>0.1294776</v>
          </cell>
        </row>
        <row r="260">
          <cell r="AK260">
            <v>50526</v>
          </cell>
          <cell r="AL260">
            <v>0.1185103</v>
          </cell>
          <cell r="AM260">
            <v>9.5454670000000005E-2</v>
          </cell>
          <cell r="AN260">
            <v>8.5454669999999996E-2</v>
          </cell>
          <cell r="AO260">
            <v>8.5454669999999996E-2</v>
          </cell>
          <cell r="AP260">
            <v>9.5454670000000005E-2</v>
          </cell>
          <cell r="AQ260">
            <v>0.1554547</v>
          </cell>
          <cell r="AR260">
            <v>0.1554547</v>
          </cell>
          <cell r="AS260">
            <v>0.1554547</v>
          </cell>
          <cell r="AT260">
            <v>0.17627770000000001</v>
          </cell>
          <cell r="AU260">
            <v>0.1768122</v>
          </cell>
          <cell r="AV260">
            <v>0.17740610000000001</v>
          </cell>
          <cell r="AW260">
            <v>0.1775398</v>
          </cell>
          <cell r="AX260">
            <v>0.17767340000000001</v>
          </cell>
          <cell r="AY260">
            <v>0.17767340000000001</v>
          </cell>
          <cell r="AZ260">
            <v>0.17767340000000001</v>
          </cell>
          <cell r="BA260">
            <v>0.17767340000000001</v>
          </cell>
          <cell r="BB260">
            <v>0.1185103</v>
          </cell>
          <cell r="BC260">
            <v>9.5454670000000005E-2</v>
          </cell>
          <cell r="BD260">
            <v>8.5454669999999996E-2</v>
          </cell>
          <cell r="BE260">
            <v>8.5454669999999996E-2</v>
          </cell>
          <cell r="BF260">
            <v>9.5454670000000005E-2</v>
          </cell>
          <cell r="BG260">
            <v>0.17627770000000001</v>
          </cell>
          <cell r="BH260">
            <v>0.1768122</v>
          </cell>
          <cell r="BI260">
            <v>0.17740610000000001</v>
          </cell>
          <cell r="BJ260">
            <v>0.1775398</v>
          </cell>
          <cell r="BK260">
            <v>0.17767340000000001</v>
          </cell>
        </row>
        <row r="261">
          <cell r="AK261">
            <v>50557</v>
          </cell>
          <cell r="AL261">
            <v>0.1222034</v>
          </cell>
          <cell r="AM261">
            <v>9.9368109999999996E-2</v>
          </cell>
          <cell r="AN261">
            <v>8.9368110000000001E-2</v>
          </cell>
          <cell r="AO261">
            <v>8.9368110000000001E-2</v>
          </cell>
          <cell r="AP261">
            <v>9.9368109999999996E-2</v>
          </cell>
          <cell r="AQ261">
            <v>0.16936809999999999</v>
          </cell>
          <cell r="AR261">
            <v>0.16936809999999999</v>
          </cell>
          <cell r="AS261">
            <v>0.16936809999999999</v>
          </cell>
          <cell r="AT261">
            <v>0.19098770000000001</v>
          </cell>
          <cell r="AU261">
            <v>0.19152230000000001</v>
          </cell>
          <cell r="AV261">
            <v>0.19211619999999999</v>
          </cell>
          <cell r="AW261">
            <v>0.1922498</v>
          </cell>
          <cell r="AX261">
            <v>0.19238350000000001</v>
          </cell>
          <cell r="AY261">
            <v>0.19238350000000001</v>
          </cell>
          <cell r="AZ261">
            <v>0.19238350000000001</v>
          </cell>
          <cell r="BA261">
            <v>0.19238350000000001</v>
          </cell>
          <cell r="BB261">
            <v>0.1222034</v>
          </cell>
          <cell r="BC261">
            <v>9.9368109999999996E-2</v>
          </cell>
          <cell r="BD261">
            <v>8.9368110000000001E-2</v>
          </cell>
          <cell r="BE261">
            <v>8.9368110000000001E-2</v>
          </cell>
          <cell r="BF261">
            <v>9.9368109999999996E-2</v>
          </cell>
          <cell r="BG261">
            <v>0.19098770000000001</v>
          </cell>
          <cell r="BH261">
            <v>0.19152230000000001</v>
          </cell>
          <cell r="BI261">
            <v>0.19211619999999999</v>
          </cell>
          <cell r="BJ261">
            <v>0.1922498</v>
          </cell>
          <cell r="BK261">
            <v>0.19238350000000001</v>
          </cell>
        </row>
        <row r="262">
          <cell r="AK262">
            <v>50587</v>
          </cell>
          <cell r="AL262">
            <v>0.135819</v>
          </cell>
          <cell r="AM262">
            <v>0.1135501</v>
          </cell>
          <cell r="AN262">
            <v>0.1035502</v>
          </cell>
          <cell r="AO262">
            <v>0.1035502</v>
          </cell>
          <cell r="AP262">
            <v>0.1235501</v>
          </cell>
          <cell r="AQ262">
            <v>0.19355020000000001</v>
          </cell>
          <cell r="AR262">
            <v>0.19355020000000001</v>
          </cell>
          <cell r="AS262">
            <v>0.19355020000000001</v>
          </cell>
          <cell r="AT262">
            <v>0.1777329</v>
          </cell>
          <cell r="AU262">
            <v>0.1782675</v>
          </cell>
          <cell r="AV262">
            <v>0.1788614</v>
          </cell>
          <cell r="AW262">
            <v>0.17899499999999999</v>
          </cell>
          <cell r="AX262">
            <v>0.1791287</v>
          </cell>
          <cell r="AY262">
            <v>0.1791287</v>
          </cell>
          <cell r="AZ262">
            <v>0.1791287</v>
          </cell>
          <cell r="BA262">
            <v>0.1791287</v>
          </cell>
          <cell r="BB262">
            <v>0.135819</v>
          </cell>
          <cell r="BC262">
            <v>0.1135501</v>
          </cell>
          <cell r="BD262">
            <v>0.1035502</v>
          </cell>
          <cell r="BE262">
            <v>0.1035502</v>
          </cell>
          <cell r="BF262">
            <v>0.1235501</v>
          </cell>
          <cell r="BG262">
            <v>0.1777329</v>
          </cell>
          <cell r="BH262">
            <v>0.1782675</v>
          </cell>
          <cell r="BI262">
            <v>0.1788614</v>
          </cell>
          <cell r="BJ262">
            <v>0.17899499999999999</v>
          </cell>
          <cell r="BK262">
            <v>0.1791287</v>
          </cell>
        </row>
        <row r="263">
          <cell r="AK263">
            <v>50618</v>
          </cell>
          <cell r="AL263">
            <v>0.1343715</v>
          </cell>
          <cell r="AM263">
            <v>0.1121245</v>
          </cell>
          <cell r="AN263">
            <v>8.212448E-2</v>
          </cell>
          <cell r="AO263">
            <v>8.212448E-2</v>
          </cell>
          <cell r="AP263">
            <v>0.10212450000000001</v>
          </cell>
          <cell r="AQ263">
            <v>0.17212450000000001</v>
          </cell>
          <cell r="AR263">
            <v>0.17212450000000001</v>
          </cell>
          <cell r="AS263">
            <v>0.17212450000000001</v>
          </cell>
          <cell r="AT263">
            <v>0.17606369999999999</v>
          </cell>
          <cell r="AU263">
            <v>0.17659830000000001</v>
          </cell>
          <cell r="AV263">
            <v>0.17719219999999999</v>
          </cell>
          <cell r="AW263">
            <v>0.17732590000000001</v>
          </cell>
          <cell r="AX263">
            <v>0.17745949999999999</v>
          </cell>
          <cell r="AY263">
            <v>0.17745949999999999</v>
          </cell>
          <cell r="AZ263">
            <v>0.17745949999999999</v>
          </cell>
          <cell r="BA263">
            <v>0.17745949999999999</v>
          </cell>
          <cell r="BB263">
            <v>0.1343715</v>
          </cell>
          <cell r="BC263">
            <v>0.1121245</v>
          </cell>
          <cell r="BD263">
            <v>8.212448E-2</v>
          </cell>
          <cell r="BE263">
            <v>8.212448E-2</v>
          </cell>
          <cell r="BF263">
            <v>0.10212450000000001</v>
          </cell>
          <cell r="BG263">
            <v>0.17606369999999999</v>
          </cell>
          <cell r="BH263">
            <v>0.17659830000000001</v>
          </cell>
          <cell r="BI263">
            <v>0.17719219999999999</v>
          </cell>
          <cell r="BJ263">
            <v>0.17732590000000001</v>
          </cell>
          <cell r="BK263">
            <v>0.17745949999999999</v>
          </cell>
        </row>
        <row r="264">
          <cell r="AK264">
            <v>50649</v>
          </cell>
          <cell r="AL264">
            <v>0.11704580000000001</v>
          </cell>
          <cell r="AM264">
            <v>0.1006388</v>
          </cell>
          <cell r="AN264">
            <v>7.0638839999999994E-2</v>
          </cell>
          <cell r="AO264">
            <v>7.0638839999999994E-2</v>
          </cell>
          <cell r="AP264">
            <v>8.0638849999999998E-2</v>
          </cell>
          <cell r="AQ264">
            <v>0.17063880000000001</v>
          </cell>
          <cell r="AR264">
            <v>0.17063880000000001</v>
          </cell>
          <cell r="AS264">
            <v>0.17063880000000001</v>
          </cell>
          <cell r="AT264">
            <v>0.20106280000000001</v>
          </cell>
          <cell r="AU264">
            <v>0.20159730000000001</v>
          </cell>
          <cell r="AV264">
            <v>0.20219129999999999</v>
          </cell>
          <cell r="AW264">
            <v>0.2023249</v>
          </cell>
          <cell r="AX264">
            <v>0.20245850000000001</v>
          </cell>
          <cell r="AY264">
            <v>0.20245850000000001</v>
          </cell>
          <cell r="AZ264">
            <v>0.20245850000000001</v>
          </cell>
          <cell r="BA264">
            <v>0.20245850000000001</v>
          </cell>
          <cell r="BB264">
            <v>0.11704580000000001</v>
          </cell>
          <cell r="BC264">
            <v>0.1006388</v>
          </cell>
          <cell r="BD264">
            <v>7.0638839999999994E-2</v>
          </cell>
          <cell r="BE264">
            <v>7.0638839999999994E-2</v>
          </cell>
          <cell r="BF264">
            <v>8.0638849999999998E-2</v>
          </cell>
          <cell r="BG264">
            <v>0.20106280000000001</v>
          </cell>
          <cell r="BH264">
            <v>0.20159730000000001</v>
          </cell>
          <cell r="BI264">
            <v>0.20219129999999999</v>
          </cell>
          <cell r="BJ264">
            <v>0.2023249</v>
          </cell>
          <cell r="BK264">
            <v>0.20245850000000001</v>
          </cell>
        </row>
        <row r="265">
          <cell r="AK265">
            <v>50679</v>
          </cell>
          <cell r="AL265">
            <v>0.1087357</v>
          </cell>
          <cell r="AM265">
            <v>9.5615119999999998E-2</v>
          </cell>
          <cell r="AN265">
            <v>9.5615119999999998E-2</v>
          </cell>
          <cell r="AO265">
            <v>0.12561510000000001</v>
          </cell>
          <cell r="AP265">
            <v>0.13561509999999999</v>
          </cell>
          <cell r="AQ265">
            <v>0.2056151</v>
          </cell>
          <cell r="AR265">
            <v>0.2056151</v>
          </cell>
          <cell r="AS265">
            <v>0.2056151</v>
          </cell>
          <cell r="AT265">
            <v>0.1799434</v>
          </cell>
          <cell r="AU265">
            <v>0.18101239999999999</v>
          </cell>
          <cell r="AV265">
            <v>0.1816064</v>
          </cell>
          <cell r="AW265">
            <v>0.18174000000000001</v>
          </cell>
          <cell r="AX265">
            <v>0.1818736</v>
          </cell>
          <cell r="AY265">
            <v>0.1818736</v>
          </cell>
          <cell r="AZ265">
            <v>0.1818736</v>
          </cell>
          <cell r="BA265">
            <v>0.1818736</v>
          </cell>
          <cell r="BB265">
            <v>0.1087357</v>
          </cell>
          <cell r="BC265">
            <v>9.5615119999999998E-2</v>
          </cell>
          <cell r="BD265">
            <v>9.5615119999999998E-2</v>
          </cell>
          <cell r="BE265">
            <v>0.12561510000000001</v>
          </cell>
          <cell r="BF265">
            <v>0.13561509999999999</v>
          </cell>
          <cell r="BG265">
            <v>0.1799434</v>
          </cell>
          <cell r="BH265">
            <v>0.18101239999999999</v>
          </cell>
          <cell r="BI265">
            <v>0.1816064</v>
          </cell>
          <cell r="BJ265">
            <v>0.18174000000000001</v>
          </cell>
          <cell r="BK265">
            <v>0.1818736</v>
          </cell>
        </row>
        <row r="266">
          <cell r="AK266">
            <v>50710</v>
          </cell>
          <cell r="AL266">
            <v>0.11015469999999999</v>
          </cell>
          <cell r="AM266">
            <v>9.7306740000000003E-2</v>
          </cell>
          <cell r="AN266">
            <v>9.7306740000000003E-2</v>
          </cell>
          <cell r="AO266">
            <v>0.12730669999999999</v>
          </cell>
          <cell r="AP266">
            <v>0.1373067</v>
          </cell>
          <cell r="AQ266">
            <v>0.20730670000000001</v>
          </cell>
          <cell r="AR266">
            <v>0.20730670000000001</v>
          </cell>
          <cell r="AS266">
            <v>0.20730670000000001</v>
          </cell>
          <cell r="AT266">
            <v>0.14954609999999999</v>
          </cell>
          <cell r="AU266">
            <v>0.15008070000000001</v>
          </cell>
          <cell r="AV266">
            <v>0.15067459999999999</v>
          </cell>
          <cell r="AW266">
            <v>0.1508082</v>
          </cell>
          <cell r="AX266">
            <v>0.15094189999999999</v>
          </cell>
          <cell r="AY266">
            <v>0.15094189999999999</v>
          </cell>
          <cell r="AZ266">
            <v>0.15094189999999999</v>
          </cell>
          <cell r="BA266">
            <v>0.15094189999999999</v>
          </cell>
          <cell r="BB266">
            <v>0.11015469999999999</v>
          </cell>
          <cell r="BC266">
            <v>9.7306740000000003E-2</v>
          </cell>
          <cell r="BD266">
            <v>9.7306740000000003E-2</v>
          </cell>
          <cell r="BE266">
            <v>0.12730669999999999</v>
          </cell>
          <cell r="BF266">
            <v>0.1373067</v>
          </cell>
          <cell r="BG266">
            <v>0.14954609999999999</v>
          </cell>
          <cell r="BH266">
            <v>0.15008070000000001</v>
          </cell>
          <cell r="BI266">
            <v>0.15067459999999999</v>
          </cell>
          <cell r="BJ266">
            <v>0.1508082</v>
          </cell>
          <cell r="BK266">
            <v>0.15094189999999999</v>
          </cell>
        </row>
        <row r="267">
          <cell r="AK267">
            <v>50740</v>
          </cell>
          <cell r="AL267">
            <v>0.11621239999999999</v>
          </cell>
          <cell r="AM267">
            <v>9.9933049999999995E-2</v>
          </cell>
          <cell r="AN267">
            <v>9.9933049999999995E-2</v>
          </cell>
          <cell r="AO267">
            <v>0.12993299999999999</v>
          </cell>
          <cell r="AP267">
            <v>0.139933</v>
          </cell>
          <cell r="AQ267">
            <v>0.20993310000000001</v>
          </cell>
          <cell r="AR267">
            <v>0.20993310000000001</v>
          </cell>
          <cell r="AS267">
            <v>0.20993310000000001</v>
          </cell>
          <cell r="AT267">
            <v>0.1160028</v>
          </cell>
          <cell r="AU267">
            <v>0.1165373</v>
          </cell>
          <cell r="AV267">
            <v>0.1171312</v>
          </cell>
          <cell r="AW267">
            <v>0.11726490000000001</v>
          </cell>
          <cell r="AX267">
            <v>0.1173985</v>
          </cell>
          <cell r="AY267">
            <v>0.1173985</v>
          </cell>
          <cell r="AZ267">
            <v>0.1173985</v>
          </cell>
          <cell r="BA267">
            <v>0.1173985</v>
          </cell>
          <cell r="BB267">
            <v>0.11621239999999999</v>
          </cell>
          <cell r="BC267">
            <v>9.9933049999999995E-2</v>
          </cell>
          <cell r="BD267">
            <v>9.9933049999999995E-2</v>
          </cell>
          <cell r="BE267">
            <v>0.12993299999999999</v>
          </cell>
          <cell r="BF267">
            <v>0.139933</v>
          </cell>
          <cell r="BG267">
            <v>0.1160028</v>
          </cell>
          <cell r="BH267">
            <v>0.1165373</v>
          </cell>
          <cell r="BI267">
            <v>0.1171312</v>
          </cell>
          <cell r="BJ267">
            <v>0.11726490000000001</v>
          </cell>
          <cell r="BK267">
            <v>0.1173985</v>
          </cell>
        </row>
        <row r="268">
          <cell r="AK268">
            <v>50771</v>
          </cell>
          <cell r="AL268">
            <v>0.13248969999999999</v>
          </cell>
          <cell r="AM268">
            <v>0.1096686</v>
          </cell>
          <cell r="AN268">
            <v>9.9668610000000005E-2</v>
          </cell>
          <cell r="AO268">
            <v>9.7168599999999994E-2</v>
          </cell>
          <cell r="AP268">
            <v>0.1071686</v>
          </cell>
          <cell r="AQ268">
            <v>0.1671686</v>
          </cell>
          <cell r="AR268">
            <v>0.1671686</v>
          </cell>
          <cell r="AS268">
            <v>0.1671686</v>
          </cell>
          <cell r="AT268">
            <v>0.12978880000000001</v>
          </cell>
          <cell r="AU268">
            <v>0.13032340000000001</v>
          </cell>
          <cell r="AV268">
            <v>0.13091729999999999</v>
          </cell>
          <cell r="AW268">
            <v>0.1310509</v>
          </cell>
          <cell r="AX268">
            <v>0.13118460000000001</v>
          </cell>
          <cell r="AY268">
            <v>0.13118460000000001</v>
          </cell>
          <cell r="AZ268">
            <v>0.13118460000000001</v>
          </cell>
          <cell r="BA268">
            <v>0.13118460000000001</v>
          </cell>
          <cell r="BB268">
            <v>0.13248969999999999</v>
          </cell>
          <cell r="BC268">
            <v>0.1096686</v>
          </cell>
          <cell r="BD268">
            <v>9.9668610000000005E-2</v>
          </cell>
          <cell r="BE268">
            <v>9.7168599999999994E-2</v>
          </cell>
          <cell r="BF268">
            <v>0.1071686</v>
          </cell>
          <cell r="BG268">
            <v>0.12978880000000001</v>
          </cell>
          <cell r="BH268">
            <v>0.13032340000000001</v>
          </cell>
          <cell r="BI268">
            <v>0.13091729999999999</v>
          </cell>
          <cell r="BJ268">
            <v>0.1310509</v>
          </cell>
          <cell r="BK268">
            <v>0.13118460000000001</v>
          </cell>
        </row>
        <row r="269">
          <cell r="AK269">
            <v>50802</v>
          </cell>
          <cell r="AL269">
            <v>0.13103090000000001</v>
          </cell>
          <cell r="AM269">
            <v>0.10823339999999999</v>
          </cell>
          <cell r="AN269">
            <v>9.8233360000000006E-2</v>
          </cell>
          <cell r="AO269">
            <v>9.5733360000000003E-2</v>
          </cell>
          <cell r="AP269">
            <v>0.10573340000000001</v>
          </cell>
          <cell r="AQ269">
            <v>0.1657334</v>
          </cell>
          <cell r="AR269">
            <v>0.1657334</v>
          </cell>
          <cell r="AS269">
            <v>0.1657334</v>
          </cell>
          <cell r="AT269">
            <v>0.1294266</v>
          </cell>
          <cell r="AU269">
            <v>0.1299612</v>
          </cell>
          <cell r="AV269">
            <v>0.13055510000000001</v>
          </cell>
          <cell r="AW269">
            <v>0.13068869999999999</v>
          </cell>
          <cell r="AX269">
            <v>0.13082240000000001</v>
          </cell>
          <cell r="AY269">
            <v>0.13082240000000001</v>
          </cell>
          <cell r="AZ269">
            <v>0.13082240000000001</v>
          </cell>
          <cell r="BA269">
            <v>0.13082240000000001</v>
          </cell>
          <cell r="BB269">
            <v>0.13103090000000001</v>
          </cell>
          <cell r="BC269">
            <v>0.10823339999999999</v>
          </cell>
          <cell r="BD269">
            <v>9.8233360000000006E-2</v>
          </cell>
          <cell r="BE269">
            <v>9.5733360000000003E-2</v>
          </cell>
          <cell r="BF269">
            <v>0.10573340000000001</v>
          </cell>
          <cell r="BG269">
            <v>0.1294266</v>
          </cell>
          <cell r="BH269">
            <v>0.1299612</v>
          </cell>
          <cell r="BI269">
            <v>0.13055510000000001</v>
          </cell>
          <cell r="BJ269">
            <v>0.13068869999999999</v>
          </cell>
          <cell r="BK269">
            <v>0.13082240000000001</v>
          </cell>
        </row>
        <row r="270">
          <cell r="AK270">
            <v>50830</v>
          </cell>
          <cell r="AL270">
            <v>0.1295839</v>
          </cell>
          <cell r="AM270">
            <v>0.1068042</v>
          </cell>
          <cell r="AN270">
            <v>9.6804189999999998E-2</v>
          </cell>
          <cell r="AO270">
            <v>9.4304200000000005E-2</v>
          </cell>
          <cell r="AP270">
            <v>0.1043042</v>
          </cell>
          <cell r="AQ270">
            <v>0.17430419999999999</v>
          </cell>
          <cell r="AR270">
            <v>0.17430419999999999</v>
          </cell>
          <cell r="AS270">
            <v>0.17430419999999999</v>
          </cell>
          <cell r="AT270">
            <v>0.1169216</v>
          </cell>
          <cell r="AU270">
            <v>0.1174562</v>
          </cell>
          <cell r="AV270">
            <v>0.11805010000000001</v>
          </cell>
          <cell r="AW270">
            <v>0.1181837</v>
          </cell>
          <cell r="AX270">
            <v>0.1183174</v>
          </cell>
          <cell r="AY270">
            <v>0.1183174</v>
          </cell>
          <cell r="AZ270">
            <v>0.1183174</v>
          </cell>
          <cell r="BA270">
            <v>0.1183174</v>
          </cell>
          <cell r="BB270">
            <v>0.1295839</v>
          </cell>
          <cell r="BC270">
            <v>0.1068042</v>
          </cell>
          <cell r="BD270">
            <v>9.6804189999999998E-2</v>
          </cell>
          <cell r="BE270">
            <v>9.4304200000000005E-2</v>
          </cell>
          <cell r="BF270">
            <v>0.1043042</v>
          </cell>
          <cell r="BG270">
            <v>0.1169216</v>
          </cell>
          <cell r="BH270">
            <v>0.1174562</v>
          </cell>
          <cell r="BI270">
            <v>0.11805010000000001</v>
          </cell>
          <cell r="BJ270">
            <v>0.1181837</v>
          </cell>
          <cell r="BK270">
            <v>0.1183174</v>
          </cell>
        </row>
        <row r="271">
          <cell r="AK271">
            <v>50861</v>
          </cell>
          <cell r="AL271">
            <v>0.12457550000000001</v>
          </cell>
          <cell r="AM271">
            <v>0.1016841</v>
          </cell>
          <cell r="AN271">
            <v>9.1684119999999994E-2</v>
          </cell>
          <cell r="AO271">
            <v>9.1684119999999994E-2</v>
          </cell>
          <cell r="AP271">
            <v>0.1016841</v>
          </cell>
          <cell r="AQ271">
            <v>0.17168410000000001</v>
          </cell>
          <cell r="AR271">
            <v>0.17168410000000001</v>
          </cell>
          <cell r="AS271">
            <v>0.17168410000000001</v>
          </cell>
          <cell r="AT271">
            <v>0.1280819</v>
          </cell>
          <cell r="AU271">
            <v>0.12861649999999999</v>
          </cell>
          <cell r="AV271">
            <v>0.1292104</v>
          </cell>
          <cell r="AW271">
            <v>0.12934399999999999</v>
          </cell>
          <cell r="AX271">
            <v>0.1294776</v>
          </cell>
          <cell r="AY271">
            <v>0.1294776</v>
          </cell>
          <cell r="AZ271">
            <v>0.1294776</v>
          </cell>
          <cell r="BA271">
            <v>0.1294776</v>
          </cell>
          <cell r="BB271">
            <v>0.12457550000000001</v>
          </cell>
          <cell r="BC271">
            <v>0.1016841</v>
          </cell>
          <cell r="BD271">
            <v>9.1684119999999994E-2</v>
          </cell>
          <cell r="BE271">
            <v>9.1684119999999994E-2</v>
          </cell>
          <cell r="BF271">
            <v>0.1016841</v>
          </cell>
          <cell r="BG271">
            <v>0.1280819</v>
          </cell>
          <cell r="BH271">
            <v>0.12861649999999999</v>
          </cell>
          <cell r="BI271">
            <v>0.1292104</v>
          </cell>
          <cell r="BJ271">
            <v>0.12934399999999999</v>
          </cell>
          <cell r="BK271">
            <v>0.1294776</v>
          </cell>
        </row>
        <row r="272">
          <cell r="AK272">
            <v>50891</v>
          </cell>
          <cell r="AL272">
            <v>0.1185103</v>
          </cell>
          <cell r="AM272">
            <v>9.5454670000000005E-2</v>
          </cell>
          <cell r="AN272">
            <v>8.5454669999999996E-2</v>
          </cell>
          <cell r="AO272">
            <v>8.5454669999999996E-2</v>
          </cell>
          <cell r="AP272">
            <v>9.5454670000000005E-2</v>
          </cell>
          <cell r="AQ272">
            <v>0.1554547</v>
          </cell>
          <cell r="AR272">
            <v>0.1554547</v>
          </cell>
          <cell r="AS272">
            <v>0.1554547</v>
          </cell>
          <cell r="AT272">
            <v>0.17627770000000001</v>
          </cell>
          <cell r="AU272">
            <v>0.1768122</v>
          </cell>
          <cell r="AV272">
            <v>0.17740610000000001</v>
          </cell>
          <cell r="AW272">
            <v>0.1775398</v>
          </cell>
          <cell r="AX272">
            <v>0.17767340000000001</v>
          </cell>
          <cell r="AY272">
            <v>0.17767340000000001</v>
          </cell>
          <cell r="AZ272">
            <v>0.17767340000000001</v>
          </cell>
          <cell r="BA272">
            <v>0.17767340000000001</v>
          </cell>
          <cell r="BB272">
            <v>0.1185103</v>
          </cell>
          <cell r="BC272">
            <v>9.5454670000000005E-2</v>
          </cell>
          <cell r="BD272">
            <v>8.5454669999999996E-2</v>
          </cell>
          <cell r="BE272">
            <v>8.5454669999999996E-2</v>
          </cell>
          <cell r="BF272">
            <v>9.5454670000000005E-2</v>
          </cell>
          <cell r="BG272">
            <v>0.17627770000000001</v>
          </cell>
          <cell r="BH272">
            <v>0.1768122</v>
          </cell>
          <cell r="BI272">
            <v>0.17740610000000001</v>
          </cell>
          <cell r="BJ272">
            <v>0.1775398</v>
          </cell>
          <cell r="BK272">
            <v>0.17767340000000001</v>
          </cell>
        </row>
        <row r="273">
          <cell r="AK273">
            <v>50922</v>
          </cell>
          <cell r="AL273">
            <v>0.1222034</v>
          </cell>
          <cell r="AM273">
            <v>9.9368109999999996E-2</v>
          </cell>
          <cell r="AN273">
            <v>8.9368110000000001E-2</v>
          </cell>
          <cell r="AO273">
            <v>8.9368110000000001E-2</v>
          </cell>
          <cell r="AP273">
            <v>9.9368109999999996E-2</v>
          </cell>
          <cell r="AQ273">
            <v>0.16936809999999999</v>
          </cell>
          <cell r="AR273">
            <v>0.16936809999999999</v>
          </cell>
          <cell r="AS273">
            <v>0.16936809999999999</v>
          </cell>
          <cell r="AT273">
            <v>0.19098770000000001</v>
          </cell>
          <cell r="AU273">
            <v>0.19152230000000001</v>
          </cell>
          <cell r="AV273">
            <v>0.19211619999999999</v>
          </cell>
          <cell r="AW273">
            <v>0.1922498</v>
          </cell>
          <cell r="AX273">
            <v>0.19238350000000001</v>
          </cell>
          <cell r="AY273">
            <v>0.19238350000000001</v>
          </cell>
          <cell r="AZ273">
            <v>0.19238350000000001</v>
          </cell>
          <cell r="BA273">
            <v>0.19238350000000001</v>
          </cell>
          <cell r="BB273">
            <v>0.1222034</v>
          </cell>
          <cell r="BC273">
            <v>9.9368109999999996E-2</v>
          </cell>
          <cell r="BD273">
            <v>8.9368110000000001E-2</v>
          </cell>
          <cell r="BE273">
            <v>8.9368110000000001E-2</v>
          </cell>
          <cell r="BF273">
            <v>9.9368109999999996E-2</v>
          </cell>
          <cell r="BG273">
            <v>0.19098770000000001</v>
          </cell>
          <cell r="BH273">
            <v>0.19152230000000001</v>
          </cell>
          <cell r="BI273">
            <v>0.19211619999999999</v>
          </cell>
          <cell r="BJ273">
            <v>0.1922498</v>
          </cell>
          <cell r="BK273">
            <v>0.19238350000000001</v>
          </cell>
        </row>
        <row r="274">
          <cell r="AK274">
            <v>50952</v>
          </cell>
          <cell r="AL274">
            <v>0.135819</v>
          </cell>
          <cell r="AM274">
            <v>0.1135501</v>
          </cell>
          <cell r="AN274">
            <v>0.1035502</v>
          </cell>
          <cell r="AO274">
            <v>0.1035502</v>
          </cell>
          <cell r="AP274">
            <v>0.1235501</v>
          </cell>
          <cell r="AQ274">
            <v>0.19355020000000001</v>
          </cell>
          <cell r="AR274">
            <v>0.19355020000000001</v>
          </cell>
          <cell r="AS274">
            <v>0.19355020000000001</v>
          </cell>
          <cell r="AT274">
            <v>0.1777329</v>
          </cell>
          <cell r="AU274">
            <v>0.1782675</v>
          </cell>
          <cell r="AV274">
            <v>0.1788614</v>
          </cell>
          <cell r="AW274">
            <v>0.17899499999999999</v>
          </cell>
          <cell r="AX274">
            <v>0.1791287</v>
          </cell>
          <cell r="AY274">
            <v>0.1791287</v>
          </cell>
          <cell r="AZ274">
            <v>0.1791287</v>
          </cell>
          <cell r="BA274">
            <v>0.1791287</v>
          </cell>
          <cell r="BB274">
            <v>0.135819</v>
          </cell>
          <cell r="BC274">
            <v>0.1135501</v>
          </cell>
          <cell r="BD274">
            <v>0.1035502</v>
          </cell>
          <cell r="BE274">
            <v>0.1035502</v>
          </cell>
          <cell r="BF274">
            <v>0.1235501</v>
          </cell>
          <cell r="BG274">
            <v>0.1777329</v>
          </cell>
          <cell r="BH274">
            <v>0.1782675</v>
          </cell>
          <cell r="BI274">
            <v>0.1788614</v>
          </cell>
          <cell r="BJ274">
            <v>0.17899499999999999</v>
          </cell>
          <cell r="BK274">
            <v>0.1791287</v>
          </cell>
        </row>
        <row r="275">
          <cell r="AK275">
            <v>50983</v>
          </cell>
          <cell r="AL275">
            <v>0.1343715</v>
          </cell>
          <cell r="AM275">
            <v>0.1121245</v>
          </cell>
          <cell r="AN275">
            <v>8.212448E-2</v>
          </cell>
          <cell r="AO275">
            <v>8.212448E-2</v>
          </cell>
          <cell r="AP275">
            <v>0.10212450000000001</v>
          </cell>
          <cell r="AQ275">
            <v>0.17212450000000001</v>
          </cell>
          <cell r="AR275">
            <v>0.17212450000000001</v>
          </cell>
          <cell r="AS275">
            <v>0.17212450000000001</v>
          </cell>
          <cell r="AT275">
            <v>0.17606369999999999</v>
          </cell>
          <cell r="AU275">
            <v>0.17659830000000001</v>
          </cell>
          <cell r="AV275">
            <v>0.17719219999999999</v>
          </cell>
          <cell r="AW275">
            <v>0.17732590000000001</v>
          </cell>
          <cell r="AX275">
            <v>0.17745949999999999</v>
          </cell>
          <cell r="AY275">
            <v>0.17745949999999999</v>
          </cell>
          <cell r="AZ275">
            <v>0.17745949999999999</v>
          </cell>
          <cell r="BA275">
            <v>0.17745949999999999</v>
          </cell>
          <cell r="BB275">
            <v>0.1343715</v>
          </cell>
          <cell r="BC275">
            <v>0.1121245</v>
          </cell>
          <cell r="BD275">
            <v>8.212448E-2</v>
          </cell>
          <cell r="BE275">
            <v>8.212448E-2</v>
          </cell>
          <cell r="BF275">
            <v>0.10212450000000001</v>
          </cell>
          <cell r="BG275">
            <v>0.17606369999999999</v>
          </cell>
          <cell r="BH275">
            <v>0.17659830000000001</v>
          </cell>
          <cell r="BI275">
            <v>0.17719219999999999</v>
          </cell>
          <cell r="BJ275">
            <v>0.17732590000000001</v>
          </cell>
          <cell r="BK275">
            <v>0.17745949999999999</v>
          </cell>
        </row>
        <row r="276">
          <cell r="AK276">
            <v>51014</v>
          </cell>
          <cell r="AL276">
            <v>0.11704580000000001</v>
          </cell>
          <cell r="AM276">
            <v>0.1006388</v>
          </cell>
          <cell r="AN276">
            <v>7.0638839999999994E-2</v>
          </cell>
          <cell r="AO276">
            <v>7.0638839999999994E-2</v>
          </cell>
          <cell r="AP276">
            <v>8.0638849999999998E-2</v>
          </cell>
          <cell r="AQ276">
            <v>0.17063880000000001</v>
          </cell>
          <cell r="AR276">
            <v>0.17063880000000001</v>
          </cell>
          <cell r="AS276">
            <v>0.17063880000000001</v>
          </cell>
          <cell r="AT276">
            <v>0.20106280000000001</v>
          </cell>
          <cell r="AU276">
            <v>0.20159730000000001</v>
          </cell>
          <cell r="AV276">
            <v>0.20219129999999999</v>
          </cell>
          <cell r="AW276">
            <v>0.2023249</v>
          </cell>
          <cell r="AX276">
            <v>0.20245850000000001</v>
          </cell>
          <cell r="AY276">
            <v>0.20245850000000001</v>
          </cell>
          <cell r="AZ276">
            <v>0.20245850000000001</v>
          </cell>
          <cell r="BA276">
            <v>0.20245850000000001</v>
          </cell>
          <cell r="BB276">
            <v>0.11704580000000001</v>
          </cell>
          <cell r="BC276">
            <v>0.1006388</v>
          </cell>
          <cell r="BD276">
            <v>7.0638839999999994E-2</v>
          </cell>
          <cell r="BE276">
            <v>7.0638839999999994E-2</v>
          </cell>
          <cell r="BF276">
            <v>8.0638849999999998E-2</v>
          </cell>
          <cell r="BG276">
            <v>0.20106280000000001</v>
          </cell>
          <cell r="BH276">
            <v>0.20159730000000001</v>
          </cell>
          <cell r="BI276">
            <v>0.20219129999999999</v>
          </cell>
          <cell r="BJ276">
            <v>0.2023249</v>
          </cell>
          <cell r="BK276">
            <v>0.20245850000000001</v>
          </cell>
        </row>
        <row r="277">
          <cell r="AK277">
            <v>51044</v>
          </cell>
          <cell r="AL277">
            <v>0.1087357</v>
          </cell>
          <cell r="AM277">
            <v>9.5615119999999998E-2</v>
          </cell>
          <cell r="AN277">
            <v>9.5615119999999998E-2</v>
          </cell>
          <cell r="AO277">
            <v>0.12561510000000001</v>
          </cell>
          <cell r="AP277">
            <v>0.13561509999999999</v>
          </cell>
          <cell r="AQ277">
            <v>0.2056151</v>
          </cell>
          <cell r="AR277">
            <v>0.2056151</v>
          </cell>
          <cell r="AS277">
            <v>0.2056151</v>
          </cell>
          <cell r="AT277">
            <v>0.1799434</v>
          </cell>
          <cell r="AU277">
            <v>0.18101239999999999</v>
          </cell>
          <cell r="AV277">
            <v>0.1816064</v>
          </cell>
          <cell r="AW277">
            <v>0.18174000000000001</v>
          </cell>
          <cell r="AX277">
            <v>0.1818736</v>
          </cell>
          <cell r="AY277">
            <v>0.1818736</v>
          </cell>
          <cell r="AZ277">
            <v>0.1818736</v>
          </cell>
          <cell r="BA277">
            <v>0.1818736</v>
          </cell>
          <cell r="BB277">
            <v>0.1087357</v>
          </cell>
          <cell r="BC277">
            <v>9.5615119999999998E-2</v>
          </cell>
          <cell r="BD277">
            <v>9.5615119999999998E-2</v>
          </cell>
          <cell r="BE277">
            <v>0.12561510000000001</v>
          </cell>
          <cell r="BF277">
            <v>0.13561509999999999</v>
          </cell>
          <cell r="BG277">
            <v>0.1799434</v>
          </cell>
          <cell r="BH277">
            <v>0.18101239999999999</v>
          </cell>
          <cell r="BI277">
            <v>0.1816064</v>
          </cell>
          <cell r="BJ277">
            <v>0.18174000000000001</v>
          </cell>
          <cell r="BK277">
            <v>0.1818736</v>
          </cell>
        </row>
        <row r="278">
          <cell r="AK278">
            <v>51075</v>
          </cell>
          <cell r="AL278">
            <v>0.11015469999999999</v>
          </cell>
          <cell r="AM278">
            <v>9.7306740000000003E-2</v>
          </cell>
          <cell r="AN278">
            <v>9.7306740000000003E-2</v>
          </cell>
          <cell r="AO278">
            <v>0.12730669999999999</v>
          </cell>
          <cell r="AP278">
            <v>0.1373067</v>
          </cell>
          <cell r="AQ278">
            <v>0.20730670000000001</v>
          </cell>
          <cell r="AR278">
            <v>0.20730670000000001</v>
          </cell>
          <cell r="AS278">
            <v>0.20730670000000001</v>
          </cell>
          <cell r="AT278">
            <v>0.14954609999999999</v>
          </cell>
          <cell r="AU278">
            <v>0.15008070000000001</v>
          </cell>
          <cell r="AV278">
            <v>0.15067459999999999</v>
          </cell>
          <cell r="AW278">
            <v>0.1508082</v>
          </cell>
          <cell r="AX278">
            <v>0.15094189999999999</v>
          </cell>
          <cell r="AY278">
            <v>0.15094189999999999</v>
          </cell>
          <cell r="AZ278">
            <v>0.15094189999999999</v>
          </cell>
          <cell r="BA278">
            <v>0.15094189999999999</v>
          </cell>
          <cell r="BB278">
            <v>0.11015469999999999</v>
          </cell>
          <cell r="BC278">
            <v>9.7306740000000003E-2</v>
          </cell>
          <cell r="BD278">
            <v>9.7306740000000003E-2</v>
          </cell>
          <cell r="BE278">
            <v>0.12730669999999999</v>
          </cell>
          <cell r="BF278">
            <v>0.1373067</v>
          </cell>
          <cell r="BG278">
            <v>0.14954609999999999</v>
          </cell>
          <cell r="BH278">
            <v>0.15008070000000001</v>
          </cell>
          <cell r="BI278">
            <v>0.15067459999999999</v>
          </cell>
          <cell r="BJ278">
            <v>0.1508082</v>
          </cell>
          <cell r="BK278">
            <v>0.15094189999999999</v>
          </cell>
        </row>
        <row r="279">
          <cell r="AK279">
            <v>51105</v>
          </cell>
          <cell r="AL279">
            <v>0.11621239999999999</v>
          </cell>
          <cell r="AM279">
            <v>9.9933049999999995E-2</v>
          </cell>
          <cell r="AN279">
            <v>9.9933049999999995E-2</v>
          </cell>
          <cell r="AO279">
            <v>0.12993299999999999</v>
          </cell>
          <cell r="AP279">
            <v>0.139933</v>
          </cell>
          <cell r="AQ279">
            <v>0.20993310000000001</v>
          </cell>
          <cell r="AR279">
            <v>0.20993310000000001</v>
          </cell>
          <cell r="AS279">
            <v>0.20993310000000001</v>
          </cell>
          <cell r="AT279">
            <v>0.1160028</v>
          </cell>
          <cell r="AU279">
            <v>0.1165373</v>
          </cell>
          <cell r="AV279">
            <v>0.1171312</v>
          </cell>
          <cell r="AW279">
            <v>0.11726490000000001</v>
          </cell>
          <cell r="AX279">
            <v>0.1173985</v>
          </cell>
          <cell r="AY279">
            <v>0.1173985</v>
          </cell>
          <cell r="AZ279">
            <v>0.1173985</v>
          </cell>
          <cell r="BA279">
            <v>0.1173985</v>
          </cell>
          <cell r="BB279">
            <v>0.11621239999999999</v>
          </cell>
          <cell r="BC279">
            <v>9.9933049999999995E-2</v>
          </cell>
          <cell r="BD279">
            <v>9.9933049999999995E-2</v>
          </cell>
          <cell r="BE279">
            <v>0.12993299999999999</v>
          </cell>
          <cell r="BF279">
            <v>0.139933</v>
          </cell>
          <cell r="BG279">
            <v>0.1160028</v>
          </cell>
          <cell r="BH279">
            <v>0.1165373</v>
          </cell>
          <cell r="BI279">
            <v>0.1171312</v>
          </cell>
          <cell r="BJ279">
            <v>0.11726490000000001</v>
          </cell>
          <cell r="BK279">
            <v>0.1173985</v>
          </cell>
        </row>
        <row r="280">
          <cell r="AK280">
            <v>51136</v>
          </cell>
          <cell r="AL280">
            <v>0.13248969999999999</v>
          </cell>
          <cell r="AM280">
            <v>0.1096686</v>
          </cell>
          <cell r="AN280">
            <v>9.9668610000000005E-2</v>
          </cell>
          <cell r="AO280">
            <v>9.7168599999999994E-2</v>
          </cell>
          <cell r="AP280">
            <v>0.1071686</v>
          </cell>
          <cell r="AQ280">
            <v>0.1671686</v>
          </cell>
          <cell r="AR280">
            <v>0.1671686</v>
          </cell>
          <cell r="AS280">
            <v>0.1671686</v>
          </cell>
          <cell r="AT280">
            <v>0.12978880000000001</v>
          </cell>
          <cell r="AU280">
            <v>0.13032340000000001</v>
          </cell>
          <cell r="AV280">
            <v>0.13091729999999999</v>
          </cell>
          <cell r="AW280">
            <v>0.1310509</v>
          </cell>
          <cell r="AX280">
            <v>0.13118460000000001</v>
          </cell>
          <cell r="AY280">
            <v>0.13118460000000001</v>
          </cell>
          <cell r="AZ280">
            <v>0.13118460000000001</v>
          </cell>
          <cell r="BA280">
            <v>0.13118460000000001</v>
          </cell>
          <cell r="BB280">
            <v>0.13248969999999999</v>
          </cell>
          <cell r="BC280">
            <v>0.1096686</v>
          </cell>
          <cell r="BD280">
            <v>9.9668610000000005E-2</v>
          </cell>
          <cell r="BE280">
            <v>9.7168599999999994E-2</v>
          </cell>
          <cell r="BF280">
            <v>0.1071686</v>
          </cell>
          <cell r="BG280">
            <v>0.12978880000000001</v>
          </cell>
          <cell r="BH280">
            <v>0.13032340000000001</v>
          </cell>
          <cell r="BI280">
            <v>0.13091729999999999</v>
          </cell>
          <cell r="BJ280">
            <v>0.1310509</v>
          </cell>
          <cell r="BK280">
            <v>0.13118460000000001</v>
          </cell>
        </row>
        <row r="281">
          <cell r="AK281">
            <v>51167</v>
          </cell>
          <cell r="AL281">
            <v>0.13103090000000001</v>
          </cell>
          <cell r="AM281">
            <v>0.10823339999999999</v>
          </cell>
          <cell r="AN281">
            <v>9.8233360000000006E-2</v>
          </cell>
          <cell r="AO281">
            <v>9.5733360000000003E-2</v>
          </cell>
          <cell r="AP281">
            <v>0.10573340000000001</v>
          </cell>
          <cell r="AQ281">
            <v>0.1657334</v>
          </cell>
          <cell r="AR281">
            <v>0.1657334</v>
          </cell>
          <cell r="AS281">
            <v>0.1657334</v>
          </cell>
          <cell r="AT281">
            <v>0.1294266</v>
          </cell>
          <cell r="AU281">
            <v>0.1299612</v>
          </cell>
          <cell r="AV281">
            <v>0.13055510000000001</v>
          </cell>
          <cell r="AW281">
            <v>0.13068869999999999</v>
          </cell>
          <cell r="AX281">
            <v>0.13082240000000001</v>
          </cell>
          <cell r="AY281">
            <v>0.13082240000000001</v>
          </cell>
          <cell r="AZ281">
            <v>0.13082240000000001</v>
          </cell>
          <cell r="BA281">
            <v>0.13082240000000001</v>
          </cell>
          <cell r="BB281">
            <v>0.13103090000000001</v>
          </cell>
          <cell r="BC281">
            <v>0.10823339999999999</v>
          </cell>
          <cell r="BD281">
            <v>9.8233360000000006E-2</v>
          </cell>
          <cell r="BE281">
            <v>9.5733360000000003E-2</v>
          </cell>
          <cell r="BF281">
            <v>0.10573340000000001</v>
          </cell>
          <cell r="BG281">
            <v>0.1294266</v>
          </cell>
          <cell r="BH281">
            <v>0.1299612</v>
          </cell>
          <cell r="BI281">
            <v>0.13055510000000001</v>
          </cell>
          <cell r="BJ281">
            <v>0.13068869999999999</v>
          </cell>
          <cell r="BK281">
            <v>0.13082240000000001</v>
          </cell>
        </row>
        <row r="282">
          <cell r="AK282">
            <v>51196</v>
          </cell>
          <cell r="AL282">
            <v>0.1295839</v>
          </cell>
          <cell r="AM282">
            <v>0.1068042</v>
          </cell>
          <cell r="AN282">
            <v>9.6804189999999998E-2</v>
          </cell>
          <cell r="AO282">
            <v>9.4304200000000005E-2</v>
          </cell>
          <cell r="AP282">
            <v>0.1043042</v>
          </cell>
          <cell r="AQ282">
            <v>0.17430419999999999</v>
          </cell>
          <cell r="AR282">
            <v>0.17430419999999999</v>
          </cell>
          <cell r="AS282">
            <v>0.17430419999999999</v>
          </cell>
          <cell r="AT282">
            <v>0.1169216</v>
          </cell>
          <cell r="AU282">
            <v>0.1174562</v>
          </cell>
          <cell r="AV282">
            <v>0.11805010000000001</v>
          </cell>
          <cell r="AW282">
            <v>0.1181837</v>
          </cell>
          <cell r="AX282">
            <v>0.1183174</v>
          </cell>
          <cell r="AY282">
            <v>0.1183174</v>
          </cell>
          <cell r="AZ282">
            <v>0.1183174</v>
          </cell>
          <cell r="BA282">
            <v>0.1183174</v>
          </cell>
          <cell r="BB282">
            <v>0.1295839</v>
          </cell>
          <cell r="BC282">
            <v>0.1068042</v>
          </cell>
          <cell r="BD282">
            <v>9.6804189999999998E-2</v>
          </cell>
          <cell r="BE282">
            <v>9.4304200000000005E-2</v>
          </cell>
          <cell r="BF282">
            <v>0.1043042</v>
          </cell>
          <cell r="BG282">
            <v>0.1169216</v>
          </cell>
          <cell r="BH282">
            <v>0.1174562</v>
          </cell>
          <cell r="BI282">
            <v>0.11805010000000001</v>
          </cell>
          <cell r="BJ282">
            <v>0.1181837</v>
          </cell>
          <cell r="BK282">
            <v>0.1183174</v>
          </cell>
        </row>
        <row r="283">
          <cell r="AK283">
            <v>51227</v>
          </cell>
          <cell r="AL283">
            <v>0.12457550000000001</v>
          </cell>
          <cell r="AM283">
            <v>0.1016841</v>
          </cell>
          <cell r="AN283">
            <v>9.1684119999999994E-2</v>
          </cell>
          <cell r="AO283">
            <v>9.1684119999999994E-2</v>
          </cell>
          <cell r="AP283">
            <v>0.1016841</v>
          </cell>
          <cell r="AQ283">
            <v>0.17168410000000001</v>
          </cell>
          <cell r="AR283">
            <v>0.17168410000000001</v>
          </cell>
          <cell r="AS283">
            <v>0.17168410000000001</v>
          </cell>
          <cell r="AT283">
            <v>0.1280819</v>
          </cell>
          <cell r="AU283">
            <v>0.12861649999999999</v>
          </cell>
          <cell r="AV283">
            <v>0.1292104</v>
          </cell>
          <cell r="AW283">
            <v>0.12934399999999999</v>
          </cell>
          <cell r="AX283">
            <v>0.1294776</v>
          </cell>
          <cell r="AY283">
            <v>0.1294776</v>
          </cell>
          <cell r="AZ283">
            <v>0.1294776</v>
          </cell>
          <cell r="BA283">
            <v>0.1294776</v>
          </cell>
          <cell r="BB283">
            <v>0.12457550000000001</v>
          </cell>
          <cell r="BC283">
            <v>0.1016841</v>
          </cell>
          <cell r="BD283">
            <v>9.1684119999999994E-2</v>
          </cell>
          <cell r="BE283">
            <v>9.1684119999999994E-2</v>
          </cell>
          <cell r="BF283">
            <v>0.1016841</v>
          </cell>
          <cell r="BG283">
            <v>0.1280819</v>
          </cell>
          <cell r="BH283">
            <v>0.12861649999999999</v>
          </cell>
          <cell r="BI283">
            <v>0.1292104</v>
          </cell>
          <cell r="BJ283">
            <v>0.12934399999999999</v>
          </cell>
          <cell r="BK283">
            <v>0.1294776</v>
          </cell>
        </row>
        <row r="284">
          <cell r="AK284">
            <v>51257</v>
          </cell>
          <cell r="AL284">
            <v>0.1185103</v>
          </cell>
          <cell r="AM284">
            <v>9.5454670000000005E-2</v>
          </cell>
          <cell r="AN284">
            <v>8.5454669999999996E-2</v>
          </cell>
          <cell r="AO284">
            <v>8.5454669999999996E-2</v>
          </cell>
          <cell r="AP284">
            <v>9.5454670000000005E-2</v>
          </cell>
          <cell r="AQ284">
            <v>0.1554547</v>
          </cell>
          <cell r="AR284">
            <v>0.1554547</v>
          </cell>
          <cell r="AS284">
            <v>0.1554547</v>
          </cell>
          <cell r="AT284">
            <v>0.17627770000000001</v>
          </cell>
          <cell r="AU284">
            <v>0.1768122</v>
          </cell>
          <cell r="AV284">
            <v>0.17740610000000001</v>
          </cell>
          <cell r="AW284">
            <v>0.1775398</v>
          </cell>
          <cell r="AX284">
            <v>0.17767340000000001</v>
          </cell>
          <cell r="AY284">
            <v>0.17767340000000001</v>
          </cell>
          <cell r="AZ284">
            <v>0.17767340000000001</v>
          </cell>
          <cell r="BA284">
            <v>0.17767340000000001</v>
          </cell>
          <cell r="BB284">
            <v>0.1185103</v>
          </cell>
          <cell r="BC284">
            <v>9.5454670000000005E-2</v>
          </cell>
          <cell r="BD284">
            <v>8.5454669999999996E-2</v>
          </cell>
          <cell r="BE284">
            <v>8.5454669999999996E-2</v>
          </cell>
          <cell r="BF284">
            <v>9.5454670000000005E-2</v>
          </cell>
          <cell r="BG284">
            <v>0.17627770000000001</v>
          </cell>
          <cell r="BH284">
            <v>0.1768122</v>
          </cell>
          <cell r="BI284">
            <v>0.17740610000000001</v>
          </cell>
          <cell r="BJ284">
            <v>0.1775398</v>
          </cell>
          <cell r="BK284">
            <v>0.17767340000000001</v>
          </cell>
        </row>
        <row r="285">
          <cell r="AK285">
            <v>51288</v>
          </cell>
          <cell r="AL285">
            <v>0.1222034</v>
          </cell>
          <cell r="AM285">
            <v>9.9368109999999996E-2</v>
          </cell>
          <cell r="AN285">
            <v>8.9368110000000001E-2</v>
          </cell>
          <cell r="AO285">
            <v>8.9368110000000001E-2</v>
          </cell>
          <cell r="AP285">
            <v>9.9368109999999996E-2</v>
          </cell>
          <cell r="AQ285">
            <v>0.16936809999999999</v>
          </cell>
          <cell r="AR285">
            <v>0.16936809999999999</v>
          </cell>
          <cell r="AS285">
            <v>0.16936809999999999</v>
          </cell>
          <cell r="AT285">
            <v>0.19098770000000001</v>
          </cell>
          <cell r="AU285">
            <v>0.19152230000000001</v>
          </cell>
          <cell r="AV285">
            <v>0.19211619999999999</v>
          </cell>
          <cell r="AW285">
            <v>0.1922498</v>
          </cell>
          <cell r="AX285">
            <v>0.19238350000000001</v>
          </cell>
          <cell r="AY285">
            <v>0.19238350000000001</v>
          </cell>
          <cell r="AZ285">
            <v>0.19238350000000001</v>
          </cell>
          <cell r="BA285">
            <v>0.19238350000000001</v>
          </cell>
          <cell r="BB285">
            <v>0.1222034</v>
          </cell>
          <cell r="BC285">
            <v>9.9368109999999996E-2</v>
          </cell>
          <cell r="BD285">
            <v>8.9368110000000001E-2</v>
          </cell>
          <cell r="BE285">
            <v>8.9368110000000001E-2</v>
          </cell>
          <cell r="BF285">
            <v>9.9368109999999996E-2</v>
          </cell>
          <cell r="BG285">
            <v>0.19098770000000001</v>
          </cell>
          <cell r="BH285">
            <v>0.19152230000000001</v>
          </cell>
          <cell r="BI285">
            <v>0.19211619999999999</v>
          </cell>
          <cell r="BJ285">
            <v>0.1922498</v>
          </cell>
          <cell r="BK285">
            <v>0.19238350000000001</v>
          </cell>
        </row>
        <row r="286">
          <cell r="AK286">
            <v>51318</v>
          </cell>
          <cell r="AL286">
            <v>0.135819</v>
          </cell>
          <cell r="AM286">
            <v>0.1135501</v>
          </cell>
          <cell r="AN286">
            <v>0.1035502</v>
          </cell>
          <cell r="AO286">
            <v>0.1035502</v>
          </cell>
          <cell r="AP286">
            <v>0.1235501</v>
          </cell>
          <cell r="AQ286">
            <v>0.19355020000000001</v>
          </cell>
          <cell r="AR286">
            <v>0.19355020000000001</v>
          </cell>
          <cell r="AS286">
            <v>0.19355020000000001</v>
          </cell>
          <cell r="AT286">
            <v>0.1777329</v>
          </cell>
          <cell r="AU286">
            <v>0.1782675</v>
          </cell>
          <cell r="AV286">
            <v>0.1788614</v>
          </cell>
          <cell r="AW286">
            <v>0.17899499999999999</v>
          </cell>
          <cell r="AX286">
            <v>0.1791287</v>
          </cell>
          <cell r="AY286">
            <v>0.1791287</v>
          </cell>
          <cell r="AZ286">
            <v>0.1791287</v>
          </cell>
          <cell r="BA286">
            <v>0.1791287</v>
          </cell>
          <cell r="BB286">
            <v>0.135819</v>
          </cell>
          <cell r="BC286">
            <v>0.1135501</v>
          </cell>
          <cell r="BD286">
            <v>0.1035502</v>
          </cell>
          <cell r="BE286">
            <v>0.1035502</v>
          </cell>
          <cell r="BF286">
            <v>0.1235501</v>
          </cell>
          <cell r="BG286">
            <v>0.1777329</v>
          </cell>
          <cell r="BH286">
            <v>0.1782675</v>
          </cell>
          <cell r="BI286">
            <v>0.1788614</v>
          </cell>
          <cell r="BJ286">
            <v>0.17899499999999999</v>
          </cell>
          <cell r="BK286">
            <v>0.1791287</v>
          </cell>
        </row>
        <row r="287">
          <cell r="AK287">
            <v>51349</v>
          </cell>
          <cell r="AL287">
            <v>0.1343715</v>
          </cell>
          <cell r="AM287">
            <v>0.1121245</v>
          </cell>
          <cell r="AN287">
            <v>8.212448E-2</v>
          </cell>
          <cell r="AO287">
            <v>8.212448E-2</v>
          </cell>
          <cell r="AP287">
            <v>0.10212450000000001</v>
          </cell>
          <cell r="AQ287">
            <v>0.17212450000000001</v>
          </cell>
          <cell r="AR287">
            <v>0.17212450000000001</v>
          </cell>
          <cell r="AS287">
            <v>0.17212450000000001</v>
          </cell>
          <cell r="AT287">
            <v>0.17606369999999999</v>
          </cell>
          <cell r="AU287">
            <v>0.17659830000000001</v>
          </cell>
          <cell r="AV287">
            <v>0.17719219999999999</v>
          </cell>
          <cell r="AW287">
            <v>0.17732590000000001</v>
          </cell>
          <cell r="AX287">
            <v>0.17745949999999999</v>
          </cell>
          <cell r="AY287">
            <v>0.17745949999999999</v>
          </cell>
          <cell r="AZ287">
            <v>0.17745949999999999</v>
          </cell>
          <cell r="BA287">
            <v>0.17745949999999999</v>
          </cell>
          <cell r="BB287">
            <v>0.1343715</v>
          </cell>
          <cell r="BC287">
            <v>0.1121245</v>
          </cell>
          <cell r="BD287">
            <v>8.212448E-2</v>
          </cell>
          <cell r="BE287">
            <v>8.212448E-2</v>
          </cell>
          <cell r="BF287">
            <v>0.10212450000000001</v>
          </cell>
          <cell r="BG287">
            <v>0.17606369999999999</v>
          </cell>
          <cell r="BH287">
            <v>0.17659830000000001</v>
          </cell>
          <cell r="BI287">
            <v>0.17719219999999999</v>
          </cell>
          <cell r="BJ287">
            <v>0.17732590000000001</v>
          </cell>
          <cell r="BK287">
            <v>0.17745949999999999</v>
          </cell>
        </row>
        <row r="288">
          <cell r="AK288">
            <v>51380</v>
          </cell>
          <cell r="AL288">
            <v>0.11704580000000001</v>
          </cell>
          <cell r="AM288">
            <v>0.1006388</v>
          </cell>
          <cell r="AN288">
            <v>7.0638839999999994E-2</v>
          </cell>
          <cell r="AO288">
            <v>7.0638839999999994E-2</v>
          </cell>
          <cell r="AP288">
            <v>8.0638849999999998E-2</v>
          </cell>
          <cell r="AQ288">
            <v>0.17063880000000001</v>
          </cell>
          <cell r="AR288">
            <v>0.17063880000000001</v>
          </cell>
          <cell r="AS288">
            <v>0.17063880000000001</v>
          </cell>
          <cell r="AT288">
            <v>0.20106280000000001</v>
          </cell>
          <cell r="AU288">
            <v>0.20159730000000001</v>
          </cell>
          <cell r="AV288">
            <v>0.20219129999999999</v>
          </cell>
          <cell r="AW288">
            <v>0.2023249</v>
          </cell>
          <cell r="AX288">
            <v>0.20245850000000001</v>
          </cell>
          <cell r="AY288">
            <v>0.20245850000000001</v>
          </cell>
          <cell r="AZ288">
            <v>0.20245850000000001</v>
          </cell>
          <cell r="BA288">
            <v>0.20245850000000001</v>
          </cell>
          <cell r="BB288">
            <v>0.11704580000000001</v>
          </cell>
          <cell r="BC288">
            <v>0.1006388</v>
          </cell>
          <cell r="BD288">
            <v>7.0638839999999994E-2</v>
          </cell>
          <cell r="BE288">
            <v>7.0638839999999994E-2</v>
          </cell>
          <cell r="BF288">
            <v>8.0638849999999998E-2</v>
          </cell>
          <cell r="BG288">
            <v>0.20106280000000001</v>
          </cell>
          <cell r="BH288">
            <v>0.20159730000000001</v>
          </cell>
          <cell r="BI288">
            <v>0.20219129999999999</v>
          </cell>
          <cell r="BJ288">
            <v>0.2023249</v>
          </cell>
          <cell r="BK288">
            <v>0.20245850000000001</v>
          </cell>
        </row>
        <row r="289">
          <cell r="AK289">
            <v>51410</v>
          </cell>
          <cell r="AL289">
            <v>0.1087357</v>
          </cell>
          <cell r="AM289">
            <v>9.5615119999999998E-2</v>
          </cell>
          <cell r="AN289">
            <v>9.5615119999999998E-2</v>
          </cell>
          <cell r="AO289">
            <v>0.12561510000000001</v>
          </cell>
          <cell r="AP289">
            <v>0.13561509999999999</v>
          </cell>
          <cell r="AQ289">
            <v>0.2056151</v>
          </cell>
          <cell r="AR289">
            <v>0.2056151</v>
          </cell>
          <cell r="AS289">
            <v>0.2056151</v>
          </cell>
          <cell r="AT289">
            <v>0.1799434</v>
          </cell>
          <cell r="AU289">
            <v>0.18101239999999999</v>
          </cell>
          <cell r="AV289">
            <v>0.1816064</v>
          </cell>
          <cell r="AW289">
            <v>0.18174000000000001</v>
          </cell>
          <cell r="AX289">
            <v>0.1818736</v>
          </cell>
          <cell r="AY289">
            <v>0.1818736</v>
          </cell>
          <cell r="AZ289">
            <v>0.1818736</v>
          </cell>
          <cell r="BA289">
            <v>0.1818736</v>
          </cell>
          <cell r="BB289">
            <v>0.1087357</v>
          </cell>
          <cell r="BC289">
            <v>9.5615119999999998E-2</v>
          </cell>
          <cell r="BD289">
            <v>9.5615119999999998E-2</v>
          </cell>
          <cell r="BE289">
            <v>0.12561510000000001</v>
          </cell>
          <cell r="BF289">
            <v>0.13561509999999999</v>
          </cell>
          <cell r="BG289">
            <v>0.1799434</v>
          </cell>
          <cell r="BH289">
            <v>0.18101239999999999</v>
          </cell>
          <cell r="BI289">
            <v>0.1816064</v>
          </cell>
          <cell r="BJ289">
            <v>0.18174000000000001</v>
          </cell>
          <cell r="BK289">
            <v>0.1818736</v>
          </cell>
        </row>
        <row r="290">
          <cell r="AK290">
            <v>51441</v>
          </cell>
          <cell r="AL290">
            <v>0.11015469999999999</v>
          </cell>
          <cell r="AM290">
            <v>9.7306740000000003E-2</v>
          </cell>
          <cell r="AN290">
            <v>9.7306740000000003E-2</v>
          </cell>
          <cell r="AO290">
            <v>0.12730669999999999</v>
          </cell>
          <cell r="AP290">
            <v>0.1373067</v>
          </cell>
          <cell r="AQ290">
            <v>0.20730670000000001</v>
          </cell>
          <cell r="AR290">
            <v>0.20730670000000001</v>
          </cell>
          <cell r="AS290">
            <v>0.20730670000000001</v>
          </cell>
          <cell r="AT290">
            <v>0.14954609999999999</v>
          </cell>
          <cell r="AU290">
            <v>0.15008070000000001</v>
          </cell>
          <cell r="AV290">
            <v>0.15067459999999999</v>
          </cell>
          <cell r="AW290">
            <v>0.1508082</v>
          </cell>
          <cell r="AX290">
            <v>0.15094189999999999</v>
          </cell>
          <cell r="AY290">
            <v>0.15094189999999999</v>
          </cell>
          <cell r="AZ290">
            <v>0.15094189999999999</v>
          </cell>
          <cell r="BA290">
            <v>0.15094189999999999</v>
          </cell>
          <cell r="BB290">
            <v>0.11015469999999999</v>
          </cell>
          <cell r="BC290">
            <v>9.7306740000000003E-2</v>
          </cell>
          <cell r="BD290">
            <v>9.7306740000000003E-2</v>
          </cell>
          <cell r="BE290">
            <v>0.12730669999999999</v>
          </cell>
          <cell r="BF290">
            <v>0.1373067</v>
          </cell>
          <cell r="BG290">
            <v>0.14954609999999999</v>
          </cell>
          <cell r="BH290">
            <v>0.15008070000000001</v>
          </cell>
          <cell r="BI290">
            <v>0.15067459999999999</v>
          </cell>
          <cell r="BJ290">
            <v>0.1508082</v>
          </cell>
          <cell r="BK290">
            <v>0.15094189999999999</v>
          </cell>
        </row>
        <row r="291">
          <cell r="AK291">
            <v>51471</v>
          </cell>
          <cell r="AL291">
            <v>0.11621239999999999</v>
          </cell>
          <cell r="AM291">
            <v>9.9933049999999995E-2</v>
          </cell>
          <cell r="AN291">
            <v>9.9933049999999995E-2</v>
          </cell>
          <cell r="AO291">
            <v>0.12993299999999999</v>
          </cell>
          <cell r="AP291">
            <v>0.139933</v>
          </cell>
          <cell r="AQ291">
            <v>0.20993310000000001</v>
          </cell>
          <cell r="AR291">
            <v>0.20993310000000001</v>
          </cell>
          <cell r="AS291">
            <v>0.20993310000000001</v>
          </cell>
          <cell r="AT291">
            <v>0.1160028</v>
          </cell>
          <cell r="AU291">
            <v>0.1165373</v>
          </cell>
          <cell r="AV291">
            <v>0.1171312</v>
          </cell>
          <cell r="AW291">
            <v>0.11726490000000001</v>
          </cell>
          <cell r="AX291">
            <v>0.1173985</v>
          </cell>
          <cell r="AY291">
            <v>0.1173985</v>
          </cell>
          <cell r="AZ291">
            <v>0.1173985</v>
          </cell>
          <cell r="BA291">
            <v>0.1173985</v>
          </cell>
          <cell r="BB291">
            <v>0.11621239999999999</v>
          </cell>
          <cell r="BC291">
            <v>9.9933049999999995E-2</v>
          </cell>
          <cell r="BD291">
            <v>9.9933049999999995E-2</v>
          </cell>
          <cell r="BE291">
            <v>0.12993299999999999</v>
          </cell>
          <cell r="BF291">
            <v>0.139933</v>
          </cell>
          <cell r="BG291">
            <v>0.1160028</v>
          </cell>
          <cell r="BH291">
            <v>0.1165373</v>
          </cell>
          <cell r="BI291">
            <v>0.1171312</v>
          </cell>
          <cell r="BJ291">
            <v>0.11726490000000001</v>
          </cell>
          <cell r="BK291">
            <v>0.1173985</v>
          </cell>
        </row>
        <row r="292">
          <cell r="AK292">
            <v>51502</v>
          </cell>
          <cell r="AL292">
            <v>0.13248969999999999</v>
          </cell>
          <cell r="AM292">
            <v>0.1096686</v>
          </cell>
          <cell r="AN292">
            <v>9.9668610000000005E-2</v>
          </cell>
          <cell r="AO292">
            <v>9.7168599999999994E-2</v>
          </cell>
          <cell r="AP292">
            <v>0.1071686</v>
          </cell>
          <cell r="AQ292">
            <v>0.1671686</v>
          </cell>
          <cell r="AR292">
            <v>0.1671686</v>
          </cell>
          <cell r="AS292">
            <v>0.1671686</v>
          </cell>
          <cell r="AT292">
            <v>0.12978880000000001</v>
          </cell>
          <cell r="AU292">
            <v>0.13032340000000001</v>
          </cell>
          <cell r="AV292">
            <v>0.13091729999999999</v>
          </cell>
          <cell r="AW292">
            <v>0.1310509</v>
          </cell>
          <cell r="AX292">
            <v>0.13118460000000001</v>
          </cell>
          <cell r="AY292">
            <v>0.13118460000000001</v>
          </cell>
          <cell r="AZ292">
            <v>0.13118460000000001</v>
          </cell>
          <cell r="BA292">
            <v>0.13118460000000001</v>
          </cell>
          <cell r="BB292">
            <v>0.13248969999999999</v>
          </cell>
          <cell r="BC292">
            <v>0.1096686</v>
          </cell>
          <cell r="BD292">
            <v>9.9668610000000005E-2</v>
          </cell>
          <cell r="BE292">
            <v>9.7168599999999994E-2</v>
          </cell>
          <cell r="BF292">
            <v>0.1071686</v>
          </cell>
          <cell r="BG292">
            <v>0.12978880000000001</v>
          </cell>
          <cell r="BH292">
            <v>0.13032340000000001</v>
          </cell>
          <cell r="BI292">
            <v>0.13091729999999999</v>
          </cell>
          <cell r="BJ292">
            <v>0.1310509</v>
          </cell>
          <cell r="BK292">
            <v>0.13118460000000001</v>
          </cell>
        </row>
        <row r="293">
          <cell r="AK293">
            <v>51533</v>
          </cell>
          <cell r="AL293">
            <v>0.13103090000000001</v>
          </cell>
          <cell r="AM293">
            <v>0.10823339999999999</v>
          </cell>
          <cell r="AN293">
            <v>9.8233360000000006E-2</v>
          </cell>
          <cell r="AO293">
            <v>9.5733360000000003E-2</v>
          </cell>
          <cell r="AP293">
            <v>0.10573340000000001</v>
          </cell>
          <cell r="AQ293">
            <v>0.1657334</v>
          </cell>
          <cell r="AR293">
            <v>0.1657334</v>
          </cell>
          <cell r="AS293">
            <v>0.1657334</v>
          </cell>
          <cell r="AT293">
            <v>0.1294266</v>
          </cell>
          <cell r="AU293">
            <v>0.1299612</v>
          </cell>
          <cell r="AV293">
            <v>0.13055510000000001</v>
          </cell>
          <cell r="AW293">
            <v>0.13068869999999999</v>
          </cell>
          <cell r="AX293">
            <v>0.13082240000000001</v>
          </cell>
          <cell r="AY293">
            <v>0.13082240000000001</v>
          </cell>
          <cell r="AZ293">
            <v>0.13082240000000001</v>
          </cell>
          <cell r="BA293">
            <v>0.13082240000000001</v>
          </cell>
          <cell r="BB293">
            <v>0.13103090000000001</v>
          </cell>
          <cell r="BC293">
            <v>0.10823339999999999</v>
          </cell>
          <cell r="BD293">
            <v>9.8233360000000006E-2</v>
          </cell>
          <cell r="BE293">
            <v>9.5733360000000003E-2</v>
          </cell>
          <cell r="BF293">
            <v>0.10573340000000001</v>
          </cell>
          <cell r="BG293">
            <v>0.1294266</v>
          </cell>
          <cell r="BH293">
            <v>0.1299612</v>
          </cell>
          <cell r="BI293">
            <v>0.13055510000000001</v>
          </cell>
          <cell r="BJ293">
            <v>0.13068869999999999</v>
          </cell>
          <cell r="BK293">
            <v>0.13082240000000001</v>
          </cell>
        </row>
        <row r="294">
          <cell r="AK294">
            <v>51561</v>
          </cell>
          <cell r="AL294">
            <v>0.1295839</v>
          </cell>
          <cell r="AM294">
            <v>0.1068042</v>
          </cell>
          <cell r="AN294">
            <v>9.6804189999999998E-2</v>
          </cell>
          <cell r="AO294">
            <v>9.4304200000000005E-2</v>
          </cell>
          <cell r="AP294">
            <v>0.1043042</v>
          </cell>
          <cell r="AQ294">
            <v>0.17430419999999999</v>
          </cell>
          <cell r="AR294">
            <v>0.17430419999999999</v>
          </cell>
          <cell r="AS294">
            <v>0.17430419999999999</v>
          </cell>
          <cell r="AT294">
            <v>0.1169216</v>
          </cell>
          <cell r="AU294">
            <v>0.1174562</v>
          </cell>
          <cell r="AV294">
            <v>0.11805010000000001</v>
          </cell>
          <cell r="AW294">
            <v>0.1181837</v>
          </cell>
          <cell r="AX294">
            <v>0.1183174</v>
          </cell>
          <cell r="AY294">
            <v>0.1183174</v>
          </cell>
          <cell r="AZ294">
            <v>0.1183174</v>
          </cell>
          <cell r="BA294">
            <v>0.1183174</v>
          </cell>
          <cell r="BB294">
            <v>0.1295839</v>
          </cell>
          <cell r="BC294">
            <v>0.1068042</v>
          </cell>
          <cell r="BD294">
            <v>9.6804189999999998E-2</v>
          </cell>
          <cell r="BE294">
            <v>9.4304200000000005E-2</v>
          </cell>
          <cell r="BF294">
            <v>0.1043042</v>
          </cell>
          <cell r="BG294">
            <v>0.1169216</v>
          </cell>
          <cell r="BH294">
            <v>0.1174562</v>
          </cell>
          <cell r="BI294">
            <v>0.11805010000000001</v>
          </cell>
          <cell r="BJ294">
            <v>0.1181837</v>
          </cell>
          <cell r="BK294">
            <v>0.1183174</v>
          </cell>
        </row>
        <row r="295">
          <cell r="AK295">
            <v>51592</v>
          </cell>
          <cell r="AL295">
            <v>0.12457550000000001</v>
          </cell>
          <cell r="AM295">
            <v>0.1016841</v>
          </cell>
          <cell r="AN295">
            <v>9.1684119999999994E-2</v>
          </cell>
          <cell r="AO295">
            <v>9.1684119999999994E-2</v>
          </cell>
          <cell r="AP295">
            <v>0.1016841</v>
          </cell>
          <cell r="AQ295">
            <v>0.17168410000000001</v>
          </cell>
          <cell r="AR295">
            <v>0.17168410000000001</v>
          </cell>
          <cell r="AS295">
            <v>0.17168410000000001</v>
          </cell>
          <cell r="AT295">
            <v>0.1280819</v>
          </cell>
          <cell r="AU295">
            <v>0.12861649999999999</v>
          </cell>
          <cell r="AV295">
            <v>0.1292104</v>
          </cell>
          <cell r="AW295">
            <v>0.12934399999999999</v>
          </cell>
          <cell r="AX295">
            <v>0.1294776</v>
          </cell>
          <cell r="AY295">
            <v>0.1294776</v>
          </cell>
          <cell r="AZ295">
            <v>0.1294776</v>
          </cell>
          <cell r="BA295">
            <v>0.1294776</v>
          </cell>
          <cell r="BB295">
            <v>0.12457550000000001</v>
          </cell>
          <cell r="BC295">
            <v>0.1016841</v>
          </cell>
          <cell r="BD295">
            <v>9.1684119999999994E-2</v>
          </cell>
          <cell r="BE295">
            <v>9.1684119999999994E-2</v>
          </cell>
          <cell r="BF295">
            <v>0.1016841</v>
          </cell>
          <cell r="BG295">
            <v>0.1280819</v>
          </cell>
          <cell r="BH295">
            <v>0.12861649999999999</v>
          </cell>
          <cell r="BI295">
            <v>0.1292104</v>
          </cell>
          <cell r="BJ295">
            <v>0.12934399999999999</v>
          </cell>
          <cell r="BK295">
            <v>0.1294776</v>
          </cell>
        </row>
        <row r="296">
          <cell r="AK296">
            <v>51622</v>
          </cell>
          <cell r="AL296">
            <v>0.1185103</v>
          </cell>
          <cell r="AM296">
            <v>9.5454670000000005E-2</v>
          </cell>
          <cell r="AN296">
            <v>8.5454669999999996E-2</v>
          </cell>
          <cell r="AO296">
            <v>8.5454669999999996E-2</v>
          </cell>
          <cell r="AP296">
            <v>9.5454670000000005E-2</v>
          </cell>
          <cell r="AQ296">
            <v>0.1554547</v>
          </cell>
          <cell r="AR296">
            <v>0.1554547</v>
          </cell>
          <cell r="AS296">
            <v>0.1554547</v>
          </cell>
          <cell r="AT296">
            <v>0.17627770000000001</v>
          </cell>
          <cell r="AU296">
            <v>0.1768122</v>
          </cell>
          <cell r="AV296">
            <v>0.17740610000000001</v>
          </cell>
          <cell r="AW296">
            <v>0.1775398</v>
          </cell>
          <cell r="AX296">
            <v>0.17767340000000001</v>
          </cell>
          <cell r="AY296">
            <v>0.17767340000000001</v>
          </cell>
          <cell r="AZ296">
            <v>0.17767340000000001</v>
          </cell>
          <cell r="BA296">
            <v>0.17767340000000001</v>
          </cell>
          <cell r="BB296">
            <v>0.1185103</v>
          </cell>
          <cell r="BC296">
            <v>9.5454670000000005E-2</v>
          </cell>
          <cell r="BD296">
            <v>8.5454669999999996E-2</v>
          </cell>
          <cell r="BE296">
            <v>8.5454669999999996E-2</v>
          </cell>
          <cell r="BF296">
            <v>9.5454670000000005E-2</v>
          </cell>
          <cell r="BG296">
            <v>0.17627770000000001</v>
          </cell>
          <cell r="BH296">
            <v>0.1768122</v>
          </cell>
          <cell r="BI296">
            <v>0.17740610000000001</v>
          </cell>
          <cell r="BJ296">
            <v>0.1775398</v>
          </cell>
          <cell r="BK296">
            <v>0.17767340000000001</v>
          </cell>
        </row>
        <row r="297">
          <cell r="AK297">
            <v>51653</v>
          </cell>
          <cell r="AL297">
            <v>0.1222034</v>
          </cell>
          <cell r="AM297">
            <v>9.9368109999999996E-2</v>
          </cell>
          <cell r="AN297">
            <v>8.9368110000000001E-2</v>
          </cell>
          <cell r="AO297">
            <v>8.9368110000000001E-2</v>
          </cell>
          <cell r="AP297">
            <v>9.9368109999999996E-2</v>
          </cell>
          <cell r="AQ297">
            <v>0.16936809999999999</v>
          </cell>
          <cell r="AR297">
            <v>0.16936809999999999</v>
          </cell>
          <cell r="AS297">
            <v>0.16936809999999999</v>
          </cell>
          <cell r="AT297">
            <v>0.19098770000000001</v>
          </cell>
          <cell r="AU297">
            <v>0.19152230000000001</v>
          </cell>
          <cell r="AV297">
            <v>0.19211619999999999</v>
          </cell>
          <cell r="AW297">
            <v>0.1922498</v>
          </cell>
          <cell r="AX297">
            <v>0.19238350000000001</v>
          </cell>
          <cell r="AY297">
            <v>0.19238350000000001</v>
          </cell>
          <cell r="AZ297">
            <v>0.19238350000000001</v>
          </cell>
          <cell r="BA297">
            <v>0.19238350000000001</v>
          </cell>
          <cell r="BB297">
            <v>0.1222034</v>
          </cell>
          <cell r="BC297">
            <v>9.9368109999999996E-2</v>
          </cell>
          <cell r="BD297">
            <v>8.9368110000000001E-2</v>
          </cell>
          <cell r="BE297">
            <v>8.9368110000000001E-2</v>
          </cell>
          <cell r="BF297">
            <v>9.9368109999999996E-2</v>
          </cell>
          <cell r="BG297">
            <v>0.19098770000000001</v>
          </cell>
          <cell r="BH297">
            <v>0.19152230000000001</v>
          </cell>
          <cell r="BI297">
            <v>0.19211619999999999</v>
          </cell>
          <cell r="BJ297">
            <v>0.1922498</v>
          </cell>
          <cell r="BK297">
            <v>0.19238350000000001</v>
          </cell>
        </row>
        <row r="298">
          <cell r="AK298">
            <v>51683</v>
          </cell>
          <cell r="AL298">
            <v>0.135819</v>
          </cell>
          <cell r="AM298">
            <v>0.1135501</v>
          </cell>
          <cell r="AN298">
            <v>0.1035502</v>
          </cell>
          <cell r="AO298">
            <v>0.1035502</v>
          </cell>
          <cell r="AP298">
            <v>0.1235501</v>
          </cell>
          <cell r="AQ298">
            <v>0.19355020000000001</v>
          </cell>
          <cell r="AR298">
            <v>0.19355020000000001</v>
          </cell>
          <cell r="AS298">
            <v>0.19355020000000001</v>
          </cell>
          <cell r="AT298">
            <v>0.1777329</v>
          </cell>
          <cell r="AU298">
            <v>0.1782675</v>
          </cell>
          <cell r="AV298">
            <v>0.1788614</v>
          </cell>
          <cell r="AW298">
            <v>0.17899499999999999</v>
          </cell>
          <cell r="AX298">
            <v>0.1791287</v>
          </cell>
          <cell r="AY298">
            <v>0.1791287</v>
          </cell>
          <cell r="AZ298">
            <v>0.1791287</v>
          </cell>
          <cell r="BA298">
            <v>0.1791287</v>
          </cell>
          <cell r="BB298">
            <v>0.135819</v>
          </cell>
          <cell r="BC298">
            <v>0.1135501</v>
          </cell>
          <cell r="BD298">
            <v>0.1035502</v>
          </cell>
          <cell r="BE298">
            <v>0.1035502</v>
          </cell>
          <cell r="BF298">
            <v>0.1235501</v>
          </cell>
          <cell r="BG298">
            <v>0.1777329</v>
          </cell>
          <cell r="BH298">
            <v>0.1782675</v>
          </cell>
          <cell r="BI298">
            <v>0.1788614</v>
          </cell>
          <cell r="BJ298">
            <v>0.17899499999999999</v>
          </cell>
          <cell r="BK298">
            <v>0.1791287</v>
          </cell>
        </row>
        <row r="299">
          <cell r="AK299">
            <v>51714</v>
          </cell>
          <cell r="AL299">
            <v>0.1343715</v>
          </cell>
          <cell r="AM299">
            <v>0.1121245</v>
          </cell>
          <cell r="AN299">
            <v>8.212448E-2</v>
          </cell>
          <cell r="AO299">
            <v>8.212448E-2</v>
          </cell>
          <cell r="AP299">
            <v>0.10212450000000001</v>
          </cell>
          <cell r="AQ299">
            <v>0.17212450000000001</v>
          </cell>
          <cell r="AR299">
            <v>0.17212450000000001</v>
          </cell>
          <cell r="AS299">
            <v>0.17212450000000001</v>
          </cell>
          <cell r="AT299">
            <v>0.17606369999999999</v>
          </cell>
          <cell r="AU299">
            <v>0.17659830000000001</v>
          </cell>
          <cell r="AV299">
            <v>0.17719219999999999</v>
          </cell>
          <cell r="AW299">
            <v>0.17732590000000001</v>
          </cell>
          <cell r="AX299">
            <v>0.17745949999999999</v>
          </cell>
          <cell r="AY299">
            <v>0.17745949999999999</v>
          </cell>
          <cell r="AZ299">
            <v>0.17745949999999999</v>
          </cell>
          <cell r="BA299">
            <v>0.17745949999999999</v>
          </cell>
          <cell r="BB299">
            <v>0.1343715</v>
          </cell>
          <cell r="BC299">
            <v>0.1121245</v>
          </cell>
          <cell r="BD299">
            <v>8.212448E-2</v>
          </cell>
          <cell r="BE299">
            <v>8.212448E-2</v>
          </cell>
          <cell r="BF299">
            <v>0.10212450000000001</v>
          </cell>
          <cell r="BG299">
            <v>0.17606369999999999</v>
          </cell>
          <cell r="BH299">
            <v>0.17659830000000001</v>
          </cell>
          <cell r="BI299">
            <v>0.17719219999999999</v>
          </cell>
          <cell r="BJ299">
            <v>0.17732590000000001</v>
          </cell>
          <cell r="BK299">
            <v>0.17745949999999999</v>
          </cell>
        </row>
        <row r="300">
          <cell r="AK300">
            <v>51745</v>
          </cell>
          <cell r="AL300">
            <v>0.11704580000000001</v>
          </cell>
          <cell r="AM300">
            <v>0.1006388</v>
          </cell>
          <cell r="AN300">
            <v>7.0638839999999994E-2</v>
          </cell>
          <cell r="AO300">
            <v>7.0638839999999994E-2</v>
          </cell>
          <cell r="AP300">
            <v>8.0638849999999998E-2</v>
          </cell>
          <cell r="AQ300">
            <v>0.17063880000000001</v>
          </cell>
          <cell r="AR300">
            <v>0.17063880000000001</v>
          </cell>
          <cell r="AS300">
            <v>0.17063880000000001</v>
          </cell>
          <cell r="AT300">
            <v>0.20106280000000001</v>
          </cell>
          <cell r="AU300">
            <v>0.20159730000000001</v>
          </cell>
          <cell r="AV300">
            <v>0.20219129999999999</v>
          </cell>
          <cell r="AW300">
            <v>0.2023249</v>
          </cell>
          <cell r="AX300">
            <v>0.20245850000000001</v>
          </cell>
          <cell r="AY300">
            <v>0.20245850000000001</v>
          </cell>
          <cell r="AZ300">
            <v>0.20245850000000001</v>
          </cell>
          <cell r="BA300">
            <v>0.20245850000000001</v>
          </cell>
          <cell r="BB300">
            <v>0.11704580000000001</v>
          </cell>
          <cell r="BC300">
            <v>0.1006388</v>
          </cell>
          <cell r="BD300">
            <v>7.0638839999999994E-2</v>
          </cell>
          <cell r="BE300">
            <v>7.0638839999999994E-2</v>
          </cell>
          <cell r="BF300">
            <v>8.0638849999999998E-2</v>
          </cell>
          <cell r="BG300">
            <v>0.20106280000000001</v>
          </cell>
          <cell r="BH300">
            <v>0.20159730000000001</v>
          </cell>
          <cell r="BI300">
            <v>0.20219129999999999</v>
          </cell>
          <cell r="BJ300">
            <v>0.2023249</v>
          </cell>
          <cell r="BK300">
            <v>0.20245850000000001</v>
          </cell>
        </row>
        <row r="301">
          <cell r="AK301">
            <v>51775</v>
          </cell>
          <cell r="AL301">
            <v>0.1087357</v>
          </cell>
          <cell r="AM301">
            <v>9.5615119999999998E-2</v>
          </cell>
          <cell r="AN301">
            <v>9.5615119999999998E-2</v>
          </cell>
          <cell r="AO301">
            <v>0.12561510000000001</v>
          </cell>
          <cell r="AP301">
            <v>0.13561509999999999</v>
          </cell>
          <cell r="AQ301">
            <v>0.2056151</v>
          </cell>
          <cell r="AR301">
            <v>0.2056151</v>
          </cell>
          <cell r="AS301">
            <v>0.2056151</v>
          </cell>
          <cell r="AT301">
            <v>0.1799434</v>
          </cell>
          <cell r="AU301">
            <v>0.18101239999999999</v>
          </cell>
          <cell r="AV301">
            <v>0.1816064</v>
          </cell>
          <cell r="AW301">
            <v>0.18174000000000001</v>
          </cell>
          <cell r="AX301">
            <v>0.1818736</v>
          </cell>
          <cell r="AY301">
            <v>0.1818736</v>
          </cell>
          <cell r="AZ301">
            <v>0.1818736</v>
          </cell>
          <cell r="BA301">
            <v>0.1818736</v>
          </cell>
          <cell r="BB301">
            <v>0.1087357</v>
          </cell>
          <cell r="BC301">
            <v>9.5615119999999998E-2</v>
          </cell>
          <cell r="BD301">
            <v>9.5615119999999998E-2</v>
          </cell>
          <cell r="BE301">
            <v>0.12561510000000001</v>
          </cell>
          <cell r="BF301">
            <v>0.13561509999999999</v>
          </cell>
          <cell r="BG301">
            <v>0.1799434</v>
          </cell>
          <cell r="BH301">
            <v>0.18101239999999999</v>
          </cell>
          <cell r="BI301">
            <v>0.1816064</v>
          </cell>
          <cell r="BJ301">
            <v>0.18174000000000001</v>
          </cell>
          <cell r="BK301">
            <v>0.1818736</v>
          </cell>
        </row>
        <row r="302">
          <cell r="AK302">
            <v>51806</v>
          </cell>
          <cell r="AL302">
            <v>0.11015469999999999</v>
          </cell>
          <cell r="AM302">
            <v>9.7306740000000003E-2</v>
          </cell>
          <cell r="AN302">
            <v>9.7306740000000003E-2</v>
          </cell>
          <cell r="AO302">
            <v>0.12730669999999999</v>
          </cell>
          <cell r="AP302">
            <v>0.1373067</v>
          </cell>
          <cell r="AQ302">
            <v>0.20730670000000001</v>
          </cell>
          <cell r="AR302">
            <v>0.20730670000000001</v>
          </cell>
          <cell r="AS302">
            <v>0.20730670000000001</v>
          </cell>
          <cell r="AT302">
            <v>0.14954609999999999</v>
          </cell>
          <cell r="AU302">
            <v>0.15008070000000001</v>
          </cell>
          <cell r="AV302">
            <v>0.15067459999999999</v>
          </cell>
          <cell r="AW302">
            <v>0.1508082</v>
          </cell>
          <cell r="AX302">
            <v>0.15094189999999999</v>
          </cell>
          <cell r="AY302">
            <v>0.15094189999999999</v>
          </cell>
          <cell r="AZ302">
            <v>0.15094189999999999</v>
          </cell>
          <cell r="BA302">
            <v>0.15094189999999999</v>
          </cell>
          <cell r="BB302">
            <v>0.11015469999999999</v>
          </cell>
          <cell r="BC302">
            <v>9.7306740000000003E-2</v>
          </cell>
          <cell r="BD302">
            <v>9.7306740000000003E-2</v>
          </cell>
          <cell r="BE302">
            <v>0.12730669999999999</v>
          </cell>
          <cell r="BF302">
            <v>0.1373067</v>
          </cell>
          <cell r="BG302">
            <v>0.14954609999999999</v>
          </cell>
          <cell r="BH302">
            <v>0.15008070000000001</v>
          </cell>
          <cell r="BI302">
            <v>0.15067459999999999</v>
          </cell>
          <cell r="BJ302">
            <v>0.1508082</v>
          </cell>
          <cell r="BK302">
            <v>0.15094189999999999</v>
          </cell>
        </row>
        <row r="303">
          <cell r="AK303">
            <v>51836</v>
          </cell>
          <cell r="AL303">
            <v>0.11621239999999999</v>
          </cell>
          <cell r="AM303">
            <v>9.9933049999999995E-2</v>
          </cell>
          <cell r="AN303">
            <v>9.9933049999999995E-2</v>
          </cell>
          <cell r="AO303">
            <v>0.12993299999999999</v>
          </cell>
          <cell r="AP303">
            <v>0.139933</v>
          </cell>
          <cell r="AQ303">
            <v>0.20993310000000001</v>
          </cell>
          <cell r="AR303">
            <v>0.20993310000000001</v>
          </cell>
          <cell r="AS303">
            <v>0.20993310000000001</v>
          </cell>
          <cell r="AT303">
            <v>0.1160028</v>
          </cell>
          <cell r="AU303">
            <v>0.1165373</v>
          </cell>
          <cell r="AV303">
            <v>0.1171312</v>
          </cell>
          <cell r="AW303">
            <v>0.11726490000000001</v>
          </cell>
          <cell r="AX303">
            <v>0.1173985</v>
          </cell>
          <cell r="AY303">
            <v>0.1173985</v>
          </cell>
          <cell r="AZ303">
            <v>0.1173985</v>
          </cell>
          <cell r="BA303">
            <v>0.1173985</v>
          </cell>
          <cell r="BB303">
            <v>0.11621239999999999</v>
          </cell>
          <cell r="BC303">
            <v>9.9933049999999995E-2</v>
          </cell>
          <cell r="BD303">
            <v>9.9933049999999995E-2</v>
          </cell>
          <cell r="BE303">
            <v>0.12993299999999999</v>
          </cell>
          <cell r="BF303">
            <v>0.139933</v>
          </cell>
          <cell r="BG303">
            <v>0.1160028</v>
          </cell>
          <cell r="BH303">
            <v>0.1165373</v>
          </cell>
          <cell r="BI303">
            <v>0.1171312</v>
          </cell>
          <cell r="BJ303">
            <v>0.11726490000000001</v>
          </cell>
          <cell r="BK303">
            <v>0.1173985</v>
          </cell>
        </row>
        <row r="304">
          <cell r="AK304">
            <v>51867</v>
          </cell>
          <cell r="AL304">
            <v>0.13248969999999999</v>
          </cell>
          <cell r="AM304">
            <v>0.1096686</v>
          </cell>
          <cell r="AN304">
            <v>9.9668610000000005E-2</v>
          </cell>
          <cell r="AO304">
            <v>9.7168599999999994E-2</v>
          </cell>
          <cell r="AP304">
            <v>0.1071686</v>
          </cell>
          <cell r="AQ304">
            <v>0.1671686</v>
          </cell>
          <cell r="AR304">
            <v>0.1671686</v>
          </cell>
          <cell r="AS304">
            <v>0.1671686</v>
          </cell>
          <cell r="AT304">
            <v>0.12978880000000001</v>
          </cell>
          <cell r="AU304">
            <v>0.13032340000000001</v>
          </cell>
          <cell r="AV304">
            <v>0.13091729999999999</v>
          </cell>
          <cell r="AW304">
            <v>0.1310509</v>
          </cell>
          <cell r="AX304">
            <v>0.13118460000000001</v>
          </cell>
          <cell r="AY304">
            <v>0.13118460000000001</v>
          </cell>
          <cell r="AZ304">
            <v>0.13118460000000001</v>
          </cell>
          <cell r="BA304">
            <v>0.13118460000000001</v>
          </cell>
          <cell r="BB304">
            <v>0.13248969999999999</v>
          </cell>
          <cell r="BC304">
            <v>0.1096686</v>
          </cell>
          <cell r="BD304">
            <v>9.9668610000000005E-2</v>
          </cell>
          <cell r="BE304">
            <v>9.7168599999999994E-2</v>
          </cell>
          <cell r="BF304">
            <v>0.1071686</v>
          </cell>
          <cell r="BG304">
            <v>0.12978880000000001</v>
          </cell>
          <cell r="BH304">
            <v>0.13032340000000001</v>
          </cell>
          <cell r="BI304">
            <v>0.13091729999999999</v>
          </cell>
          <cell r="BJ304">
            <v>0.1310509</v>
          </cell>
          <cell r="BK304">
            <v>0.13118460000000001</v>
          </cell>
        </row>
        <row r="305">
          <cell r="AK305">
            <v>51898</v>
          </cell>
          <cell r="AL305">
            <v>0.13103090000000001</v>
          </cell>
          <cell r="AM305">
            <v>0.10823339999999999</v>
          </cell>
          <cell r="AN305">
            <v>9.8233360000000006E-2</v>
          </cell>
          <cell r="AO305">
            <v>9.5733360000000003E-2</v>
          </cell>
          <cell r="AP305">
            <v>0.10573340000000001</v>
          </cell>
          <cell r="AQ305">
            <v>0.1657334</v>
          </cell>
          <cell r="AR305">
            <v>0.1657334</v>
          </cell>
          <cell r="AS305">
            <v>0.1657334</v>
          </cell>
          <cell r="AT305">
            <v>0.1294266</v>
          </cell>
          <cell r="AU305">
            <v>0.1299612</v>
          </cell>
          <cell r="AV305">
            <v>0.13055510000000001</v>
          </cell>
          <cell r="AW305">
            <v>0.13068869999999999</v>
          </cell>
          <cell r="AX305">
            <v>0.13082240000000001</v>
          </cell>
          <cell r="AY305">
            <v>0.13082240000000001</v>
          </cell>
          <cell r="AZ305">
            <v>0.13082240000000001</v>
          </cell>
          <cell r="BA305">
            <v>0.13082240000000001</v>
          </cell>
          <cell r="BB305">
            <v>0.13103090000000001</v>
          </cell>
          <cell r="BC305">
            <v>0.10823339999999999</v>
          </cell>
          <cell r="BD305">
            <v>9.8233360000000006E-2</v>
          </cell>
          <cell r="BE305">
            <v>9.5733360000000003E-2</v>
          </cell>
          <cell r="BF305">
            <v>0.10573340000000001</v>
          </cell>
          <cell r="BG305">
            <v>0.1294266</v>
          </cell>
          <cell r="BH305">
            <v>0.1299612</v>
          </cell>
          <cell r="BI305">
            <v>0.13055510000000001</v>
          </cell>
          <cell r="BJ305">
            <v>0.13068869999999999</v>
          </cell>
          <cell r="BK305">
            <v>0.13082240000000001</v>
          </cell>
        </row>
        <row r="306">
          <cell r="AK306">
            <v>51926</v>
          </cell>
          <cell r="AL306">
            <v>0.1295839</v>
          </cell>
          <cell r="AM306">
            <v>0.1068042</v>
          </cell>
          <cell r="AN306">
            <v>9.6804189999999998E-2</v>
          </cell>
          <cell r="AO306">
            <v>9.4304200000000005E-2</v>
          </cell>
          <cell r="AP306">
            <v>0.1043042</v>
          </cell>
          <cell r="AQ306">
            <v>0.17430419999999999</v>
          </cell>
          <cell r="AR306">
            <v>0.17430419999999999</v>
          </cell>
          <cell r="AS306">
            <v>0.17430419999999999</v>
          </cell>
          <cell r="AT306">
            <v>0.1169216</v>
          </cell>
          <cell r="AU306">
            <v>0.1174562</v>
          </cell>
          <cell r="AV306">
            <v>0.11805010000000001</v>
          </cell>
          <cell r="AW306">
            <v>0.1181837</v>
          </cell>
          <cell r="AX306">
            <v>0.1183174</v>
          </cell>
          <cell r="AY306">
            <v>0.1183174</v>
          </cell>
          <cell r="AZ306">
            <v>0.1183174</v>
          </cell>
          <cell r="BA306">
            <v>0.1183174</v>
          </cell>
          <cell r="BB306">
            <v>0.1295839</v>
          </cell>
          <cell r="BC306">
            <v>0.1068042</v>
          </cell>
          <cell r="BD306">
            <v>9.6804189999999998E-2</v>
          </cell>
          <cell r="BE306">
            <v>9.4304200000000005E-2</v>
          </cell>
          <cell r="BF306">
            <v>0.1043042</v>
          </cell>
          <cell r="BG306">
            <v>0.1169216</v>
          </cell>
          <cell r="BH306">
            <v>0.1174562</v>
          </cell>
          <cell r="BI306">
            <v>0.11805010000000001</v>
          </cell>
          <cell r="BJ306">
            <v>0.1181837</v>
          </cell>
          <cell r="BK306">
            <v>0.1183174</v>
          </cell>
        </row>
        <row r="307">
          <cell r="AK307">
            <v>51957</v>
          </cell>
          <cell r="AL307">
            <v>0.12457550000000001</v>
          </cell>
          <cell r="AM307">
            <v>0.1016841</v>
          </cell>
          <cell r="AN307">
            <v>9.1684119999999994E-2</v>
          </cell>
          <cell r="AO307">
            <v>9.1684119999999994E-2</v>
          </cell>
          <cell r="AP307">
            <v>0.1016841</v>
          </cell>
          <cell r="AQ307">
            <v>0.17168410000000001</v>
          </cell>
          <cell r="AR307">
            <v>0.17168410000000001</v>
          </cell>
          <cell r="AS307">
            <v>0.17168410000000001</v>
          </cell>
          <cell r="AT307">
            <v>0.1280819</v>
          </cell>
          <cell r="AU307">
            <v>0.12861649999999999</v>
          </cell>
          <cell r="AV307">
            <v>0.1292104</v>
          </cell>
          <cell r="AW307">
            <v>0.12934399999999999</v>
          </cell>
          <cell r="AX307">
            <v>0.1294776</v>
          </cell>
          <cell r="AY307">
            <v>0.1294776</v>
          </cell>
          <cell r="AZ307">
            <v>0.1294776</v>
          </cell>
          <cell r="BA307">
            <v>0.1294776</v>
          </cell>
          <cell r="BB307">
            <v>0.12457550000000001</v>
          </cell>
          <cell r="BC307">
            <v>0.1016841</v>
          </cell>
          <cell r="BD307">
            <v>9.1684119999999994E-2</v>
          </cell>
          <cell r="BE307">
            <v>9.1684119999999994E-2</v>
          </cell>
          <cell r="BF307">
            <v>0.1016841</v>
          </cell>
          <cell r="BG307">
            <v>0.1280819</v>
          </cell>
          <cell r="BH307">
            <v>0.12861649999999999</v>
          </cell>
          <cell r="BI307">
            <v>0.1292104</v>
          </cell>
          <cell r="BJ307">
            <v>0.12934399999999999</v>
          </cell>
          <cell r="BK307">
            <v>0.1294776</v>
          </cell>
        </row>
        <row r="308">
          <cell r="AK308">
            <v>51987</v>
          </cell>
          <cell r="AL308">
            <v>0.1185103</v>
          </cell>
          <cell r="AM308">
            <v>9.5454670000000005E-2</v>
          </cell>
          <cell r="AN308">
            <v>8.5454669999999996E-2</v>
          </cell>
          <cell r="AO308">
            <v>8.5454669999999996E-2</v>
          </cell>
          <cell r="AP308">
            <v>9.5454670000000005E-2</v>
          </cell>
          <cell r="AQ308">
            <v>0.1554547</v>
          </cell>
          <cell r="AR308">
            <v>0.1554547</v>
          </cell>
          <cell r="AS308">
            <v>0.1554547</v>
          </cell>
          <cell r="AT308">
            <v>0.17627770000000001</v>
          </cell>
          <cell r="AU308">
            <v>0.1768122</v>
          </cell>
          <cell r="AV308">
            <v>0.17740610000000001</v>
          </cell>
          <cell r="AW308">
            <v>0.1775398</v>
          </cell>
          <cell r="AX308">
            <v>0.17767340000000001</v>
          </cell>
          <cell r="AY308">
            <v>0.17767340000000001</v>
          </cell>
          <cell r="AZ308">
            <v>0.17767340000000001</v>
          </cell>
          <cell r="BA308">
            <v>0.17767340000000001</v>
          </cell>
          <cell r="BB308">
            <v>0.1185103</v>
          </cell>
          <cell r="BC308">
            <v>9.5454670000000005E-2</v>
          </cell>
          <cell r="BD308">
            <v>8.5454669999999996E-2</v>
          </cell>
          <cell r="BE308">
            <v>8.5454669999999996E-2</v>
          </cell>
          <cell r="BF308">
            <v>9.5454670000000005E-2</v>
          </cell>
          <cell r="BG308">
            <v>0.17627770000000001</v>
          </cell>
          <cell r="BH308">
            <v>0.1768122</v>
          </cell>
          <cell r="BI308">
            <v>0.17740610000000001</v>
          </cell>
          <cell r="BJ308">
            <v>0.1775398</v>
          </cell>
          <cell r="BK308">
            <v>0.17767340000000001</v>
          </cell>
        </row>
        <row r="309">
          <cell r="AK309">
            <v>52018</v>
          </cell>
          <cell r="AL309">
            <v>0.1222034</v>
          </cell>
          <cell r="AM309">
            <v>9.9368109999999996E-2</v>
          </cell>
          <cell r="AN309">
            <v>8.9368110000000001E-2</v>
          </cell>
          <cell r="AO309">
            <v>8.9368110000000001E-2</v>
          </cell>
          <cell r="AP309">
            <v>9.9368109999999996E-2</v>
          </cell>
          <cell r="AQ309">
            <v>0.16936809999999999</v>
          </cell>
          <cell r="AR309">
            <v>0.16936809999999999</v>
          </cell>
          <cell r="AS309">
            <v>0.16936809999999999</v>
          </cell>
          <cell r="AT309">
            <v>0.19098770000000001</v>
          </cell>
          <cell r="AU309">
            <v>0.19152230000000001</v>
          </cell>
          <cell r="AV309">
            <v>0.19211619999999999</v>
          </cell>
          <cell r="AW309">
            <v>0.1922498</v>
          </cell>
          <cell r="AX309">
            <v>0.19238350000000001</v>
          </cell>
          <cell r="AY309">
            <v>0.19238350000000001</v>
          </cell>
          <cell r="AZ309">
            <v>0.19238350000000001</v>
          </cell>
          <cell r="BA309">
            <v>0.19238350000000001</v>
          </cell>
          <cell r="BB309">
            <v>0.1222034</v>
          </cell>
          <cell r="BC309">
            <v>9.9368109999999996E-2</v>
          </cell>
          <cell r="BD309">
            <v>8.9368110000000001E-2</v>
          </cell>
          <cell r="BE309">
            <v>8.9368110000000001E-2</v>
          </cell>
          <cell r="BF309">
            <v>9.9368109999999996E-2</v>
          </cell>
          <cell r="BG309">
            <v>0.19098770000000001</v>
          </cell>
          <cell r="BH309">
            <v>0.19152230000000001</v>
          </cell>
          <cell r="BI309">
            <v>0.19211619999999999</v>
          </cell>
          <cell r="BJ309">
            <v>0.1922498</v>
          </cell>
          <cell r="BK309">
            <v>0.19238350000000001</v>
          </cell>
        </row>
        <row r="310">
          <cell r="AK310">
            <v>52048</v>
          </cell>
          <cell r="AL310">
            <v>0.135819</v>
          </cell>
          <cell r="AM310">
            <v>0.1135501</v>
          </cell>
          <cell r="AN310">
            <v>0.1035502</v>
          </cell>
          <cell r="AO310">
            <v>0.1035502</v>
          </cell>
          <cell r="AP310">
            <v>0.1235501</v>
          </cell>
          <cell r="AQ310">
            <v>0.19355020000000001</v>
          </cell>
          <cell r="AR310">
            <v>0.19355020000000001</v>
          </cell>
          <cell r="AS310">
            <v>0.19355020000000001</v>
          </cell>
          <cell r="AT310">
            <v>0.1777329</v>
          </cell>
          <cell r="AU310">
            <v>0.1782675</v>
          </cell>
          <cell r="AV310">
            <v>0.1788614</v>
          </cell>
          <cell r="AW310">
            <v>0.17899499999999999</v>
          </cell>
          <cell r="AX310">
            <v>0.1791287</v>
          </cell>
          <cell r="AY310">
            <v>0.1791287</v>
          </cell>
          <cell r="AZ310">
            <v>0.1791287</v>
          </cell>
          <cell r="BA310">
            <v>0.1791287</v>
          </cell>
          <cell r="BB310">
            <v>0.135819</v>
          </cell>
          <cell r="BC310">
            <v>0.1135501</v>
          </cell>
          <cell r="BD310">
            <v>0.1035502</v>
          </cell>
          <cell r="BE310">
            <v>0.1035502</v>
          </cell>
          <cell r="BF310">
            <v>0.1235501</v>
          </cell>
          <cell r="BG310">
            <v>0.1777329</v>
          </cell>
          <cell r="BH310">
            <v>0.1782675</v>
          </cell>
          <cell r="BI310">
            <v>0.1788614</v>
          </cell>
          <cell r="BJ310">
            <v>0.17899499999999999</v>
          </cell>
          <cell r="BK310">
            <v>0.1791287</v>
          </cell>
        </row>
        <row r="311">
          <cell r="AK311">
            <v>52079</v>
          </cell>
          <cell r="AL311">
            <v>0.1343715</v>
          </cell>
          <cell r="AM311">
            <v>0.1121245</v>
          </cell>
          <cell r="AN311">
            <v>8.212448E-2</v>
          </cell>
          <cell r="AO311">
            <v>8.212448E-2</v>
          </cell>
          <cell r="AP311">
            <v>0.10212450000000001</v>
          </cell>
          <cell r="AQ311">
            <v>0.17212450000000001</v>
          </cell>
          <cell r="AR311">
            <v>0.17212450000000001</v>
          </cell>
          <cell r="AS311">
            <v>0.17212450000000001</v>
          </cell>
          <cell r="AT311">
            <v>0.17606369999999999</v>
          </cell>
          <cell r="AU311">
            <v>0.17659830000000001</v>
          </cell>
          <cell r="AV311">
            <v>0.17719219999999999</v>
          </cell>
          <cell r="AW311">
            <v>0.17732590000000001</v>
          </cell>
          <cell r="AX311">
            <v>0.17745949999999999</v>
          </cell>
          <cell r="AY311">
            <v>0.17745949999999999</v>
          </cell>
          <cell r="AZ311">
            <v>0.17745949999999999</v>
          </cell>
          <cell r="BA311">
            <v>0.17745949999999999</v>
          </cell>
          <cell r="BB311">
            <v>0.1343715</v>
          </cell>
          <cell r="BC311">
            <v>0.1121245</v>
          </cell>
          <cell r="BD311">
            <v>8.212448E-2</v>
          </cell>
          <cell r="BE311">
            <v>8.212448E-2</v>
          </cell>
          <cell r="BF311">
            <v>0.10212450000000001</v>
          </cell>
          <cell r="BG311">
            <v>0.17606369999999999</v>
          </cell>
          <cell r="BH311">
            <v>0.17659830000000001</v>
          </cell>
          <cell r="BI311">
            <v>0.17719219999999999</v>
          </cell>
          <cell r="BJ311">
            <v>0.17732590000000001</v>
          </cell>
          <cell r="BK311">
            <v>0.17745949999999999</v>
          </cell>
        </row>
        <row r="312">
          <cell r="AK312">
            <v>52110</v>
          </cell>
          <cell r="AL312">
            <v>0.11704580000000001</v>
          </cell>
          <cell r="AM312">
            <v>0.1006388</v>
          </cell>
          <cell r="AN312">
            <v>7.0638839999999994E-2</v>
          </cell>
          <cell r="AO312">
            <v>7.0638839999999994E-2</v>
          </cell>
          <cell r="AP312">
            <v>8.0638849999999998E-2</v>
          </cell>
          <cell r="AQ312">
            <v>0.17063880000000001</v>
          </cell>
          <cell r="AR312">
            <v>0.17063880000000001</v>
          </cell>
          <cell r="AS312">
            <v>0.17063880000000001</v>
          </cell>
          <cell r="AT312">
            <v>0.20106280000000001</v>
          </cell>
          <cell r="AU312">
            <v>0.20159730000000001</v>
          </cell>
          <cell r="AV312">
            <v>0.20219129999999999</v>
          </cell>
          <cell r="AW312">
            <v>0.2023249</v>
          </cell>
          <cell r="AX312">
            <v>0.20245850000000001</v>
          </cell>
          <cell r="AY312">
            <v>0.20245850000000001</v>
          </cell>
          <cell r="AZ312">
            <v>0.20245850000000001</v>
          </cell>
          <cell r="BA312">
            <v>0.20245850000000001</v>
          </cell>
          <cell r="BB312">
            <v>0.11704580000000001</v>
          </cell>
          <cell r="BC312">
            <v>0.1006388</v>
          </cell>
          <cell r="BD312">
            <v>7.0638839999999994E-2</v>
          </cell>
          <cell r="BE312">
            <v>7.0638839999999994E-2</v>
          </cell>
          <cell r="BF312">
            <v>8.0638849999999998E-2</v>
          </cell>
          <cell r="BG312">
            <v>0.20106280000000001</v>
          </cell>
          <cell r="BH312">
            <v>0.20159730000000001</v>
          </cell>
          <cell r="BI312">
            <v>0.20219129999999999</v>
          </cell>
          <cell r="BJ312">
            <v>0.2023249</v>
          </cell>
          <cell r="BK312">
            <v>0.20245850000000001</v>
          </cell>
        </row>
        <row r="313">
          <cell r="AK313">
            <v>52140</v>
          </cell>
          <cell r="AL313">
            <v>0.1087357</v>
          </cell>
          <cell r="AM313">
            <v>9.5615119999999998E-2</v>
          </cell>
          <cell r="AN313">
            <v>9.5615119999999998E-2</v>
          </cell>
          <cell r="AO313">
            <v>0.12561510000000001</v>
          </cell>
          <cell r="AP313">
            <v>0.13561509999999999</v>
          </cell>
          <cell r="AQ313">
            <v>0.2056151</v>
          </cell>
          <cell r="AR313">
            <v>0.2056151</v>
          </cell>
          <cell r="AS313">
            <v>0.2056151</v>
          </cell>
          <cell r="AT313">
            <v>0.1799434</v>
          </cell>
          <cell r="AU313">
            <v>0.18101239999999999</v>
          </cell>
          <cell r="AV313">
            <v>0.1816064</v>
          </cell>
          <cell r="AW313">
            <v>0.18174000000000001</v>
          </cell>
          <cell r="AX313">
            <v>0.1818736</v>
          </cell>
          <cell r="AY313">
            <v>0.1818736</v>
          </cell>
          <cell r="AZ313">
            <v>0.1818736</v>
          </cell>
          <cell r="BA313">
            <v>0.1818736</v>
          </cell>
          <cell r="BB313">
            <v>0.1087357</v>
          </cell>
          <cell r="BC313">
            <v>9.5615119999999998E-2</v>
          </cell>
          <cell r="BD313">
            <v>9.5615119999999998E-2</v>
          </cell>
          <cell r="BE313">
            <v>0.12561510000000001</v>
          </cell>
          <cell r="BF313">
            <v>0.13561509999999999</v>
          </cell>
          <cell r="BG313">
            <v>0.1799434</v>
          </cell>
          <cell r="BH313">
            <v>0.18101239999999999</v>
          </cell>
          <cell r="BI313">
            <v>0.1816064</v>
          </cell>
          <cell r="BJ313">
            <v>0.18174000000000001</v>
          </cell>
          <cell r="BK313">
            <v>0.1818736</v>
          </cell>
        </row>
        <row r="314">
          <cell r="AK314">
            <v>52171</v>
          </cell>
          <cell r="AL314">
            <v>0.11015469999999999</v>
          </cell>
          <cell r="AM314">
            <v>9.7306740000000003E-2</v>
          </cell>
          <cell r="AN314">
            <v>9.7306740000000003E-2</v>
          </cell>
          <cell r="AO314">
            <v>0.12730669999999999</v>
          </cell>
          <cell r="AP314">
            <v>0.1373067</v>
          </cell>
          <cell r="AQ314">
            <v>0.20730670000000001</v>
          </cell>
          <cell r="AR314">
            <v>0.20730670000000001</v>
          </cell>
          <cell r="AS314">
            <v>0.20730670000000001</v>
          </cell>
          <cell r="AT314">
            <v>0.14954609999999999</v>
          </cell>
          <cell r="AU314">
            <v>0.15008070000000001</v>
          </cell>
          <cell r="AV314">
            <v>0.15067459999999999</v>
          </cell>
          <cell r="AW314">
            <v>0.1508082</v>
          </cell>
          <cell r="AX314">
            <v>0.15094189999999999</v>
          </cell>
          <cell r="AY314">
            <v>0.15094189999999999</v>
          </cell>
          <cell r="AZ314">
            <v>0.15094189999999999</v>
          </cell>
          <cell r="BA314">
            <v>0.15094189999999999</v>
          </cell>
          <cell r="BB314">
            <v>0.11015469999999999</v>
          </cell>
          <cell r="BC314">
            <v>9.7306740000000003E-2</v>
          </cell>
          <cell r="BD314">
            <v>9.7306740000000003E-2</v>
          </cell>
          <cell r="BE314">
            <v>0.12730669999999999</v>
          </cell>
          <cell r="BF314">
            <v>0.1373067</v>
          </cell>
          <cell r="BG314">
            <v>0.14954609999999999</v>
          </cell>
          <cell r="BH314">
            <v>0.15008070000000001</v>
          </cell>
          <cell r="BI314">
            <v>0.15067459999999999</v>
          </cell>
          <cell r="BJ314">
            <v>0.1508082</v>
          </cell>
          <cell r="BK314">
            <v>0.15094189999999999</v>
          </cell>
        </row>
        <row r="315">
          <cell r="AK315">
            <v>52201</v>
          </cell>
          <cell r="AL315">
            <v>0.11621239999999999</v>
          </cell>
          <cell r="AM315">
            <v>9.9933049999999995E-2</v>
          </cell>
          <cell r="AN315">
            <v>9.9933049999999995E-2</v>
          </cell>
          <cell r="AO315">
            <v>0.12993299999999999</v>
          </cell>
          <cell r="AP315">
            <v>0.139933</v>
          </cell>
          <cell r="AQ315">
            <v>0.20993310000000001</v>
          </cell>
          <cell r="AR315">
            <v>0.20993310000000001</v>
          </cell>
          <cell r="AS315">
            <v>0.20993310000000001</v>
          </cell>
          <cell r="AT315">
            <v>0.1160028</v>
          </cell>
          <cell r="AU315">
            <v>0.1165373</v>
          </cell>
          <cell r="AV315">
            <v>0.1171312</v>
          </cell>
          <cell r="AW315">
            <v>0.11726490000000001</v>
          </cell>
          <cell r="AX315">
            <v>0.1173985</v>
          </cell>
          <cell r="AY315">
            <v>0.1173985</v>
          </cell>
          <cell r="AZ315">
            <v>0.1173985</v>
          </cell>
          <cell r="BA315">
            <v>0.1173985</v>
          </cell>
          <cell r="BB315">
            <v>0.11621239999999999</v>
          </cell>
          <cell r="BC315">
            <v>9.9933049999999995E-2</v>
          </cell>
          <cell r="BD315">
            <v>9.9933049999999995E-2</v>
          </cell>
          <cell r="BE315">
            <v>0.12993299999999999</v>
          </cell>
          <cell r="BF315">
            <v>0.139933</v>
          </cell>
          <cell r="BG315">
            <v>0.1160028</v>
          </cell>
          <cell r="BH315">
            <v>0.1165373</v>
          </cell>
          <cell r="BI315">
            <v>0.1171312</v>
          </cell>
          <cell r="BJ315">
            <v>0.11726490000000001</v>
          </cell>
          <cell r="BK315">
            <v>0.1173985</v>
          </cell>
        </row>
      </sheetData>
      <sheetData sheetId="10"/>
      <sheetData sheetId="11">
        <row r="6">
          <cell r="A6" t="str">
            <v>Barnett Pile</v>
          </cell>
          <cell r="B6" t="str">
            <v>Unit</v>
          </cell>
          <cell r="C6" t="str">
            <v>Plant</v>
          </cell>
          <cell r="D6" t="str">
            <v>Unit</v>
          </cell>
          <cell r="E6">
            <v>2020</v>
          </cell>
          <cell r="F6">
            <v>2021</v>
          </cell>
          <cell r="G6">
            <v>2022</v>
          </cell>
          <cell r="H6">
            <v>2023</v>
          </cell>
          <cell r="I6">
            <v>2024</v>
          </cell>
          <cell r="J6">
            <v>2025</v>
          </cell>
          <cell r="K6">
            <v>2026</v>
          </cell>
          <cell r="L6">
            <v>2027</v>
          </cell>
          <cell r="M6">
            <v>2028</v>
          </cell>
          <cell r="N6">
            <v>2029</v>
          </cell>
          <cell r="O6">
            <v>2030</v>
          </cell>
          <cell r="P6">
            <v>2031</v>
          </cell>
          <cell r="Q6">
            <v>2032</v>
          </cell>
          <cell r="R6">
            <v>2033</v>
          </cell>
          <cell r="S6">
            <v>2034</v>
          </cell>
          <cell r="T6">
            <v>2035</v>
          </cell>
          <cell r="U6">
            <v>2036</v>
          </cell>
          <cell r="V6">
            <v>2037</v>
          </cell>
          <cell r="W6">
            <v>2038</v>
          </cell>
          <cell r="X6">
            <v>2039</v>
          </cell>
          <cell r="Y6">
            <v>2040</v>
          </cell>
          <cell r="Z6">
            <v>2041</v>
          </cell>
          <cell r="AA6">
            <v>2042</v>
          </cell>
          <cell r="AB6">
            <v>2043</v>
          </cell>
          <cell r="AC6">
            <v>2044</v>
          </cell>
          <cell r="AD6">
            <v>2045</v>
          </cell>
          <cell r="AE6">
            <v>2046</v>
          </cell>
          <cell r="AF6">
            <v>2047</v>
          </cell>
          <cell r="AM6" t="str">
            <v>Barnett Pile</v>
          </cell>
          <cell r="AN6" t="str">
            <v>Unit</v>
          </cell>
          <cell r="AO6" t="str">
            <v>Plant</v>
          </cell>
          <cell r="AP6" t="str">
            <v>Unit</v>
          </cell>
          <cell r="AQ6">
            <v>2020</v>
          </cell>
          <cell r="AR6">
            <v>2021</v>
          </cell>
          <cell r="AS6">
            <v>2022</v>
          </cell>
          <cell r="AT6">
            <v>2023</v>
          </cell>
          <cell r="AU6">
            <v>2024</v>
          </cell>
          <cell r="AV6">
            <v>2025</v>
          </cell>
          <cell r="AW6">
            <v>2026</v>
          </cell>
          <cell r="AX6">
            <v>2027</v>
          </cell>
          <cell r="AY6">
            <v>2028</v>
          </cell>
          <cell r="AZ6">
            <v>2029</v>
          </cell>
          <cell r="BA6">
            <v>2030</v>
          </cell>
          <cell r="BB6">
            <v>2031</v>
          </cell>
          <cell r="BC6">
            <v>2032</v>
          </cell>
          <cell r="BD6">
            <v>2033</v>
          </cell>
          <cell r="BE6">
            <v>2034</v>
          </cell>
          <cell r="BF6">
            <v>2035</v>
          </cell>
          <cell r="BG6">
            <v>2036</v>
          </cell>
          <cell r="BH6">
            <v>2037</v>
          </cell>
          <cell r="BI6">
            <v>2038</v>
          </cell>
          <cell r="BJ6">
            <v>2039</v>
          </cell>
          <cell r="BK6">
            <v>2040</v>
          </cell>
          <cell r="BL6">
            <v>2041</v>
          </cell>
          <cell r="BM6">
            <v>2042</v>
          </cell>
          <cell r="BN6">
            <v>2043</v>
          </cell>
          <cell r="BO6">
            <v>2044</v>
          </cell>
          <cell r="BP6">
            <v>2045</v>
          </cell>
          <cell r="BQ6">
            <v>2046</v>
          </cell>
          <cell r="BR6">
            <v>2047</v>
          </cell>
        </row>
        <row r="7">
          <cell r="A7" t="str">
            <v>AMOS 1</v>
          </cell>
          <cell r="B7" t="str">
            <v>Amos 1</v>
          </cell>
          <cell r="C7" t="str">
            <v>Amos</v>
          </cell>
          <cell r="D7" t="str">
            <v>Amos1</v>
          </cell>
          <cell r="E7">
            <v>2.14825</v>
          </cell>
          <cell r="F7">
            <v>2.1190833333333345</v>
          </cell>
          <cell r="G7">
            <v>1.9977500000000001</v>
          </cell>
          <cell r="H7">
            <v>1.9600833333333332</v>
          </cell>
          <cell r="I7">
            <v>2.0062500000000001</v>
          </cell>
          <cell r="J7">
            <v>2.0749166666666663</v>
          </cell>
          <cell r="K7">
            <v>2.1089166666666661</v>
          </cell>
          <cell r="L7">
            <v>2.2055000000000002</v>
          </cell>
          <cell r="M7">
            <v>2.2852500000000004</v>
          </cell>
          <cell r="N7">
            <v>2.4390000000000001</v>
          </cell>
          <cell r="O7">
            <v>2.5563333333333338</v>
          </cell>
          <cell r="P7">
            <v>2.7354230884932438</v>
          </cell>
          <cell r="Q7">
            <v>2.8849027339889868</v>
          </cell>
          <cell r="R7">
            <v>3.0930966416254098</v>
          </cell>
          <cell r="S7">
            <v>3.1178091508878909</v>
          </cell>
          <cell r="T7">
            <v>3.2397240594656238</v>
          </cell>
          <cell r="U7">
            <v>3.3094923461410342</v>
          </cell>
          <cell r="V7">
            <v>3.399454828838969</v>
          </cell>
          <cell r="W7">
            <v>3.4788065110044717</v>
          </cell>
          <cell r="X7">
            <v>3.5641419993517771</v>
          </cell>
          <cell r="Y7">
            <v>3.59641336110329</v>
          </cell>
          <cell r="Z7">
            <v>3.6291656456299175</v>
          </cell>
          <cell r="AA7">
            <v>3.684068780368619</v>
          </cell>
          <cell r="AB7">
            <v>3.7398285989835989</v>
          </cell>
          <cell r="AC7">
            <v>3.796459089691075</v>
          </cell>
          <cell r="AD7">
            <v>3.8539744834367928</v>
          </cell>
          <cell r="AE7">
            <v>3.9123892584238025</v>
          </cell>
          <cell r="AF7">
            <v>3.9717181447312622</v>
          </cell>
          <cell r="AM7" t="str">
            <v>AMOS 1</v>
          </cell>
          <cell r="AN7" t="str">
            <v>Amos 1</v>
          </cell>
          <cell r="AO7" t="str">
            <v>Amos</v>
          </cell>
          <cell r="AP7" t="str">
            <v>Amos1</v>
          </cell>
          <cell r="AQ7">
            <v>4.2683333333333318</v>
          </cell>
          <cell r="AR7">
            <v>4.7650000000000006</v>
          </cell>
          <cell r="AS7">
            <v>4.3800000000000008</v>
          </cell>
          <cell r="AT7">
            <v>4.2374999999999998</v>
          </cell>
          <cell r="AU7">
            <v>4.0925000000000002</v>
          </cell>
          <cell r="AV7">
            <v>4.0958333333333332</v>
          </cell>
          <cell r="AW7">
            <v>4.0949999999999998</v>
          </cell>
          <cell r="AX7">
            <v>4.0966666666666658</v>
          </cell>
          <cell r="AY7">
            <v>4.0958333333333332</v>
          </cell>
          <cell r="AZ7">
            <v>4.0949999999999998</v>
          </cell>
          <cell r="BA7">
            <v>4.0958333333333332</v>
          </cell>
          <cell r="BB7">
            <v>4.0200000000000005</v>
          </cell>
          <cell r="BC7">
            <v>4.0200000000000005</v>
          </cell>
          <cell r="BD7">
            <v>4.0200000000000005</v>
          </cell>
          <cell r="BE7">
            <v>4.0200000000000005</v>
          </cell>
          <cell r="BF7">
            <v>4.0200000000000005</v>
          </cell>
          <cell r="BG7">
            <v>4.0200000000000005</v>
          </cell>
          <cell r="BH7">
            <v>4.0200000000000005</v>
          </cell>
          <cell r="BI7">
            <v>4.0200000000000005</v>
          </cell>
          <cell r="BJ7">
            <v>4.0200000000000005</v>
          </cell>
          <cell r="BK7">
            <v>4.0200000000000005</v>
          </cell>
          <cell r="BL7">
            <v>4.0200000000000005</v>
          </cell>
          <cell r="BM7">
            <v>4.0200000000000005</v>
          </cell>
          <cell r="BN7">
            <v>4.0200000000000005</v>
          </cell>
          <cell r="BO7">
            <v>4.0200000000000005</v>
          </cell>
          <cell r="BP7">
            <v>4.0200000000000005</v>
          </cell>
          <cell r="BQ7">
            <v>4.0200000000000005</v>
          </cell>
          <cell r="BR7">
            <v>4.0200000000000005</v>
          </cell>
        </row>
        <row r="8">
          <cell r="A8" t="str">
            <v>AMOS 2</v>
          </cell>
          <cell r="B8" t="str">
            <v>Amos 2</v>
          </cell>
          <cell r="C8" t="str">
            <v>Amos</v>
          </cell>
          <cell r="D8" t="str">
            <v>Amos2</v>
          </cell>
          <cell r="E8">
            <v>2.14825</v>
          </cell>
          <cell r="F8">
            <v>2.1190833333333345</v>
          </cell>
          <cell r="G8">
            <v>1.9977500000000001</v>
          </cell>
          <cell r="H8">
            <v>1.9600833333333332</v>
          </cell>
          <cell r="I8">
            <v>2.0062500000000001</v>
          </cell>
          <cell r="J8">
            <v>2.0749166666666663</v>
          </cell>
          <cell r="K8">
            <v>2.1089166666666661</v>
          </cell>
          <cell r="L8">
            <v>2.2055000000000002</v>
          </cell>
          <cell r="M8">
            <v>2.2852500000000004</v>
          </cell>
          <cell r="N8">
            <v>2.4390000000000001</v>
          </cell>
          <cell r="O8">
            <v>2.5563333333333338</v>
          </cell>
          <cell r="P8">
            <v>2.7354230884932438</v>
          </cell>
          <cell r="Q8">
            <v>2.8849027339889868</v>
          </cell>
          <cell r="R8">
            <v>3.0930966416254098</v>
          </cell>
          <cell r="S8">
            <v>3.1178091508878909</v>
          </cell>
          <cell r="T8">
            <v>3.2397240594656238</v>
          </cell>
          <cell r="U8">
            <v>3.3094923461410342</v>
          </cell>
          <cell r="V8">
            <v>3.399454828838969</v>
          </cell>
          <cell r="W8">
            <v>3.4788065110044717</v>
          </cell>
          <cell r="X8">
            <v>3.5641419993517771</v>
          </cell>
          <cell r="Y8">
            <v>3.59641336110329</v>
          </cell>
          <cell r="Z8">
            <v>3.6291656456299175</v>
          </cell>
          <cell r="AA8">
            <v>3.684068780368619</v>
          </cell>
          <cell r="AB8">
            <v>3.7398285989835989</v>
          </cell>
          <cell r="AC8">
            <v>3.796459089691075</v>
          </cell>
          <cell r="AD8">
            <v>3.8539744834367928</v>
          </cell>
          <cell r="AE8">
            <v>3.9123892584238025</v>
          </cell>
          <cell r="AF8">
            <v>3.9717181447312622</v>
          </cell>
          <cell r="AM8" t="str">
            <v>AMOS 2</v>
          </cell>
          <cell r="AN8" t="str">
            <v>Amos 2</v>
          </cell>
          <cell r="AO8" t="str">
            <v>Amos</v>
          </cell>
          <cell r="AP8" t="str">
            <v>Amos2</v>
          </cell>
          <cell r="AQ8">
            <v>4.2683333333333318</v>
          </cell>
          <cell r="AR8">
            <v>4.7650000000000006</v>
          </cell>
          <cell r="AS8">
            <v>4.3800000000000008</v>
          </cell>
          <cell r="AT8">
            <v>4.2374999999999998</v>
          </cell>
          <cell r="AU8">
            <v>4.0925000000000002</v>
          </cell>
          <cell r="AV8">
            <v>4.0958333333333332</v>
          </cell>
          <cell r="AW8">
            <v>4.0949999999999998</v>
          </cell>
          <cell r="AX8">
            <v>4.0966666666666658</v>
          </cell>
          <cell r="AY8">
            <v>4.0958333333333332</v>
          </cell>
          <cell r="AZ8">
            <v>4.0949999999999998</v>
          </cell>
          <cell r="BA8">
            <v>4.0958333333333332</v>
          </cell>
          <cell r="BB8">
            <v>4.0200000000000005</v>
          </cell>
          <cell r="BC8">
            <v>4.0200000000000005</v>
          </cell>
          <cell r="BD8">
            <v>4.0200000000000005</v>
          </cell>
          <cell r="BE8">
            <v>4.0200000000000005</v>
          </cell>
          <cell r="BF8">
            <v>4.0200000000000005</v>
          </cell>
          <cell r="BG8">
            <v>4.0200000000000005</v>
          </cell>
          <cell r="BH8">
            <v>4.0200000000000005</v>
          </cell>
          <cell r="BI8">
            <v>4.0200000000000005</v>
          </cell>
          <cell r="BJ8">
            <v>4.0200000000000005</v>
          </cell>
          <cell r="BK8">
            <v>4.0200000000000005</v>
          </cell>
          <cell r="BL8">
            <v>4.0200000000000005</v>
          </cell>
          <cell r="BM8">
            <v>4.0200000000000005</v>
          </cell>
          <cell r="BN8">
            <v>4.0200000000000005</v>
          </cell>
          <cell r="BO8">
            <v>4.0200000000000005</v>
          </cell>
          <cell r="BP8">
            <v>4.0200000000000005</v>
          </cell>
          <cell r="BQ8">
            <v>4.0200000000000005</v>
          </cell>
          <cell r="BR8">
            <v>4.0200000000000005</v>
          </cell>
        </row>
        <row r="9">
          <cell r="A9" t="str">
            <v>AMOS 3</v>
          </cell>
          <cell r="B9" t="str">
            <v>Amos 3</v>
          </cell>
          <cell r="C9" t="str">
            <v>Amos</v>
          </cell>
          <cell r="D9" t="str">
            <v>Amos3</v>
          </cell>
          <cell r="E9">
            <v>2.1091666666666664</v>
          </cell>
          <cell r="F9">
            <v>2.0785833333333339</v>
          </cell>
          <cell r="G9">
            <v>1.9587499999999995</v>
          </cell>
          <cell r="H9">
            <v>1.9260833333333343</v>
          </cell>
          <cell r="I9">
            <v>1.9726666666666663</v>
          </cell>
          <cell r="J9">
            <v>2.0474166666666669</v>
          </cell>
          <cell r="K9">
            <v>2.0783333333333336</v>
          </cell>
          <cell r="L9">
            <v>2.1768333333333336</v>
          </cell>
          <cell r="M9">
            <v>2.2618333333333323</v>
          </cell>
          <cell r="N9">
            <v>2.4138333333333333</v>
          </cell>
          <cell r="O9">
            <v>2.5364999999999998</v>
          </cell>
          <cell r="P9">
            <v>2.7130582060905573</v>
          </cell>
          <cell r="Q9">
            <v>2.8655772974133873</v>
          </cell>
          <cell r="R9">
            <v>3.0789058069115582</v>
          </cell>
          <cell r="S9">
            <v>3.1023259648855297</v>
          </cell>
          <cell r="T9">
            <v>3.2157706030240809</v>
          </cell>
          <cell r="U9">
            <v>3.2829435376637393</v>
          </cell>
          <cell r="V9">
            <v>3.3681490762345976</v>
          </cell>
          <cell r="W9">
            <v>3.4440063821461475</v>
          </cell>
          <cell r="X9">
            <v>3.5252676243701591</v>
          </cell>
          <cell r="Y9">
            <v>3.5594471843578113</v>
          </cell>
          <cell r="Z9">
            <v>3.5941421202125339</v>
          </cell>
          <cell r="AA9">
            <v>3.6486160746750942</v>
          </cell>
          <cell r="AB9">
            <v>3.7039424117802038</v>
          </cell>
          <cell r="AC9">
            <v>3.7601351047803702</v>
          </cell>
          <cell r="AD9">
            <v>3.8172083706165028</v>
          </cell>
          <cell r="AE9">
            <v>3.8751766744888578</v>
          </cell>
          <cell r="AF9">
            <v>3.9340547345203616</v>
          </cell>
          <cell r="AM9" t="str">
            <v>AMOS 3</v>
          </cell>
          <cell r="AN9" t="str">
            <v>Amos 3</v>
          </cell>
          <cell r="AO9" t="str">
            <v>Amos</v>
          </cell>
          <cell r="AP9" t="str">
            <v>Amos3</v>
          </cell>
          <cell r="AQ9">
            <v>4.5216666666666674</v>
          </cell>
          <cell r="AR9">
            <v>5.0491666666666664</v>
          </cell>
          <cell r="AS9">
            <v>4.6274999999999995</v>
          </cell>
          <cell r="AT9">
            <v>4.4658333333333342</v>
          </cell>
          <cell r="AU9">
            <v>4.3091666666666679</v>
          </cell>
          <cell r="AV9">
            <v>4.3058333333333332</v>
          </cell>
          <cell r="AW9">
            <v>4.3049999999999988</v>
          </cell>
          <cell r="AX9">
            <v>4.3066666666666658</v>
          </cell>
          <cell r="AY9">
            <v>4.3058333333333332</v>
          </cell>
          <cell r="AZ9">
            <v>4.3058333333333332</v>
          </cell>
          <cell r="BA9">
            <v>4.3066666666666658</v>
          </cell>
          <cell r="BB9">
            <v>4.24</v>
          </cell>
          <cell r="BC9">
            <v>4.24</v>
          </cell>
          <cell r="BD9">
            <v>4.24</v>
          </cell>
          <cell r="BE9">
            <v>4.24</v>
          </cell>
          <cell r="BF9">
            <v>4.24</v>
          </cell>
          <cell r="BG9">
            <v>4.24</v>
          </cell>
          <cell r="BH9">
            <v>4.24</v>
          </cell>
          <cell r="BI9">
            <v>4.24</v>
          </cell>
          <cell r="BJ9">
            <v>4.24</v>
          </cell>
          <cell r="BK9">
            <v>4.24</v>
          </cell>
          <cell r="BL9">
            <v>4.24</v>
          </cell>
          <cell r="BM9">
            <v>4.24</v>
          </cell>
          <cell r="BN9">
            <v>4.24</v>
          </cell>
          <cell r="BO9">
            <v>4.24</v>
          </cell>
          <cell r="BP9">
            <v>4.24</v>
          </cell>
          <cell r="BQ9">
            <v>4.24</v>
          </cell>
          <cell r="BR9">
            <v>4.24</v>
          </cell>
        </row>
        <row r="10">
          <cell r="A10" t="str">
            <v>Beckjord</v>
          </cell>
          <cell r="B10" t="str">
            <v>Beckjord 6</v>
          </cell>
          <cell r="C10" t="str">
            <v>Beckjord</v>
          </cell>
          <cell r="D10" t="str">
            <v>Beckjord6</v>
          </cell>
          <cell r="E10">
            <v>3.1</v>
          </cell>
          <cell r="F10">
            <v>3.22</v>
          </cell>
          <cell r="G10">
            <v>3.36</v>
          </cell>
          <cell r="H10">
            <v>3.49</v>
          </cell>
          <cell r="I10">
            <v>3.51</v>
          </cell>
          <cell r="J10">
            <v>3.65</v>
          </cell>
          <cell r="K10">
            <v>3.77</v>
          </cell>
          <cell r="L10">
            <v>3.85</v>
          </cell>
          <cell r="M10">
            <v>3.9</v>
          </cell>
          <cell r="N10">
            <v>4.0199999999999996</v>
          </cell>
          <cell r="O10">
            <v>4.08</v>
          </cell>
          <cell r="P10">
            <v>4.1100000000000003</v>
          </cell>
          <cell r="Q10">
            <v>4.21</v>
          </cell>
          <cell r="R10">
            <v>4.2699999999999996</v>
          </cell>
          <cell r="S10">
            <v>4.3499999999999996</v>
          </cell>
          <cell r="T10">
            <v>4.47</v>
          </cell>
          <cell r="U10">
            <v>4.6500000000000004</v>
          </cell>
          <cell r="V10">
            <v>4.82</v>
          </cell>
          <cell r="W10">
            <v>4.9400000000000004</v>
          </cell>
          <cell r="X10">
            <v>5.04</v>
          </cell>
          <cell r="Y10">
            <v>5.13</v>
          </cell>
          <cell r="Z10">
            <v>5.23</v>
          </cell>
          <cell r="AA10">
            <v>5.33</v>
          </cell>
          <cell r="AB10">
            <v>5.42</v>
          </cell>
          <cell r="AC10">
            <v>5.33</v>
          </cell>
          <cell r="AD10">
            <v>5.42</v>
          </cell>
          <cell r="AE10">
            <v>5.5338199999999995</v>
          </cell>
          <cell r="AF10">
            <v>5.6500302199999988</v>
          </cell>
          <cell r="AM10" t="str">
            <v>Beckjord</v>
          </cell>
          <cell r="AN10" t="str">
            <v>Beckjord 6</v>
          </cell>
          <cell r="AO10" t="str">
            <v>Beckjord</v>
          </cell>
          <cell r="AP10" t="str">
            <v>Beckjord6</v>
          </cell>
          <cell r="AQ10">
            <v>4.7449393793638901</v>
          </cell>
          <cell r="AR10">
            <v>4.7449393793638901</v>
          </cell>
          <cell r="AS10">
            <v>4.7449393793638901</v>
          </cell>
          <cell r="AT10">
            <v>4.7449393793638901</v>
          </cell>
          <cell r="AU10">
            <v>4.7449393793638901</v>
          </cell>
          <cell r="AV10">
            <v>4.7449393793638901</v>
          </cell>
          <cell r="AW10">
            <v>4.7449393793638901</v>
          </cell>
          <cell r="AX10">
            <v>4.7449392712550607</v>
          </cell>
          <cell r="AY10">
            <v>4.7449392712550607</v>
          </cell>
          <cell r="AZ10">
            <v>4.7449392712550607</v>
          </cell>
          <cell r="BA10">
            <v>4.7449392712550607</v>
          </cell>
          <cell r="BB10">
            <v>4.7449392712550607</v>
          </cell>
          <cell r="BC10">
            <v>4.7449392712550607</v>
          </cell>
          <cell r="BD10">
            <v>4.7449392712550607</v>
          </cell>
          <cell r="BE10">
            <v>4.7449392712550607</v>
          </cell>
          <cell r="BF10">
            <v>4.7449392712550607</v>
          </cell>
          <cell r="BG10">
            <v>4.7449392712550607</v>
          </cell>
          <cell r="BH10">
            <v>4.7449392712550607</v>
          </cell>
          <cell r="BI10">
            <v>4.7449392712550607</v>
          </cell>
          <cell r="BJ10">
            <v>4.7449392712550607</v>
          </cell>
          <cell r="BK10">
            <v>4.7449392712550607</v>
          </cell>
          <cell r="BL10">
            <v>4.7449392712550607</v>
          </cell>
          <cell r="BM10">
            <v>4.7449392712550607</v>
          </cell>
          <cell r="BN10">
            <v>4.7449392712550607</v>
          </cell>
          <cell r="BO10">
            <v>4.7449392712550607</v>
          </cell>
          <cell r="BP10">
            <v>4.7449392712550607</v>
          </cell>
          <cell r="BQ10">
            <v>4.7449392712550607</v>
          </cell>
          <cell r="BR10">
            <v>4.7449392712550607</v>
          </cell>
        </row>
        <row r="11">
          <cell r="A11" t="str">
            <v>BIG SANDY 1</v>
          </cell>
          <cell r="B11" t="str">
            <v>Big Sandy 1</v>
          </cell>
          <cell r="C11" t="str">
            <v>Big Sandy</v>
          </cell>
          <cell r="D11" t="str">
            <v>BigSandy1</v>
          </cell>
          <cell r="E11">
            <v>3.36</v>
          </cell>
          <cell r="F11">
            <v>3.51</v>
          </cell>
          <cell r="G11">
            <v>3.7</v>
          </cell>
          <cell r="H11">
            <v>3.88</v>
          </cell>
          <cell r="I11">
            <v>3.89</v>
          </cell>
          <cell r="J11">
            <v>4.04</v>
          </cell>
          <cell r="K11">
            <v>4.17</v>
          </cell>
          <cell r="L11">
            <v>4.22</v>
          </cell>
          <cell r="M11">
            <v>4.28</v>
          </cell>
          <cell r="N11">
            <v>4.3600000000000003</v>
          </cell>
          <cell r="O11">
            <v>4.42</v>
          </cell>
          <cell r="P11">
            <v>4.49</v>
          </cell>
          <cell r="Q11">
            <v>4.58</v>
          </cell>
          <cell r="R11">
            <v>4.68</v>
          </cell>
          <cell r="S11">
            <v>4.7699999999999996</v>
          </cell>
          <cell r="T11">
            <v>4.8899999999999997</v>
          </cell>
          <cell r="U11">
            <v>5.0599999999999996</v>
          </cell>
          <cell r="V11">
            <v>5.26</v>
          </cell>
          <cell r="W11">
            <v>5.41</v>
          </cell>
          <cell r="X11">
            <v>5.52</v>
          </cell>
          <cell r="Y11">
            <v>5.63</v>
          </cell>
          <cell r="Z11">
            <v>5.74</v>
          </cell>
          <cell r="AA11">
            <v>5.85</v>
          </cell>
          <cell r="AB11">
            <v>5.96</v>
          </cell>
          <cell r="AC11">
            <v>5.85</v>
          </cell>
          <cell r="AD11">
            <v>5.96</v>
          </cell>
          <cell r="AE11">
            <v>6.0851599999999992</v>
          </cell>
          <cell r="AF11">
            <v>6.2129483599999986</v>
          </cell>
          <cell r="AM11" t="str">
            <v>BIG SANDY 1</v>
          </cell>
          <cell r="AN11" t="str">
            <v>Big Sandy 1</v>
          </cell>
          <cell r="AO11" t="str">
            <v>Big Sandy</v>
          </cell>
          <cell r="AP11" t="str">
            <v>BigSandy1</v>
          </cell>
          <cell r="AQ11">
            <v>4.240000152587891</v>
          </cell>
          <cell r="AR11">
            <v>4.240000152587891</v>
          </cell>
          <cell r="AS11">
            <v>4.240000152587891</v>
          </cell>
          <cell r="AT11">
            <v>4.240000152587891</v>
          </cell>
          <cell r="AU11">
            <v>4.240000152587891</v>
          </cell>
          <cell r="AV11">
            <v>4.240000152587891</v>
          </cell>
          <cell r="AW11">
            <v>4.240000152587891</v>
          </cell>
          <cell r="AX11">
            <v>4.24</v>
          </cell>
          <cell r="AY11">
            <v>4.24</v>
          </cell>
          <cell r="AZ11">
            <v>4.24</v>
          </cell>
          <cell r="BA11">
            <v>4.24</v>
          </cell>
          <cell r="BB11">
            <v>4.24</v>
          </cell>
          <cell r="BC11">
            <v>4.24</v>
          </cell>
          <cell r="BD11">
            <v>4.24</v>
          </cell>
          <cell r="BE11">
            <v>4.24</v>
          </cell>
          <cell r="BF11">
            <v>4.24</v>
          </cell>
          <cell r="BG11">
            <v>4.24</v>
          </cell>
          <cell r="BH11">
            <v>4.24</v>
          </cell>
          <cell r="BI11">
            <v>4.24</v>
          </cell>
          <cell r="BJ11">
            <v>4.24</v>
          </cell>
          <cell r="BK11">
            <v>4.24</v>
          </cell>
          <cell r="BL11">
            <v>4.24</v>
          </cell>
          <cell r="BM11">
            <v>4.24</v>
          </cell>
          <cell r="BN11">
            <v>4.24</v>
          </cell>
          <cell r="BO11">
            <v>4.24</v>
          </cell>
          <cell r="BP11">
            <v>4.24</v>
          </cell>
          <cell r="BQ11">
            <v>4.24</v>
          </cell>
          <cell r="BR11">
            <v>4.24</v>
          </cell>
        </row>
        <row r="12">
          <cell r="A12" t="str">
            <v>BIG SANDY 2</v>
          </cell>
          <cell r="B12" t="str">
            <v>Big Sandy 2</v>
          </cell>
          <cell r="C12" t="str">
            <v>Big Sandy</v>
          </cell>
          <cell r="D12" t="str">
            <v>BigSandy2</v>
          </cell>
          <cell r="E12">
            <v>3.36</v>
          </cell>
          <cell r="F12">
            <v>3.51</v>
          </cell>
          <cell r="G12">
            <v>3.7</v>
          </cell>
          <cell r="H12">
            <v>3.88</v>
          </cell>
          <cell r="I12">
            <v>3.89</v>
          </cell>
          <cell r="J12">
            <v>4.04</v>
          </cell>
          <cell r="K12">
            <v>4.17</v>
          </cell>
          <cell r="L12">
            <v>4.22</v>
          </cell>
          <cell r="M12">
            <v>4.28</v>
          </cell>
          <cell r="N12">
            <v>4.3600000000000003</v>
          </cell>
          <cell r="O12">
            <v>4.42</v>
          </cell>
          <cell r="P12">
            <v>4.49</v>
          </cell>
          <cell r="Q12">
            <v>4.58</v>
          </cell>
          <cell r="R12">
            <v>4.68</v>
          </cell>
          <cell r="S12">
            <v>4.7699999999999996</v>
          </cell>
          <cell r="T12">
            <v>4.8899999999999997</v>
          </cell>
          <cell r="U12">
            <v>5.0599999999999996</v>
          </cell>
          <cell r="V12">
            <v>5.26</v>
          </cell>
          <cell r="W12">
            <v>5.41</v>
          </cell>
          <cell r="X12">
            <v>5.52</v>
          </cell>
          <cell r="Y12">
            <v>5.63</v>
          </cell>
          <cell r="Z12">
            <v>5.74</v>
          </cell>
          <cell r="AA12">
            <v>5.85</v>
          </cell>
          <cell r="AB12">
            <v>5.96</v>
          </cell>
          <cell r="AC12">
            <v>5.85</v>
          </cell>
          <cell r="AD12">
            <v>5.96</v>
          </cell>
          <cell r="AE12">
            <v>6.0851599999999992</v>
          </cell>
          <cell r="AF12">
            <v>6.2129483599999986</v>
          </cell>
          <cell r="AM12" t="str">
            <v>BIG SANDY 2</v>
          </cell>
          <cell r="AN12" t="str">
            <v>Big Sandy 2</v>
          </cell>
          <cell r="AO12" t="str">
            <v>Big Sandy</v>
          </cell>
          <cell r="AP12" t="str">
            <v>BigSandy2</v>
          </cell>
          <cell r="AQ12">
            <v>4.240000152587891</v>
          </cell>
          <cell r="AR12">
            <v>4.240000152587891</v>
          </cell>
          <cell r="AS12">
            <v>4.240000152587891</v>
          </cell>
          <cell r="AT12">
            <v>4.240000152587891</v>
          </cell>
          <cell r="AU12">
            <v>4.240000152587891</v>
          </cell>
          <cell r="AV12">
            <v>4.240000152587891</v>
          </cell>
          <cell r="AW12">
            <v>4.240000152587891</v>
          </cell>
          <cell r="AX12">
            <v>4.24</v>
          </cell>
          <cell r="AY12">
            <v>4.24</v>
          </cell>
          <cell r="AZ12">
            <v>4.24</v>
          </cell>
          <cell r="BA12">
            <v>4.24</v>
          </cell>
          <cell r="BB12">
            <v>4.24</v>
          </cell>
          <cell r="BC12">
            <v>4.24</v>
          </cell>
          <cell r="BD12">
            <v>4.24</v>
          </cell>
          <cell r="BE12">
            <v>4.24</v>
          </cell>
          <cell r="BF12">
            <v>4.24</v>
          </cell>
          <cell r="BG12">
            <v>4.24</v>
          </cell>
          <cell r="BH12">
            <v>4.24</v>
          </cell>
          <cell r="BI12">
            <v>4.24</v>
          </cell>
          <cell r="BJ12">
            <v>4.24</v>
          </cell>
          <cell r="BK12">
            <v>4.24</v>
          </cell>
          <cell r="BL12">
            <v>4.24</v>
          </cell>
          <cell r="BM12">
            <v>4.24</v>
          </cell>
          <cell r="BN12">
            <v>4.24</v>
          </cell>
          <cell r="BO12">
            <v>4.24</v>
          </cell>
          <cell r="BP12">
            <v>4.24</v>
          </cell>
          <cell r="BQ12">
            <v>4.24</v>
          </cell>
          <cell r="BR12">
            <v>4.24</v>
          </cell>
        </row>
        <row r="13">
          <cell r="A13" t="str">
            <v>CARDINAL 1</v>
          </cell>
          <cell r="B13" t="str">
            <v>Cardinal 1</v>
          </cell>
          <cell r="C13" t="str">
            <v>Cardinal</v>
          </cell>
          <cell r="D13" t="str">
            <v>Cardinal1</v>
          </cell>
          <cell r="E13">
            <v>2.1</v>
          </cell>
          <cell r="F13">
            <v>2.9</v>
          </cell>
          <cell r="G13">
            <v>3.21</v>
          </cell>
          <cell r="H13">
            <v>3.36</v>
          </cell>
          <cell r="I13">
            <v>3.38</v>
          </cell>
          <cell r="J13">
            <v>3.47</v>
          </cell>
          <cell r="K13">
            <v>3.56</v>
          </cell>
          <cell r="L13">
            <v>3.6</v>
          </cell>
          <cell r="M13">
            <v>3.6</v>
          </cell>
          <cell r="N13">
            <v>3.6</v>
          </cell>
          <cell r="O13">
            <v>3.63</v>
          </cell>
          <cell r="P13">
            <v>3.64</v>
          </cell>
          <cell r="Q13">
            <v>3.65</v>
          </cell>
          <cell r="R13">
            <v>3.66</v>
          </cell>
          <cell r="S13">
            <v>3.7</v>
          </cell>
          <cell r="T13">
            <v>3.8</v>
          </cell>
          <cell r="U13">
            <v>3.96</v>
          </cell>
          <cell r="V13">
            <v>4.1500000000000004</v>
          </cell>
          <cell r="W13">
            <v>4.29</v>
          </cell>
          <cell r="X13">
            <v>4.37</v>
          </cell>
          <cell r="Y13">
            <v>4.45</v>
          </cell>
          <cell r="Z13">
            <v>4.53</v>
          </cell>
          <cell r="AA13">
            <v>4.6100000000000003</v>
          </cell>
          <cell r="AB13">
            <v>4.6900000000000004</v>
          </cell>
          <cell r="AC13">
            <v>4.6100000000000003</v>
          </cell>
          <cell r="AD13">
            <v>4.6900000000000004</v>
          </cell>
          <cell r="AE13">
            <v>4.7884900000000004</v>
          </cell>
          <cell r="AF13">
            <v>4.8890482899999999</v>
          </cell>
          <cell r="AM13" t="str">
            <v>CARDINAL 1</v>
          </cell>
          <cell r="AN13" t="str">
            <v>Cardinal 1</v>
          </cell>
          <cell r="AO13" t="str">
            <v>Cardinal</v>
          </cell>
          <cell r="AP13" t="str">
            <v>Cardinal1</v>
          </cell>
          <cell r="AQ13">
            <v>6.3446582652558501</v>
          </cell>
          <cell r="AR13">
            <v>6.0000484466552733</v>
          </cell>
          <cell r="AS13">
            <v>6</v>
          </cell>
          <cell r="AT13">
            <v>6</v>
          </cell>
          <cell r="AU13">
            <v>6</v>
          </cell>
          <cell r="AV13">
            <v>6</v>
          </cell>
          <cell r="AW13">
            <v>6</v>
          </cell>
          <cell r="AX13">
            <v>6</v>
          </cell>
          <cell r="AY13">
            <v>6</v>
          </cell>
          <cell r="AZ13">
            <v>6</v>
          </cell>
          <cell r="BA13">
            <v>6</v>
          </cell>
          <cell r="BB13">
            <v>6</v>
          </cell>
          <cell r="BC13">
            <v>6</v>
          </cell>
          <cell r="BD13">
            <v>6</v>
          </cell>
          <cell r="BE13">
            <v>6</v>
          </cell>
          <cell r="BF13">
            <v>6</v>
          </cell>
          <cell r="BG13">
            <v>6</v>
          </cell>
          <cell r="BH13">
            <v>6</v>
          </cell>
          <cell r="BI13">
            <v>6</v>
          </cell>
          <cell r="BJ13">
            <v>6</v>
          </cell>
          <cell r="BK13">
            <v>6</v>
          </cell>
          <cell r="BL13">
            <v>6</v>
          </cell>
          <cell r="BM13">
            <v>6</v>
          </cell>
          <cell r="BN13">
            <v>6</v>
          </cell>
          <cell r="BO13">
            <v>6</v>
          </cell>
          <cell r="BP13">
            <v>6</v>
          </cell>
          <cell r="BQ13">
            <v>6</v>
          </cell>
          <cell r="BR13">
            <v>6</v>
          </cell>
        </row>
        <row r="14">
          <cell r="A14" t="str">
            <v>CARDINAL 2</v>
          </cell>
          <cell r="B14" t="str">
            <v>Cardinal 2</v>
          </cell>
          <cell r="C14" t="str">
            <v>Cardinal</v>
          </cell>
          <cell r="D14" t="str">
            <v>Cardinal2</v>
          </cell>
          <cell r="E14">
            <v>2.1800000000000002</v>
          </cell>
          <cell r="F14">
            <v>2.97</v>
          </cell>
          <cell r="G14">
            <v>3.28</v>
          </cell>
          <cell r="H14">
            <v>3.44</v>
          </cell>
          <cell r="I14">
            <v>3.46</v>
          </cell>
          <cell r="J14">
            <v>3.55</v>
          </cell>
          <cell r="K14">
            <v>3.65</v>
          </cell>
          <cell r="L14">
            <v>3.69</v>
          </cell>
          <cell r="M14">
            <v>3.69</v>
          </cell>
          <cell r="N14">
            <v>3.69</v>
          </cell>
          <cell r="O14">
            <v>3.72</v>
          </cell>
          <cell r="P14">
            <v>3.74</v>
          </cell>
          <cell r="Q14">
            <v>3.75</v>
          </cell>
          <cell r="R14">
            <v>3.77</v>
          </cell>
          <cell r="S14">
            <v>3.81</v>
          </cell>
          <cell r="T14">
            <v>3.91</v>
          </cell>
          <cell r="U14">
            <v>4.07</v>
          </cell>
          <cell r="V14">
            <v>4.2699999999999996</v>
          </cell>
          <cell r="W14">
            <v>4.41</v>
          </cell>
          <cell r="X14">
            <v>4.49</v>
          </cell>
          <cell r="Y14">
            <v>4.58</v>
          </cell>
          <cell r="Z14">
            <v>4.66</v>
          </cell>
          <cell r="AA14">
            <v>4.75</v>
          </cell>
          <cell r="AB14">
            <v>4.83</v>
          </cell>
          <cell r="AC14">
            <v>4.75</v>
          </cell>
          <cell r="AD14">
            <v>4.83</v>
          </cell>
          <cell r="AE14">
            <v>4.9314299999999998</v>
          </cell>
          <cell r="AF14">
            <v>5.0349900299999995</v>
          </cell>
          <cell r="AM14" t="str">
            <v>CARDINAL 2</v>
          </cell>
          <cell r="AN14" t="str">
            <v>Cardinal 2</v>
          </cell>
          <cell r="AO14" t="str">
            <v>Cardinal</v>
          </cell>
          <cell r="AP14" t="str">
            <v>Cardinal2</v>
          </cell>
          <cell r="AQ14">
            <v>6.2777546051809159</v>
          </cell>
          <cell r="AR14">
            <v>6</v>
          </cell>
          <cell r="AS14">
            <v>6</v>
          </cell>
          <cell r="AT14">
            <v>6</v>
          </cell>
          <cell r="AU14">
            <v>6</v>
          </cell>
          <cell r="AV14">
            <v>6</v>
          </cell>
          <cell r="AW14">
            <v>6</v>
          </cell>
          <cell r="AX14">
            <v>6</v>
          </cell>
          <cell r="AY14">
            <v>6</v>
          </cell>
          <cell r="AZ14">
            <v>6</v>
          </cell>
          <cell r="BA14">
            <v>6</v>
          </cell>
          <cell r="BB14">
            <v>6</v>
          </cell>
          <cell r="BC14">
            <v>6</v>
          </cell>
          <cell r="BD14">
            <v>6</v>
          </cell>
          <cell r="BE14">
            <v>6</v>
          </cell>
          <cell r="BF14">
            <v>6</v>
          </cell>
          <cell r="BG14">
            <v>6</v>
          </cell>
          <cell r="BH14">
            <v>6</v>
          </cell>
          <cell r="BI14">
            <v>6</v>
          </cell>
          <cell r="BJ14">
            <v>6</v>
          </cell>
          <cell r="BK14">
            <v>6</v>
          </cell>
          <cell r="BL14">
            <v>6</v>
          </cell>
          <cell r="BM14">
            <v>6</v>
          </cell>
          <cell r="BN14">
            <v>6</v>
          </cell>
          <cell r="BO14">
            <v>6</v>
          </cell>
          <cell r="BP14">
            <v>6</v>
          </cell>
          <cell r="BQ14">
            <v>6</v>
          </cell>
          <cell r="BR14">
            <v>6</v>
          </cell>
        </row>
        <row r="15">
          <cell r="A15" t="str">
            <v>CARDINAL 3</v>
          </cell>
          <cell r="B15" t="str">
            <v>Cardinal 3</v>
          </cell>
          <cell r="C15" t="str">
            <v>Cardinal</v>
          </cell>
          <cell r="D15" t="str">
            <v>Cardinal3</v>
          </cell>
          <cell r="E15">
            <v>2.57</v>
          </cell>
          <cell r="F15">
            <v>3.09</v>
          </cell>
          <cell r="G15">
            <v>3.39</v>
          </cell>
          <cell r="H15">
            <v>3.61</v>
          </cell>
          <cell r="I15">
            <v>3.64</v>
          </cell>
          <cell r="J15">
            <v>3.75</v>
          </cell>
          <cell r="K15">
            <v>3.94</v>
          </cell>
          <cell r="L15">
            <v>4.01</v>
          </cell>
          <cell r="M15">
            <v>4.01</v>
          </cell>
          <cell r="N15">
            <v>4.04</v>
          </cell>
          <cell r="O15">
            <v>4.0199999999999996</v>
          </cell>
          <cell r="P15">
            <v>3.99</v>
          </cell>
          <cell r="Q15">
            <v>4.08</v>
          </cell>
          <cell r="R15">
            <v>4.16</v>
          </cell>
          <cell r="S15">
            <v>4.24</v>
          </cell>
          <cell r="T15">
            <v>4.37</v>
          </cell>
          <cell r="U15">
            <v>4.54</v>
          </cell>
          <cell r="V15">
            <v>4.68</v>
          </cell>
          <cell r="W15">
            <v>4.83</v>
          </cell>
          <cell r="X15">
            <v>4.92</v>
          </cell>
          <cell r="Y15">
            <v>5.0199999999999996</v>
          </cell>
          <cell r="Z15">
            <v>5.12</v>
          </cell>
          <cell r="AA15">
            <v>5.22</v>
          </cell>
          <cell r="AB15">
            <v>5.32</v>
          </cell>
          <cell r="AC15">
            <v>5.22</v>
          </cell>
          <cell r="AD15">
            <v>5.32</v>
          </cell>
          <cell r="AE15">
            <v>5.4317199999999994</v>
          </cell>
          <cell r="AF15">
            <v>5.5457861199999989</v>
          </cell>
          <cell r="AM15" t="str">
            <v>CARDINAL 3</v>
          </cell>
          <cell r="AN15" t="str">
            <v>Cardinal 3</v>
          </cell>
          <cell r="AO15" t="str">
            <v>Cardinal</v>
          </cell>
          <cell r="AP15" t="str">
            <v>Cardinal3</v>
          </cell>
          <cell r="AQ15">
            <v>4.9459400017944741</v>
          </cell>
          <cell r="AR15">
            <v>4.929036169048409</v>
          </cell>
          <cell r="AS15">
            <v>4.5076924103956948</v>
          </cell>
          <cell r="AT15">
            <v>4.5076924103956948</v>
          </cell>
          <cell r="AU15">
            <v>4.5076924103956948</v>
          </cell>
          <cell r="AV15">
            <v>4.5076924103956948</v>
          </cell>
          <cell r="AW15">
            <v>4.5076924103956948</v>
          </cell>
          <cell r="AX15">
            <v>4.4923076923076923</v>
          </cell>
          <cell r="AY15">
            <v>4.4923076923076923</v>
          </cell>
          <cell r="AZ15">
            <v>4.4923076923076923</v>
          </cell>
          <cell r="BA15">
            <v>4.4923076923076923</v>
          </cell>
          <cell r="BB15">
            <v>4.4923076923076923</v>
          </cell>
          <cell r="BC15">
            <v>4.4923076923076923</v>
          </cell>
          <cell r="BD15">
            <v>4.4923076923076923</v>
          </cell>
          <cell r="BE15">
            <v>4.4923076923076923</v>
          </cell>
          <cell r="BF15">
            <v>4.4923076923076923</v>
          </cell>
          <cell r="BG15">
            <v>4.4923076923076923</v>
          </cell>
          <cell r="BH15">
            <v>4.4923076923076923</v>
          </cell>
          <cell r="BI15">
            <v>4.4923076923076923</v>
          </cell>
          <cell r="BJ15">
            <v>4.4923076923076923</v>
          </cell>
          <cell r="BK15">
            <v>4.4923076923076923</v>
          </cell>
          <cell r="BL15">
            <v>4.4923076923076923</v>
          </cell>
          <cell r="BM15">
            <v>4.4923076923076923</v>
          </cell>
          <cell r="BN15">
            <v>4.4923076923076923</v>
          </cell>
          <cell r="BO15">
            <v>4.4923076923076923</v>
          </cell>
          <cell r="BP15">
            <v>4.4923076923076923</v>
          </cell>
          <cell r="BQ15">
            <v>4.4923076923076923</v>
          </cell>
          <cell r="BR15">
            <v>4.4923076923076923</v>
          </cell>
        </row>
        <row r="16">
          <cell r="A16" t="str">
            <v xml:space="preserve">Clifty Creek </v>
          </cell>
          <cell r="B16" t="str">
            <v xml:space="preserve">Clifty Creek </v>
          </cell>
          <cell r="C16" t="str">
            <v>Clifty Creek</v>
          </cell>
          <cell r="D16" t="str">
            <v>Clifty Creek</v>
          </cell>
          <cell r="E16">
            <v>2.248416666666667</v>
          </cell>
          <cell r="F16">
            <v>2.2410000000000001</v>
          </cell>
          <cell r="G16">
            <v>1.9131666666666656</v>
          </cell>
          <cell r="H16">
            <v>1.8744166666666675</v>
          </cell>
          <cell r="I16">
            <v>1.9170000000000005</v>
          </cell>
          <cell r="J16">
            <v>1.9602499999999996</v>
          </cell>
          <cell r="K16">
            <v>2.0582624999999997</v>
          </cell>
          <cell r="L16">
            <v>2.1611756249999998</v>
          </cell>
          <cell r="M16">
            <v>2.2692344062499998</v>
          </cell>
          <cell r="N16">
            <v>2.3826961265624997</v>
          </cell>
          <cell r="O16">
            <v>2.5018309328906247</v>
          </cell>
          <cell r="P16">
            <v>2.5746709038829785</v>
          </cell>
          <cell r="Q16">
            <v>2.6849298604480278</v>
          </cell>
          <cell r="R16">
            <v>2.8244293029685092</v>
          </cell>
          <cell r="S16">
            <v>2.8765441695867811</v>
          </cell>
          <cell r="T16">
            <v>2.9347971269509792</v>
          </cell>
          <cell r="U16">
            <v>3.0416137018026395</v>
          </cell>
          <cell r="V16">
            <v>3.22684421960692</v>
          </cell>
          <cell r="W16">
            <v>3.4456084531832771</v>
          </cell>
          <cell r="X16">
            <v>3.568356418051343</v>
          </cell>
          <cell r="Y16">
            <v>3.5620885681482743</v>
          </cell>
          <cell r="Z16">
            <v>3.5560706738560737</v>
          </cell>
          <cell r="AA16">
            <v>3.6117319506074073</v>
          </cell>
          <cell r="AB16">
            <v>3.6683060962201557</v>
          </cell>
          <cell r="AC16">
            <v>3.7258090396678289</v>
          </cell>
          <cell r="AD16">
            <v>3.784257008892701</v>
          </cell>
          <cell r="AE16">
            <v>3.8436665368507512</v>
          </cell>
          <cell r="AF16">
            <v>3.9040544676871485</v>
          </cell>
          <cell r="AM16" t="str">
            <v xml:space="preserve">Clifty Creek </v>
          </cell>
          <cell r="AN16" t="str">
            <v xml:space="preserve">Clifty Creek </v>
          </cell>
          <cell r="AO16" t="str">
            <v>Clifty Creek</v>
          </cell>
          <cell r="AP16" t="str">
            <v>Clifty Creek</v>
          </cell>
          <cell r="AQ16">
            <v>5.1124999999999989</v>
          </cell>
          <cell r="AR16">
            <v>5.1633333333333331</v>
          </cell>
          <cell r="AS16">
            <v>5.1150000000000002</v>
          </cell>
          <cell r="AT16">
            <v>5</v>
          </cell>
          <cell r="AU16">
            <v>5</v>
          </cell>
          <cell r="AV16">
            <v>5</v>
          </cell>
          <cell r="AW16">
            <v>5</v>
          </cell>
          <cell r="AX16">
            <v>5</v>
          </cell>
          <cell r="AY16">
            <v>5</v>
          </cell>
          <cell r="AZ16">
            <v>5</v>
          </cell>
          <cell r="BA16">
            <v>5</v>
          </cell>
          <cell r="BB16">
            <v>5</v>
          </cell>
          <cell r="BC16">
            <v>5</v>
          </cell>
          <cell r="BD16">
            <v>5</v>
          </cell>
          <cell r="BE16">
            <v>5</v>
          </cell>
          <cell r="BF16">
            <v>5</v>
          </cell>
          <cell r="BG16">
            <v>5</v>
          </cell>
          <cell r="BH16">
            <v>5</v>
          </cell>
          <cell r="BI16">
            <v>5</v>
          </cell>
          <cell r="BJ16">
            <v>5</v>
          </cell>
          <cell r="BK16">
            <v>5</v>
          </cell>
          <cell r="BL16">
            <v>5</v>
          </cell>
          <cell r="BM16">
            <v>5</v>
          </cell>
          <cell r="BN16">
            <v>5</v>
          </cell>
          <cell r="BO16">
            <v>5</v>
          </cell>
          <cell r="BP16">
            <v>5</v>
          </cell>
          <cell r="BQ16">
            <v>5</v>
          </cell>
          <cell r="BR16">
            <v>5</v>
          </cell>
        </row>
        <row r="17">
          <cell r="A17" t="str">
            <v xml:space="preserve">CLINCH </v>
          </cell>
          <cell r="B17" t="str">
            <v>Clinch River 1</v>
          </cell>
          <cell r="C17" t="str">
            <v>Clinch River</v>
          </cell>
          <cell r="D17" t="str">
            <v>ClinchRvr1</v>
          </cell>
          <cell r="E17">
            <v>3.73</v>
          </cell>
          <cell r="F17">
            <v>3.89</v>
          </cell>
          <cell r="G17">
            <v>4.07</v>
          </cell>
          <cell r="H17">
            <v>4.29</v>
          </cell>
          <cell r="I17">
            <v>4.29</v>
          </cell>
          <cell r="J17">
            <v>4.51</v>
          </cell>
          <cell r="K17">
            <v>4.66</v>
          </cell>
          <cell r="L17">
            <v>4.82</v>
          </cell>
          <cell r="M17">
            <v>4.9800000000000004</v>
          </cell>
          <cell r="N17">
            <v>5.16</v>
          </cell>
          <cell r="O17">
            <v>5.27</v>
          </cell>
          <cell r="P17">
            <v>5.41</v>
          </cell>
          <cell r="Q17">
            <v>5.59</v>
          </cell>
          <cell r="R17">
            <v>5.82</v>
          </cell>
          <cell r="S17">
            <v>5.94</v>
          </cell>
          <cell r="T17">
            <v>6.13</v>
          </cell>
          <cell r="U17">
            <v>6.31</v>
          </cell>
          <cell r="V17">
            <v>6.52</v>
          </cell>
          <cell r="W17">
            <v>6.66</v>
          </cell>
          <cell r="X17">
            <v>6.8</v>
          </cell>
          <cell r="Y17">
            <v>6.93</v>
          </cell>
          <cell r="Z17">
            <v>7.07</v>
          </cell>
          <cell r="AA17">
            <v>7.22</v>
          </cell>
          <cell r="AB17">
            <v>7.36</v>
          </cell>
          <cell r="AC17">
            <v>7.22</v>
          </cell>
          <cell r="AD17">
            <v>7.36</v>
          </cell>
          <cell r="AE17">
            <v>7.5145599999999995</v>
          </cell>
          <cell r="AF17">
            <v>7.672365759999999</v>
          </cell>
          <cell r="AM17" t="str">
            <v xml:space="preserve">CLINCH </v>
          </cell>
          <cell r="AN17" t="str">
            <v>Clinch River 1</v>
          </cell>
          <cell r="AO17" t="str">
            <v>Clinch River</v>
          </cell>
          <cell r="AP17" t="str">
            <v>ClinchRvr1</v>
          </cell>
          <cell r="AQ17">
            <v>1.05600004196167</v>
          </cell>
          <cell r="AR17">
            <v>1.05600004196167</v>
          </cell>
          <cell r="AS17">
            <v>1.05600004196167</v>
          </cell>
          <cell r="AT17">
            <v>1.05600004196167</v>
          </cell>
          <cell r="AU17">
            <v>1.05600004196167</v>
          </cell>
          <cell r="AV17">
            <v>1.05600004196167</v>
          </cell>
          <cell r="AW17">
            <v>1.05600004196167</v>
          </cell>
          <cell r="AX17">
            <v>1.056</v>
          </cell>
          <cell r="AY17">
            <v>1.056</v>
          </cell>
          <cell r="AZ17">
            <v>1.056</v>
          </cell>
          <cell r="BA17">
            <v>1.056</v>
          </cell>
          <cell r="BB17">
            <v>1.056</v>
          </cell>
          <cell r="BC17">
            <v>1.056</v>
          </cell>
          <cell r="BD17">
            <v>1.056</v>
          </cell>
          <cell r="BE17">
            <v>1.056</v>
          </cell>
          <cell r="BF17">
            <v>1.056</v>
          </cell>
          <cell r="BG17">
            <v>1.056</v>
          </cell>
          <cell r="BH17">
            <v>1.056</v>
          </cell>
          <cell r="BI17">
            <v>1.056</v>
          </cell>
          <cell r="BJ17">
            <v>1.056</v>
          </cell>
          <cell r="BK17">
            <v>1.056</v>
          </cell>
          <cell r="BL17">
            <v>1.056</v>
          </cell>
          <cell r="BM17">
            <v>1.056</v>
          </cell>
          <cell r="BN17">
            <v>1.056</v>
          </cell>
          <cell r="BO17">
            <v>1.056</v>
          </cell>
          <cell r="BP17">
            <v>1.056</v>
          </cell>
          <cell r="BQ17">
            <v>1.056</v>
          </cell>
          <cell r="BR17">
            <v>1.056</v>
          </cell>
        </row>
        <row r="18">
          <cell r="A18" t="str">
            <v xml:space="preserve">CLINCH </v>
          </cell>
          <cell r="B18" t="str">
            <v>Clinch River 2</v>
          </cell>
          <cell r="C18" t="str">
            <v>Clinch River</v>
          </cell>
          <cell r="D18" t="str">
            <v>ClinchRvr2</v>
          </cell>
          <cell r="E18">
            <v>3.73</v>
          </cell>
          <cell r="F18">
            <v>3.89</v>
          </cell>
          <cell r="G18">
            <v>4.07</v>
          </cell>
          <cell r="H18">
            <v>4.29</v>
          </cell>
          <cell r="I18">
            <v>4.29</v>
          </cell>
          <cell r="J18">
            <v>4.51</v>
          </cell>
          <cell r="K18">
            <v>4.66</v>
          </cell>
          <cell r="L18">
            <v>4.82</v>
          </cell>
          <cell r="M18">
            <v>4.9800000000000004</v>
          </cell>
          <cell r="N18">
            <v>5.16</v>
          </cell>
          <cell r="O18">
            <v>5.27</v>
          </cell>
          <cell r="P18">
            <v>5.41</v>
          </cell>
          <cell r="Q18">
            <v>5.59</v>
          </cell>
          <cell r="R18">
            <v>5.82</v>
          </cell>
          <cell r="S18">
            <v>5.94</v>
          </cell>
          <cell r="T18">
            <v>6.13</v>
          </cell>
          <cell r="U18">
            <v>6.31</v>
          </cell>
          <cell r="V18">
            <v>6.52</v>
          </cell>
          <cell r="W18">
            <v>6.66</v>
          </cell>
          <cell r="X18">
            <v>6.8</v>
          </cell>
          <cell r="Y18">
            <v>6.93</v>
          </cell>
          <cell r="Z18">
            <v>7.07</v>
          </cell>
          <cell r="AA18">
            <v>7.22</v>
          </cell>
          <cell r="AB18">
            <v>7.36</v>
          </cell>
          <cell r="AC18">
            <v>7.22</v>
          </cell>
          <cell r="AD18">
            <v>7.36</v>
          </cell>
          <cell r="AE18">
            <v>7.5145599999999995</v>
          </cell>
          <cell r="AF18">
            <v>7.672365759999999</v>
          </cell>
          <cell r="AM18" t="str">
            <v xml:space="preserve">CLINCH </v>
          </cell>
          <cell r="AN18" t="str">
            <v>Clinch River 2</v>
          </cell>
          <cell r="AO18" t="str">
            <v>Clinch River</v>
          </cell>
          <cell r="AP18" t="str">
            <v>ClinchRvr2</v>
          </cell>
          <cell r="AQ18">
            <v>1.05600004196167</v>
          </cell>
          <cell r="AR18">
            <v>1.05600004196167</v>
          </cell>
          <cell r="AS18">
            <v>1.05600004196167</v>
          </cell>
          <cell r="AT18">
            <v>1.05600004196167</v>
          </cell>
          <cell r="AU18">
            <v>1.05600004196167</v>
          </cell>
          <cell r="AV18">
            <v>1.05600004196167</v>
          </cell>
          <cell r="AW18">
            <v>1.05600004196167</v>
          </cell>
          <cell r="AX18">
            <v>1.056</v>
          </cell>
          <cell r="AY18">
            <v>1.056</v>
          </cell>
          <cell r="AZ18">
            <v>1.056</v>
          </cell>
          <cell r="BA18">
            <v>1.056</v>
          </cell>
          <cell r="BB18">
            <v>1.056</v>
          </cell>
          <cell r="BC18">
            <v>1.056</v>
          </cell>
          <cell r="BD18">
            <v>1.056</v>
          </cell>
          <cell r="BE18">
            <v>1.056</v>
          </cell>
          <cell r="BF18">
            <v>1.056</v>
          </cell>
          <cell r="BG18">
            <v>1.056</v>
          </cell>
          <cell r="BH18">
            <v>1.056</v>
          </cell>
          <cell r="BI18">
            <v>1.056</v>
          </cell>
          <cell r="BJ18">
            <v>1.056</v>
          </cell>
          <cell r="BK18">
            <v>1.056</v>
          </cell>
          <cell r="BL18">
            <v>1.056</v>
          </cell>
          <cell r="BM18">
            <v>1.056</v>
          </cell>
          <cell r="BN18">
            <v>1.056</v>
          </cell>
          <cell r="BO18">
            <v>1.056</v>
          </cell>
          <cell r="BP18">
            <v>1.056</v>
          </cell>
          <cell r="BQ18">
            <v>1.056</v>
          </cell>
          <cell r="BR18">
            <v>1.056</v>
          </cell>
        </row>
        <row r="19">
          <cell r="A19" t="str">
            <v xml:space="preserve">CLINCH </v>
          </cell>
          <cell r="B19" t="str">
            <v>Clinch River 3</v>
          </cell>
          <cell r="C19" t="str">
            <v>Clinch River</v>
          </cell>
          <cell r="D19" t="str">
            <v>ClinchRvr3</v>
          </cell>
          <cell r="E19">
            <v>3.73</v>
          </cell>
          <cell r="F19">
            <v>3.89</v>
          </cell>
          <cell r="G19">
            <v>4.07</v>
          </cell>
          <cell r="H19">
            <v>4.29</v>
          </cell>
          <cell r="I19">
            <v>4.29</v>
          </cell>
          <cell r="J19">
            <v>4.51</v>
          </cell>
          <cell r="K19">
            <v>4.66</v>
          </cell>
          <cell r="L19">
            <v>4.82</v>
          </cell>
          <cell r="M19">
            <v>4.9800000000000004</v>
          </cell>
          <cell r="N19">
            <v>5.16</v>
          </cell>
          <cell r="O19">
            <v>5.27</v>
          </cell>
          <cell r="P19">
            <v>5.41</v>
          </cell>
          <cell r="Q19">
            <v>5.59</v>
          </cell>
          <cell r="R19">
            <v>5.82</v>
          </cell>
          <cell r="S19">
            <v>5.94</v>
          </cell>
          <cell r="T19">
            <v>6.13</v>
          </cell>
          <cell r="U19">
            <v>6.31</v>
          </cell>
          <cell r="V19">
            <v>6.52</v>
          </cell>
          <cell r="W19">
            <v>6.66</v>
          </cell>
          <cell r="X19">
            <v>6.8</v>
          </cell>
          <cell r="Y19">
            <v>6.93</v>
          </cell>
          <cell r="Z19">
            <v>7.07</v>
          </cell>
          <cell r="AA19">
            <v>7.22</v>
          </cell>
          <cell r="AB19">
            <v>7.36</v>
          </cell>
          <cell r="AC19">
            <v>7.22</v>
          </cell>
          <cell r="AD19">
            <v>7.36</v>
          </cell>
          <cell r="AE19">
            <v>7.5145599999999995</v>
          </cell>
          <cell r="AF19">
            <v>7.672365759999999</v>
          </cell>
          <cell r="AM19" t="str">
            <v xml:space="preserve">CLINCH </v>
          </cell>
          <cell r="AN19" t="str">
            <v>Clinch River 3</v>
          </cell>
          <cell r="AO19" t="str">
            <v>Clinch River</v>
          </cell>
          <cell r="AP19" t="str">
            <v>ClinchRvr3</v>
          </cell>
          <cell r="AQ19">
            <v>1.05600004196167</v>
          </cell>
          <cell r="AR19">
            <v>1.05600004196167</v>
          </cell>
          <cell r="AS19">
            <v>1.05600004196167</v>
          </cell>
          <cell r="AT19">
            <v>1.05600004196167</v>
          </cell>
          <cell r="AU19">
            <v>1.05600004196167</v>
          </cell>
          <cell r="AV19">
            <v>1.05600004196167</v>
          </cell>
          <cell r="AW19">
            <v>1.05600004196167</v>
          </cell>
          <cell r="AX19">
            <v>1.056</v>
          </cell>
          <cell r="AY19">
            <v>1.056</v>
          </cell>
          <cell r="AZ19">
            <v>1.056</v>
          </cell>
          <cell r="BA19">
            <v>1.056</v>
          </cell>
          <cell r="BB19">
            <v>1.056</v>
          </cell>
          <cell r="BC19">
            <v>1.056</v>
          </cell>
          <cell r="BD19">
            <v>1.056</v>
          </cell>
          <cell r="BE19">
            <v>1.056</v>
          </cell>
          <cell r="BF19">
            <v>1.056</v>
          </cell>
          <cell r="BG19">
            <v>1.056</v>
          </cell>
          <cell r="BH19">
            <v>1.056</v>
          </cell>
          <cell r="BI19">
            <v>1.056</v>
          </cell>
          <cell r="BJ19">
            <v>1.056</v>
          </cell>
          <cell r="BK19">
            <v>1.056</v>
          </cell>
          <cell r="BL19">
            <v>1.056</v>
          </cell>
          <cell r="BM19">
            <v>1.056</v>
          </cell>
          <cell r="BN19">
            <v>1.056</v>
          </cell>
          <cell r="BO19">
            <v>1.056</v>
          </cell>
          <cell r="BP19">
            <v>1.056</v>
          </cell>
          <cell r="BQ19">
            <v>1.056</v>
          </cell>
          <cell r="BR19">
            <v>1.056</v>
          </cell>
        </row>
        <row r="20">
          <cell r="A20" t="str">
            <v xml:space="preserve">CONESVILLE 1-3 </v>
          </cell>
          <cell r="B20" t="str">
            <v>Conesville 3</v>
          </cell>
          <cell r="C20" t="str">
            <v>Conesville</v>
          </cell>
          <cell r="D20" t="str">
            <v>Csvl3</v>
          </cell>
          <cell r="E20">
            <v>3.74</v>
          </cell>
          <cell r="F20">
            <v>3.8</v>
          </cell>
          <cell r="G20">
            <v>3.89</v>
          </cell>
          <cell r="H20">
            <v>3.95</v>
          </cell>
          <cell r="I20">
            <v>3.95</v>
          </cell>
          <cell r="J20">
            <v>3.95</v>
          </cell>
          <cell r="K20">
            <v>3.98</v>
          </cell>
          <cell r="L20">
            <v>4.01</v>
          </cell>
          <cell r="M20">
            <v>4.0199999999999996</v>
          </cell>
          <cell r="N20">
            <v>4.04</v>
          </cell>
          <cell r="O20">
            <v>4.0599999999999996</v>
          </cell>
          <cell r="P20">
            <v>4.1100000000000003</v>
          </cell>
          <cell r="Q20">
            <v>4.13</v>
          </cell>
          <cell r="R20">
            <v>4.17</v>
          </cell>
          <cell r="S20">
            <v>4.2</v>
          </cell>
          <cell r="T20">
            <v>4.3</v>
          </cell>
          <cell r="U20">
            <v>4.53</v>
          </cell>
          <cell r="V20">
            <v>4.74</v>
          </cell>
          <cell r="W20">
            <v>4.9000000000000004</v>
          </cell>
          <cell r="X20">
            <v>5</v>
          </cell>
          <cell r="Y20">
            <v>5.0999999999999996</v>
          </cell>
          <cell r="Z20">
            <v>5.2</v>
          </cell>
          <cell r="AA20">
            <v>5.3</v>
          </cell>
          <cell r="AB20">
            <v>5.41</v>
          </cell>
          <cell r="AC20">
            <v>5.3</v>
          </cell>
          <cell r="AD20">
            <v>5.41</v>
          </cell>
          <cell r="AE20">
            <v>5.5236099999999997</v>
          </cell>
          <cell r="AF20">
            <v>5.6396058099999991</v>
          </cell>
          <cell r="AM20" t="str">
            <v xml:space="preserve">CONESVILLE 1-3 </v>
          </cell>
          <cell r="AN20" t="str">
            <v>Conesville 3</v>
          </cell>
          <cell r="AO20" t="str">
            <v>Conesville</v>
          </cell>
          <cell r="AP20" t="str">
            <v>Csvl3</v>
          </cell>
          <cell r="AQ20">
            <v>5.0053474230644026</v>
          </cell>
          <cell r="AR20">
            <v>5.0085471226618834</v>
          </cell>
          <cell r="AS20">
            <v>5.0085471226618834</v>
          </cell>
          <cell r="AT20">
            <v>4.9733369969551573</v>
          </cell>
          <cell r="AU20">
            <v>4.9610066234617305</v>
          </cell>
          <cell r="AV20">
            <v>4.9610066234617305</v>
          </cell>
          <cell r="AW20">
            <v>4.366252915974755</v>
          </cell>
          <cell r="AX20">
            <v>4</v>
          </cell>
          <cell r="AY20">
            <v>4</v>
          </cell>
          <cell r="AZ20">
            <v>4</v>
          </cell>
          <cell r="BA20">
            <v>4</v>
          </cell>
          <cell r="BB20">
            <v>4</v>
          </cell>
          <cell r="BC20">
            <v>4</v>
          </cell>
          <cell r="BD20">
            <v>4</v>
          </cell>
          <cell r="BE20">
            <v>4</v>
          </cell>
          <cell r="BF20">
            <v>4</v>
          </cell>
          <cell r="BG20">
            <v>4</v>
          </cell>
          <cell r="BH20">
            <v>4</v>
          </cell>
          <cell r="BI20">
            <v>4</v>
          </cell>
          <cell r="BJ20">
            <v>4</v>
          </cell>
          <cell r="BK20">
            <v>4</v>
          </cell>
          <cell r="BL20">
            <v>4</v>
          </cell>
          <cell r="BM20">
            <v>4</v>
          </cell>
          <cell r="BN20">
            <v>4</v>
          </cell>
          <cell r="BO20">
            <v>4</v>
          </cell>
          <cell r="BP20">
            <v>4</v>
          </cell>
          <cell r="BQ20">
            <v>4</v>
          </cell>
          <cell r="BR20">
            <v>4</v>
          </cell>
        </row>
        <row r="21">
          <cell r="A21" t="str">
            <v>CONESVILLE 4</v>
          </cell>
          <cell r="B21" t="str">
            <v>Conesville 4</v>
          </cell>
          <cell r="C21" t="str">
            <v>Conesville</v>
          </cell>
          <cell r="D21" t="str">
            <v>Csvl4</v>
          </cell>
          <cell r="E21">
            <v>3.74</v>
          </cell>
          <cell r="F21">
            <v>3.8</v>
          </cell>
          <cell r="G21">
            <v>3.89</v>
          </cell>
          <cell r="H21">
            <v>3.95</v>
          </cell>
          <cell r="I21">
            <v>3.95</v>
          </cell>
          <cell r="J21">
            <v>3.95</v>
          </cell>
          <cell r="K21">
            <v>3.98</v>
          </cell>
          <cell r="L21">
            <v>4.01</v>
          </cell>
          <cell r="M21">
            <v>4.0199999999999996</v>
          </cell>
          <cell r="N21">
            <v>4.04</v>
          </cell>
          <cell r="O21">
            <v>4.0599999999999996</v>
          </cell>
          <cell r="P21">
            <v>4.1100000000000003</v>
          </cell>
          <cell r="Q21">
            <v>4.13</v>
          </cell>
          <cell r="R21">
            <v>4.17</v>
          </cell>
          <cell r="S21">
            <v>4.2</v>
          </cell>
          <cell r="T21">
            <v>4.3</v>
          </cell>
          <cell r="U21">
            <v>4.53</v>
          </cell>
          <cell r="V21">
            <v>4.74</v>
          </cell>
          <cell r="W21">
            <v>4.9000000000000004</v>
          </cell>
          <cell r="X21">
            <v>5</v>
          </cell>
          <cell r="Y21">
            <v>5.0999999999999996</v>
          </cell>
          <cell r="Z21">
            <v>5.2</v>
          </cell>
          <cell r="AA21">
            <v>5.3</v>
          </cell>
          <cell r="AB21">
            <v>5.41</v>
          </cell>
          <cell r="AC21">
            <v>5.3</v>
          </cell>
          <cell r="AD21">
            <v>5.41</v>
          </cell>
          <cell r="AE21">
            <v>5.5236099999999997</v>
          </cell>
          <cell r="AF21">
            <v>5.6396058099999991</v>
          </cell>
          <cell r="AM21" t="str">
            <v>CONESVILLE 4</v>
          </cell>
          <cell r="AN21" t="str">
            <v>Conesville 4</v>
          </cell>
          <cell r="AO21" t="str">
            <v>Conesville</v>
          </cell>
          <cell r="AP21" t="str">
            <v>Csvl4</v>
          </cell>
          <cell r="AQ21">
            <v>5.0053474230644026</v>
          </cell>
          <cell r="AR21">
            <v>5.0085471226618834</v>
          </cell>
          <cell r="AS21">
            <v>5.0085471226618834</v>
          </cell>
          <cell r="AT21">
            <v>4.9733369969551573</v>
          </cell>
          <cell r="AU21">
            <v>4.9610066234617305</v>
          </cell>
          <cell r="AV21">
            <v>4.9610066234617305</v>
          </cell>
          <cell r="AW21">
            <v>4.366252915974755</v>
          </cell>
          <cell r="AX21">
            <v>4</v>
          </cell>
          <cell r="AY21">
            <v>4</v>
          </cell>
          <cell r="AZ21">
            <v>4</v>
          </cell>
          <cell r="BA21">
            <v>4</v>
          </cell>
          <cell r="BB21">
            <v>4</v>
          </cell>
          <cell r="BC21">
            <v>4</v>
          </cell>
          <cell r="BD21">
            <v>4</v>
          </cell>
          <cell r="BE21">
            <v>4</v>
          </cell>
          <cell r="BF21">
            <v>4</v>
          </cell>
          <cell r="BG21">
            <v>4</v>
          </cell>
          <cell r="BH21">
            <v>4</v>
          </cell>
          <cell r="BI21">
            <v>4</v>
          </cell>
          <cell r="BJ21">
            <v>4</v>
          </cell>
          <cell r="BK21">
            <v>4</v>
          </cell>
          <cell r="BL21">
            <v>4</v>
          </cell>
          <cell r="BM21">
            <v>4</v>
          </cell>
          <cell r="BN21">
            <v>4</v>
          </cell>
          <cell r="BO21">
            <v>4</v>
          </cell>
          <cell r="BP21">
            <v>4</v>
          </cell>
          <cell r="BQ21">
            <v>4</v>
          </cell>
          <cell r="BR21">
            <v>4</v>
          </cell>
        </row>
        <row r="22">
          <cell r="A22" t="str">
            <v xml:space="preserve">CONESVILLE 5-6 </v>
          </cell>
          <cell r="B22" t="str">
            <v>Conesville 5</v>
          </cell>
          <cell r="C22" t="str">
            <v>Conesville</v>
          </cell>
          <cell r="D22" t="str">
            <v>Csvl5</v>
          </cell>
          <cell r="E22">
            <v>3.2</v>
          </cell>
          <cell r="F22">
            <v>3.37</v>
          </cell>
          <cell r="G22">
            <v>3.6</v>
          </cell>
          <cell r="H22">
            <v>3.78</v>
          </cell>
          <cell r="I22">
            <v>3.87</v>
          </cell>
          <cell r="J22">
            <v>3.97</v>
          </cell>
          <cell r="K22">
            <v>4.08</v>
          </cell>
          <cell r="L22">
            <v>4.1399999999999997</v>
          </cell>
          <cell r="M22">
            <v>4.13</v>
          </cell>
          <cell r="N22">
            <v>4.13</v>
          </cell>
          <cell r="O22">
            <v>4.1399999999999997</v>
          </cell>
          <cell r="P22">
            <v>4.17</v>
          </cell>
          <cell r="Q22">
            <v>4.17</v>
          </cell>
          <cell r="R22">
            <v>4.2</v>
          </cell>
          <cell r="S22">
            <v>4.2</v>
          </cell>
          <cell r="T22">
            <v>4.3</v>
          </cell>
          <cell r="U22">
            <v>4.5599999999999996</v>
          </cell>
          <cell r="V22">
            <v>4.79</v>
          </cell>
          <cell r="W22">
            <v>4.96</v>
          </cell>
          <cell r="X22">
            <v>5.05</v>
          </cell>
          <cell r="Y22">
            <v>5.14</v>
          </cell>
          <cell r="Z22">
            <v>5.23</v>
          </cell>
          <cell r="AA22">
            <v>5.33</v>
          </cell>
          <cell r="AB22">
            <v>5.42</v>
          </cell>
          <cell r="AC22">
            <v>5.33</v>
          </cell>
          <cell r="AD22">
            <v>5.42</v>
          </cell>
          <cell r="AE22">
            <v>5.5338199999999995</v>
          </cell>
          <cell r="AF22">
            <v>5.6500302199999988</v>
          </cell>
          <cell r="AM22" t="str">
            <v xml:space="preserve">CONESVILLE 5-6 </v>
          </cell>
          <cell r="AN22" t="str">
            <v>Conesville 5</v>
          </cell>
          <cell r="AO22" t="str">
            <v>Conesville</v>
          </cell>
          <cell r="AP22" t="str">
            <v>Csvl5</v>
          </cell>
          <cell r="AQ22">
            <v>5.0445740659133316</v>
          </cell>
          <cell r="AR22">
            <v>5.045260929422164</v>
          </cell>
          <cell r="AS22">
            <v>5.0426807724127247</v>
          </cell>
          <cell r="AT22">
            <v>5.0420168067226889</v>
          </cell>
          <cell r="AU22">
            <v>5.0420168067226889</v>
          </cell>
          <cell r="AV22">
            <v>5.0420168067226889</v>
          </cell>
          <cell r="AW22">
            <v>5.0420168067226889</v>
          </cell>
          <cell r="AX22">
            <v>5.0420168067226889</v>
          </cell>
          <cell r="AY22">
            <v>5.0420168067226889</v>
          </cell>
          <cell r="AZ22">
            <v>5.0420168067226889</v>
          </cell>
          <cell r="BA22">
            <v>5.0420168067226889</v>
          </cell>
          <cell r="BB22">
            <v>5.0420168067226889</v>
          </cell>
          <cell r="BC22">
            <v>5.0420168067226889</v>
          </cell>
          <cell r="BD22">
            <v>5.0420168067226889</v>
          </cell>
          <cell r="BE22">
            <v>5.0420168067226889</v>
          </cell>
          <cell r="BF22">
            <v>5.0420168067226889</v>
          </cell>
          <cell r="BG22">
            <v>5.0420168067226889</v>
          </cell>
          <cell r="BH22">
            <v>5.0420168067226889</v>
          </cell>
          <cell r="BI22">
            <v>5.0420168067226889</v>
          </cell>
          <cell r="BJ22">
            <v>5.0420168067226889</v>
          </cell>
          <cell r="BK22">
            <v>5.0420168067226889</v>
          </cell>
          <cell r="BL22">
            <v>5.0420168067226889</v>
          </cell>
          <cell r="BM22">
            <v>5.0420168067226889</v>
          </cell>
          <cell r="BN22">
            <v>5.0420168067226889</v>
          </cell>
          <cell r="BO22">
            <v>5.0420168067226889</v>
          </cell>
          <cell r="BP22">
            <v>5.0420168067226889</v>
          </cell>
          <cell r="BQ22">
            <v>5.0420168067226889</v>
          </cell>
          <cell r="BR22">
            <v>5.0420168067226889</v>
          </cell>
        </row>
        <row r="23">
          <cell r="A23" t="str">
            <v xml:space="preserve">CONESVILLE 5-6 </v>
          </cell>
          <cell r="B23" t="str">
            <v>Conesville 6</v>
          </cell>
          <cell r="C23" t="str">
            <v>Conesville</v>
          </cell>
          <cell r="D23" t="str">
            <v>Csvl6</v>
          </cell>
          <cell r="E23">
            <v>3.2</v>
          </cell>
          <cell r="F23">
            <v>3.37</v>
          </cell>
          <cell r="G23">
            <v>3.6</v>
          </cell>
          <cell r="H23">
            <v>3.78</v>
          </cell>
          <cell r="I23">
            <v>3.87</v>
          </cell>
          <cell r="J23">
            <v>3.97</v>
          </cell>
          <cell r="K23">
            <v>4.08</v>
          </cell>
          <cell r="L23">
            <v>4.1399999999999997</v>
          </cell>
          <cell r="M23">
            <v>4.13</v>
          </cell>
          <cell r="N23">
            <v>4.13</v>
          </cell>
          <cell r="O23">
            <v>4.1399999999999997</v>
          </cell>
          <cell r="P23">
            <v>4.17</v>
          </cell>
          <cell r="Q23">
            <v>4.17</v>
          </cell>
          <cell r="R23">
            <v>4.2</v>
          </cell>
          <cell r="S23">
            <v>4.2</v>
          </cell>
          <cell r="T23">
            <v>4.3</v>
          </cell>
          <cell r="U23">
            <v>4.5599999999999996</v>
          </cell>
          <cell r="V23">
            <v>4.79</v>
          </cell>
          <cell r="W23">
            <v>4.96</v>
          </cell>
          <cell r="X23">
            <v>5.05</v>
          </cell>
          <cell r="Y23">
            <v>5.14</v>
          </cell>
          <cell r="Z23">
            <v>5.23</v>
          </cell>
          <cell r="AA23">
            <v>5.33</v>
          </cell>
          <cell r="AB23">
            <v>5.42</v>
          </cell>
          <cell r="AC23">
            <v>5.33</v>
          </cell>
          <cell r="AD23">
            <v>5.42</v>
          </cell>
          <cell r="AE23">
            <v>5.5338199999999995</v>
          </cell>
          <cell r="AF23">
            <v>5.6500302199999988</v>
          </cell>
          <cell r="AM23" t="str">
            <v xml:space="preserve">CONESVILLE 5-6 </v>
          </cell>
          <cell r="AN23" t="str">
            <v>Conesville 6</v>
          </cell>
          <cell r="AO23" t="str">
            <v>Conesville</v>
          </cell>
          <cell r="AP23" t="str">
            <v>Csvl6</v>
          </cell>
          <cell r="AQ23">
            <v>5.0445740659133316</v>
          </cell>
          <cell r="AR23">
            <v>5.045260929422164</v>
          </cell>
          <cell r="AS23">
            <v>5.0426807724127247</v>
          </cell>
          <cell r="AT23">
            <v>5.0420168067226889</v>
          </cell>
          <cell r="AU23">
            <v>5.0420168067226889</v>
          </cell>
          <cell r="AV23">
            <v>5.0420168067226889</v>
          </cell>
          <cell r="AW23">
            <v>5.0420168067226889</v>
          </cell>
          <cell r="AX23">
            <v>5.0420168067226889</v>
          </cell>
          <cell r="AY23">
            <v>5.0420168067226889</v>
          </cell>
          <cell r="AZ23">
            <v>5.0420168067226889</v>
          </cell>
          <cell r="BA23">
            <v>5.0420168067226889</v>
          </cell>
          <cell r="BB23">
            <v>5.0420168067226889</v>
          </cell>
          <cell r="BC23">
            <v>5.0420168067226889</v>
          </cell>
          <cell r="BD23">
            <v>5.0420168067226889</v>
          </cell>
          <cell r="BE23">
            <v>5.0420168067226889</v>
          </cell>
          <cell r="BF23">
            <v>5.0420168067226889</v>
          </cell>
          <cell r="BG23">
            <v>5.0420168067226889</v>
          </cell>
          <cell r="BH23">
            <v>5.0420168067226889</v>
          </cell>
          <cell r="BI23">
            <v>5.0420168067226889</v>
          </cell>
          <cell r="BJ23">
            <v>5.0420168067226889</v>
          </cell>
          <cell r="BK23">
            <v>5.0420168067226889</v>
          </cell>
          <cell r="BL23">
            <v>5.0420168067226889</v>
          </cell>
          <cell r="BM23">
            <v>5.0420168067226889</v>
          </cell>
          <cell r="BN23">
            <v>5.0420168067226889</v>
          </cell>
          <cell r="BO23">
            <v>5.0420168067226889</v>
          </cell>
          <cell r="BP23">
            <v>5.0420168067226889</v>
          </cell>
          <cell r="BQ23">
            <v>5.0420168067226889</v>
          </cell>
          <cell r="BR23">
            <v>5.0420168067226889</v>
          </cell>
        </row>
        <row r="24">
          <cell r="A24" t="str">
            <v>DOLET HILLS</v>
          </cell>
          <cell r="B24" t="str">
            <v>Dolet Hills 1</v>
          </cell>
          <cell r="C24" t="str">
            <v>Dolet Hills</v>
          </cell>
          <cell r="D24" t="str">
            <v>DoletHills1</v>
          </cell>
          <cell r="E24">
            <v>22.236916666666669</v>
          </cell>
          <cell r="F24">
            <v>22.41716666666667</v>
          </cell>
          <cell r="G24">
            <v>18.184999999999999</v>
          </cell>
          <cell r="H24">
            <v>18.184999999999999</v>
          </cell>
          <cell r="I24">
            <v>18.184999999999999</v>
          </cell>
          <cell r="J24">
            <v>18.184999999999999</v>
          </cell>
          <cell r="K24">
            <v>18.184999999999999</v>
          </cell>
          <cell r="L24">
            <v>18.184999999999999</v>
          </cell>
          <cell r="M24">
            <v>18.184999999999999</v>
          </cell>
          <cell r="N24">
            <v>18.184999999999999</v>
          </cell>
          <cell r="O24">
            <v>18.184999999999999</v>
          </cell>
          <cell r="P24">
            <v>18.184999999999999</v>
          </cell>
          <cell r="Q24">
            <v>18.184999999999999</v>
          </cell>
          <cell r="R24">
            <v>18.184999999999999</v>
          </cell>
          <cell r="S24">
            <v>18.184999999999999</v>
          </cell>
          <cell r="T24">
            <v>18.184999999999999</v>
          </cell>
          <cell r="U24">
            <v>18.184999999999999</v>
          </cell>
          <cell r="V24">
            <v>18.184999999999999</v>
          </cell>
          <cell r="W24">
            <v>18.184999999999999</v>
          </cell>
          <cell r="X24">
            <v>18.184999999999999</v>
          </cell>
          <cell r="Y24">
            <v>18.184999999999999</v>
          </cell>
          <cell r="Z24">
            <v>18.184999999999999</v>
          </cell>
          <cell r="AA24">
            <v>18.184999999999999</v>
          </cell>
          <cell r="AB24">
            <v>18.184999999999999</v>
          </cell>
          <cell r="AC24">
            <v>18.184999999999999</v>
          </cell>
          <cell r="AD24">
            <v>18.184999999999999</v>
          </cell>
          <cell r="AE24">
            <v>18.184999999999999</v>
          </cell>
          <cell r="AF24">
            <v>18.184999999999999</v>
          </cell>
          <cell r="AM24" t="str">
            <v>DOLET HILLS</v>
          </cell>
          <cell r="AN24" t="str">
            <v>Dolet Hills 1</v>
          </cell>
          <cell r="AO24" t="str">
            <v>Dolet Hills</v>
          </cell>
          <cell r="AP24" t="str">
            <v>DoletHills1</v>
          </cell>
          <cell r="AQ24">
            <v>1.6033333333333328</v>
          </cell>
          <cell r="AR24">
            <v>1.7558333333333334</v>
          </cell>
          <cell r="AS24">
            <v>1.84</v>
          </cell>
          <cell r="AT24">
            <v>1.84</v>
          </cell>
          <cell r="AU24">
            <v>1.84</v>
          </cell>
          <cell r="AV24">
            <v>1.84</v>
          </cell>
          <cell r="AW24">
            <v>1.84</v>
          </cell>
          <cell r="AX24">
            <v>1.84</v>
          </cell>
          <cell r="AY24">
            <v>1.84</v>
          </cell>
          <cell r="AZ24">
            <v>1.84</v>
          </cell>
          <cell r="BA24">
            <v>1.84</v>
          </cell>
          <cell r="BB24">
            <v>1.84</v>
          </cell>
          <cell r="BC24">
            <v>1.84</v>
          </cell>
          <cell r="BD24">
            <v>1.84</v>
          </cell>
          <cell r="BE24">
            <v>1.84</v>
          </cell>
          <cell r="BF24">
            <v>1.84</v>
          </cell>
          <cell r="BG24">
            <v>1.84</v>
          </cell>
          <cell r="BH24">
            <v>1.84</v>
          </cell>
          <cell r="BI24">
            <v>1.84</v>
          </cell>
          <cell r="BJ24">
            <v>1.84</v>
          </cell>
          <cell r="BK24">
            <v>1.84</v>
          </cell>
          <cell r="BL24">
            <v>1.84</v>
          </cell>
          <cell r="BM24">
            <v>1.84</v>
          </cell>
          <cell r="BN24">
            <v>1.84</v>
          </cell>
          <cell r="BO24">
            <v>1.84</v>
          </cell>
          <cell r="BP24">
            <v>1.84</v>
          </cell>
          <cell r="BQ24">
            <v>1.84</v>
          </cell>
          <cell r="BR24">
            <v>1.84</v>
          </cell>
        </row>
        <row r="25">
          <cell r="A25" t="str">
            <v>Flint Creek</v>
          </cell>
          <cell r="B25" t="str">
            <v>Flint Creek 1</v>
          </cell>
          <cell r="C25" t="str">
            <v>Flint Creek</v>
          </cell>
          <cell r="D25" t="str">
            <v>FlintCreek1</v>
          </cell>
          <cell r="E25">
            <v>1.715583333333333</v>
          </cell>
          <cell r="F25">
            <v>1.4505000000000001</v>
          </cell>
          <cell r="G25">
            <v>1.5875000000000004</v>
          </cell>
          <cell r="H25">
            <v>1.6049166666666668</v>
          </cell>
          <cell r="I25">
            <v>1.6338333333333328</v>
          </cell>
          <cell r="J25">
            <v>1.6801666666666673</v>
          </cell>
          <cell r="K25">
            <v>1.7261666666666675</v>
          </cell>
          <cell r="L25">
            <v>1.7730833333333325</v>
          </cell>
          <cell r="M25">
            <v>1.8162499999999999</v>
          </cell>
          <cell r="N25">
            <v>1.8644166666666668</v>
          </cell>
          <cell r="O25">
            <v>1.9090833333333339</v>
          </cell>
          <cell r="P25">
            <v>2.0587088560824007</v>
          </cell>
          <cell r="Q25">
            <v>2.2151112179422427</v>
          </cell>
          <cell r="R25">
            <v>2.2412510090302242</v>
          </cell>
          <cell r="S25">
            <v>2.2061863847097292</v>
          </cell>
          <cell r="T25">
            <v>2.2593597994146917</v>
          </cell>
          <cell r="U25">
            <v>2.3072177303025678</v>
          </cell>
          <cell r="V25">
            <v>2.3613640894036849</v>
          </cell>
          <cell r="W25">
            <v>2.5903267714603584</v>
          </cell>
          <cell r="X25">
            <v>2.6989363464838836</v>
          </cell>
          <cell r="Y25">
            <v>2.802918220774143</v>
          </cell>
          <cell r="Z25">
            <v>2.857600216154554</v>
          </cell>
          <cell r="AA25">
            <v>2.9134296770480206</v>
          </cell>
          <cell r="AB25">
            <v>2.9704321280774191</v>
          </cell>
          <cell r="AC25">
            <v>3.0286336864481842</v>
          </cell>
          <cell r="AD25">
            <v>3.0880610761071954</v>
          </cell>
          <cell r="AE25">
            <v>3.1487416422461951</v>
          </cell>
          <cell r="AF25">
            <v>3.2107033661582194</v>
          </cell>
          <cell r="AM25" t="str">
            <v>Flint Creek</v>
          </cell>
          <cell r="AN25" t="str">
            <v>Flint Creek 1</v>
          </cell>
          <cell r="AO25" t="str">
            <v>Flint Creek</v>
          </cell>
          <cell r="AP25" t="str">
            <v>FlintCreek1</v>
          </cell>
          <cell r="AQ25">
            <v>0.51166666666666671</v>
          </cell>
          <cell r="AR25">
            <v>0.48666666666666658</v>
          </cell>
          <cell r="AS25">
            <v>0.52083333333333359</v>
          </cell>
          <cell r="AT25">
            <v>0.54</v>
          </cell>
          <cell r="AU25">
            <v>0.54</v>
          </cell>
          <cell r="AV25">
            <v>0.54</v>
          </cell>
          <cell r="AW25">
            <v>0.54</v>
          </cell>
          <cell r="AX25">
            <v>0.54</v>
          </cell>
          <cell r="AY25">
            <v>0.54</v>
          </cell>
          <cell r="AZ25">
            <v>0.54</v>
          </cell>
          <cell r="BA25">
            <v>0.54</v>
          </cell>
          <cell r="BB25">
            <v>0.55000000000000004</v>
          </cell>
          <cell r="BC25">
            <v>0.55000000000000004</v>
          </cell>
          <cell r="BD25">
            <v>0.55000000000000004</v>
          </cell>
          <cell r="BE25">
            <v>0.55000000000000004</v>
          </cell>
          <cell r="BF25">
            <v>0.55000000000000004</v>
          </cell>
          <cell r="BG25">
            <v>0.55000000000000004</v>
          </cell>
          <cell r="BH25">
            <v>0.55000000000000004</v>
          </cell>
          <cell r="BI25">
            <v>0.55000000000000004</v>
          </cell>
          <cell r="BJ25">
            <v>0.55000000000000004</v>
          </cell>
          <cell r="BK25">
            <v>0.55000000000000004</v>
          </cell>
          <cell r="BL25">
            <v>0.55000000000000004</v>
          </cell>
          <cell r="BM25">
            <v>0.55000000000000004</v>
          </cell>
          <cell r="BN25">
            <v>0.55000000000000004</v>
          </cell>
          <cell r="BO25">
            <v>0.55000000000000004</v>
          </cell>
          <cell r="BP25">
            <v>0.55000000000000004</v>
          </cell>
          <cell r="BQ25">
            <v>0.55000000000000004</v>
          </cell>
          <cell r="BR25">
            <v>0.55000000000000004</v>
          </cell>
        </row>
        <row r="26">
          <cell r="A26" t="str">
            <v>GAVIN</v>
          </cell>
          <cell r="B26" t="str">
            <v>Gavin 1</v>
          </cell>
          <cell r="C26" t="str">
            <v>Gavin</v>
          </cell>
          <cell r="D26" t="str">
            <v>Gavin1</v>
          </cell>
          <cell r="E26">
            <v>2.59</v>
          </cell>
          <cell r="F26">
            <v>3.04</v>
          </cell>
          <cell r="G26">
            <v>3.28</v>
          </cell>
          <cell r="H26">
            <v>3.43</v>
          </cell>
          <cell r="I26">
            <v>3.46</v>
          </cell>
          <cell r="J26">
            <v>3.55</v>
          </cell>
          <cell r="K26">
            <v>3.65</v>
          </cell>
          <cell r="L26">
            <v>3.69</v>
          </cell>
          <cell r="M26">
            <v>3.69</v>
          </cell>
          <cell r="N26">
            <v>3.7</v>
          </cell>
          <cell r="O26">
            <v>3.72</v>
          </cell>
          <cell r="P26">
            <v>3.74</v>
          </cell>
          <cell r="Q26">
            <v>3.76</v>
          </cell>
          <cell r="R26">
            <v>3.77</v>
          </cell>
          <cell r="S26">
            <v>3.81</v>
          </cell>
          <cell r="T26">
            <v>3.91</v>
          </cell>
          <cell r="U26">
            <v>4.08</v>
          </cell>
          <cell r="V26">
            <v>4.2699999999999996</v>
          </cell>
          <cell r="W26">
            <v>4.42</v>
          </cell>
          <cell r="X26">
            <v>4.5</v>
          </cell>
          <cell r="Y26">
            <v>4.58</v>
          </cell>
          <cell r="Z26">
            <v>4.67</v>
          </cell>
          <cell r="AA26">
            <v>4.75</v>
          </cell>
          <cell r="AB26">
            <v>4.84</v>
          </cell>
          <cell r="AC26">
            <v>4.75</v>
          </cell>
          <cell r="AD26">
            <v>4.84</v>
          </cell>
          <cell r="AE26">
            <v>4.9416399999999996</v>
          </cell>
          <cell r="AF26">
            <v>5.0454144399999992</v>
          </cell>
          <cell r="AM26" t="str">
            <v>GAVIN</v>
          </cell>
          <cell r="AN26" t="str">
            <v>Gavin 1</v>
          </cell>
          <cell r="AO26" t="str">
            <v>Gavin</v>
          </cell>
          <cell r="AP26" t="str">
            <v>Gavin1</v>
          </cell>
          <cell r="AQ26">
            <v>6.5150429103578871</v>
          </cell>
          <cell r="AR26">
            <v>6.0264305799881974</v>
          </cell>
          <cell r="AS26">
            <v>6.0244715775254827</v>
          </cell>
          <cell r="AT26">
            <v>6.0244864739121944</v>
          </cell>
          <cell r="AU26">
            <v>6.0244310899103199</v>
          </cell>
          <cell r="AV26">
            <v>6</v>
          </cell>
          <cell r="AW26">
            <v>6</v>
          </cell>
          <cell r="AX26">
            <v>6</v>
          </cell>
          <cell r="AY26">
            <v>6</v>
          </cell>
          <cell r="AZ26">
            <v>6</v>
          </cell>
          <cell r="BA26">
            <v>6</v>
          </cell>
          <cell r="BB26">
            <v>6</v>
          </cell>
          <cell r="BC26">
            <v>6</v>
          </cell>
          <cell r="BD26">
            <v>6</v>
          </cell>
          <cell r="BE26">
            <v>6</v>
          </cell>
          <cell r="BF26">
            <v>6</v>
          </cell>
          <cell r="BG26">
            <v>6</v>
          </cell>
          <cell r="BH26">
            <v>6</v>
          </cell>
          <cell r="BI26">
            <v>6</v>
          </cell>
          <cell r="BJ26">
            <v>6</v>
          </cell>
          <cell r="BK26">
            <v>6</v>
          </cell>
          <cell r="BL26">
            <v>6</v>
          </cell>
          <cell r="BM26">
            <v>6</v>
          </cell>
          <cell r="BN26">
            <v>6</v>
          </cell>
          <cell r="BO26">
            <v>6</v>
          </cell>
          <cell r="BP26">
            <v>6</v>
          </cell>
          <cell r="BQ26">
            <v>6</v>
          </cell>
          <cell r="BR26">
            <v>6</v>
          </cell>
        </row>
        <row r="27">
          <cell r="A27" t="str">
            <v>GAVIN</v>
          </cell>
          <cell r="B27" t="str">
            <v>Gavin 2</v>
          </cell>
          <cell r="C27" t="str">
            <v>Gavin</v>
          </cell>
          <cell r="D27" t="str">
            <v>Gavin2</v>
          </cell>
          <cell r="E27">
            <v>2.59</v>
          </cell>
          <cell r="F27">
            <v>3.04</v>
          </cell>
          <cell r="G27">
            <v>3.28</v>
          </cell>
          <cell r="H27">
            <v>3.43</v>
          </cell>
          <cell r="I27">
            <v>3.46</v>
          </cell>
          <cell r="J27">
            <v>3.55</v>
          </cell>
          <cell r="K27">
            <v>3.65</v>
          </cell>
          <cell r="L27">
            <v>3.69</v>
          </cell>
          <cell r="M27">
            <v>3.69</v>
          </cell>
          <cell r="N27">
            <v>3.7</v>
          </cell>
          <cell r="O27">
            <v>3.72</v>
          </cell>
          <cell r="P27">
            <v>3.74</v>
          </cell>
          <cell r="Q27">
            <v>3.76</v>
          </cell>
          <cell r="R27">
            <v>3.77</v>
          </cell>
          <cell r="S27">
            <v>3.81</v>
          </cell>
          <cell r="T27">
            <v>3.91</v>
          </cell>
          <cell r="U27">
            <v>4.08</v>
          </cell>
          <cell r="V27">
            <v>4.2699999999999996</v>
          </cell>
          <cell r="W27">
            <v>4.42</v>
          </cell>
          <cell r="X27">
            <v>4.5</v>
          </cell>
          <cell r="Y27">
            <v>4.58</v>
          </cell>
          <cell r="Z27">
            <v>4.67</v>
          </cell>
          <cell r="AA27">
            <v>4.75</v>
          </cell>
          <cell r="AB27">
            <v>4.84</v>
          </cell>
          <cell r="AC27">
            <v>4.75</v>
          </cell>
          <cell r="AD27">
            <v>4.84</v>
          </cell>
          <cell r="AE27">
            <v>4.9416399999999996</v>
          </cell>
          <cell r="AF27">
            <v>5.0454144399999992</v>
          </cell>
          <cell r="AM27" t="str">
            <v>GAVIN</v>
          </cell>
          <cell r="AN27" t="str">
            <v>Gavin 2</v>
          </cell>
          <cell r="AO27" t="str">
            <v>Gavin</v>
          </cell>
          <cell r="AP27" t="str">
            <v>Gavin2</v>
          </cell>
          <cell r="AQ27">
            <v>6.5150429103578871</v>
          </cell>
          <cell r="AR27">
            <v>6.0264305799881974</v>
          </cell>
          <cell r="AS27">
            <v>6.0244715775254827</v>
          </cell>
          <cell r="AT27">
            <v>6.0244864739121944</v>
          </cell>
          <cell r="AU27">
            <v>6.0244310899103199</v>
          </cell>
          <cell r="AV27">
            <v>6</v>
          </cell>
          <cell r="AW27">
            <v>6</v>
          </cell>
          <cell r="AX27">
            <v>6</v>
          </cell>
          <cell r="AY27">
            <v>6</v>
          </cell>
          <cell r="AZ27">
            <v>6</v>
          </cell>
          <cell r="BA27">
            <v>6</v>
          </cell>
          <cell r="BB27">
            <v>6</v>
          </cell>
          <cell r="BC27">
            <v>6</v>
          </cell>
          <cell r="BD27">
            <v>6</v>
          </cell>
          <cell r="BE27">
            <v>6</v>
          </cell>
          <cell r="BF27">
            <v>6</v>
          </cell>
          <cell r="BG27">
            <v>6</v>
          </cell>
          <cell r="BH27">
            <v>6</v>
          </cell>
          <cell r="BI27">
            <v>6</v>
          </cell>
          <cell r="BJ27">
            <v>6</v>
          </cell>
          <cell r="BK27">
            <v>6</v>
          </cell>
          <cell r="BL27">
            <v>6</v>
          </cell>
          <cell r="BM27">
            <v>6</v>
          </cell>
          <cell r="BN27">
            <v>6</v>
          </cell>
          <cell r="BO27">
            <v>6</v>
          </cell>
          <cell r="BP27">
            <v>6</v>
          </cell>
          <cell r="BQ27">
            <v>6</v>
          </cell>
          <cell r="BR27">
            <v>6</v>
          </cell>
        </row>
        <row r="28">
          <cell r="A28" t="str">
            <v>GLEN LYN</v>
          </cell>
          <cell r="B28" t="str">
            <v>Glen Lyn 5</v>
          </cell>
          <cell r="C28" t="str">
            <v>Glen Lyn</v>
          </cell>
          <cell r="D28" t="str">
            <v>GlenLyn5</v>
          </cell>
          <cell r="E28">
            <v>4.18</v>
          </cell>
          <cell r="F28">
            <v>4.33</v>
          </cell>
          <cell r="G28">
            <v>4.53</v>
          </cell>
          <cell r="H28">
            <v>4.75</v>
          </cell>
          <cell r="I28">
            <v>4.8099999999999996</v>
          </cell>
          <cell r="J28">
            <v>5.01</v>
          </cell>
          <cell r="K28">
            <v>5.17</v>
          </cell>
          <cell r="L28">
            <v>5.31</v>
          </cell>
          <cell r="M28">
            <v>5.48</v>
          </cell>
          <cell r="N28">
            <v>5.65</v>
          </cell>
          <cell r="O28">
            <v>5.79</v>
          </cell>
          <cell r="P28">
            <v>5.95</v>
          </cell>
          <cell r="Q28">
            <v>6.16</v>
          </cell>
          <cell r="R28">
            <v>6.37</v>
          </cell>
          <cell r="S28">
            <v>6.53</v>
          </cell>
          <cell r="T28">
            <v>6.72</v>
          </cell>
          <cell r="U28">
            <v>6.9</v>
          </cell>
          <cell r="V28">
            <v>7.14</v>
          </cell>
          <cell r="W28">
            <v>7.32</v>
          </cell>
          <cell r="X28">
            <v>7.47</v>
          </cell>
          <cell r="Y28">
            <v>7.63</v>
          </cell>
          <cell r="Z28">
            <v>7.79</v>
          </cell>
          <cell r="AA28">
            <v>7.95</v>
          </cell>
          <cell r="AB28">
            <v>8.1199999999999992</v>
          </cell>
          <cell r="AC28">
            <v>7.95</v>
          </cell>
          <cell r="AD28">
            <v>8.1199999999999992</v>
          </cell>
          <cell r="AE28">
            <v>8.290519999999999</v>
          </cell>
          <cell r="AF28">
            <v>8.464620919999998</v>
          </cell>
          <cell r="AM28" t="str">
            <v>GLEN LYN</v>
          </cell>
          <cell r="AN28" t="str">
            <v>Glen Lyn 5</v>
          </cell>
          <cell r="AO28" t="str">
            <v>Glen Lyn</v>
          </cell>
          <cell r="AP28" t="str">
            <v>GlenLyn5</v>
          </cell>
          <cell r="AQ28">
            <v>1.6</v>
          </cell>
          <cell r="AR28">
            <v>1.6</v>
          </cell>
          <cell r="AS28">
            <v>1.6</v>
          </cell>
          <cell r="AT28">
            <v>1.6</v>
          </cell>
          <cell r="AU28">
            <v>1.6</v>
          </cell>
          <cell r="AV28">
            <v>1.6</v>
          </cell>
          <cell r="AW28">
            <v>1.6</v>
          </cell>
          <cell r="AX28">
            <v>1.6</v>
          </cell>
          <cell r="AY28">
            <v>1.6</v>
          </cell>
          <cell r="AZ28">
            <v>1.6</v>
          </cell>
          <cell r="BA28">
            <v>1.6</v>
          </cell>
          <cell r="BB28">
            <v>1.6</v>
          </cell>
          <cell r="BC28">
            <v>1.6</v>
          </cell>
          <cell r="BD28">
            <v>1.6</v>
          </cell>
          <cell r="BE28">
            <v>1.6</v>
          </cell>
          <cell r="BF28">
            <v>1.6</v>
          </cell>
          <cell r="BG28">
            <v>1.6</v>
          </cell>
          <cell r="BH28">
            <v>1.6</v>
          </cell>
          <cell r="BI28">
            <v>1.6</v>
          </cell>
          <cell r="BJ28">
            <v>1.6</v>
          </cell>
          <cell r="BK28">
            <v>1.6</v>
          </cell>
          <cell r="BL28">
            <v>1.6</v>
          </cell>
          <cell r="BM28">
            <v>1.6</v>
          </cell>
          <cell r="BN28">
            <v>1.6</v>
          </cell>
          <cell r="BO28">
            <v>1.6</v>
          </cell>
          <cell r="BP28">
            <v>1.6</v>
          </cell>
          <cell r="BQ28">
            <v>1.6</v>
          </cell>
          <cell r="BR28">
            <v>1.6</v>
          </cell>
        </row>
        <row r="29">
          <cell r="A29" t="str">
            <v>GLEN LYN</v>
          </cell>
          <cell r="B29" t="str">
            <v>Glen Lyn 6</v>
          </cell>
          <cell r="C29" t="str">
            <v>Glen Lyn</v>
          </cell>
          <cell r="D29" t="str">
            <v>GlenLyn6</v>
          </cell>
          <cell r="E29">
            <v>4.18</v>
          </cell>
          <cell r="F29">
            <v>4.33</v>
          </cell>
          <cell r="G29">
            <v>4.53</v>
          </cell>
          <cell r="H29">
            <v>4.75</v>
          </cell>
          <cell r="I29">
            <v>4.8099999999999996</v>
          </cell>
          <cell r="J29">
            <v>5.01</v>
          </cell>
          <cell r="K29">
            <v>5.17</v>
          </cell>
          <cell r="L29">
            <v>5.31</v>
          </cell>
          <cell r="M29">
            <v>5.48</v>
          </cell>
          <cell r="N29">
            <v>5.65</v>
          </cell>
          <cell r="O29">
            <v>5.79</v>
          </cell>
          <cell r="P29">
            <v>5.95</v>
          </cell>
          <cell r="Q29">
            <v>6.16</v>
          </cell>
          <cell r="R29">
            <v>6.37</v>
          </cell>
          <cell r="S29">
            <v>6.53</v>
          </cell>
          <cell r="T29">
            <v>6.72</v>
          </cell>
          <cell r="U29">
            <v>6.9</v>
          </cell>
          <cell r="V29">
            <v>7.14</v>
          </cell>
          <cell r="W29">
            <v>7.32</v>
          </cell>
          <cell r="X29">
            <v>7.47</v>
          </cell>
          <cell r="Y29">
            <v>7.63</v>
          </cell>
          <cell r="Z29">
            <v>7.79</v>
          </cell>
          <cell r="AA29">
            <v>7.95</v>
          </cell>
          <cell r="AB29">
            <v>8.1199999999999992</v>
          </cell>
          <cell r="AC29">
            <v>7.95</v>
          </cell>
          <cell r="AD29">
            <v>8.1199999999999992</v>
          </cell>
          <cell r="AE29">
            <v>8.290519999999999</v>
          </cell>
          <cell r="AF29">
            <v>8.464620919999998</v>
          </cell>
          <cell r="AM29" t="str">
            <v>GLEN LYN</v>
          </cell>
          <cell r="AN29" t="str">
            <v>Glen Lyn 6</v>
          </cell>
          <cell r="AO29" t="str">
            <v>Glen Lyn</v>
          </cell>
          <cell r="AP29" t="str">
            <v>GlenLyn6</v>
          </cell>
          <cell r="AQ29">
            <v>1.6</v>
          </cell>
          <cell r="AR29">
            <v>1.6</v>
          </cell>
          <cell r="AS29">
            <v>1.6</v>
          </cell>
          <cell r="AT29">
            <v>1.6</v>
          </cell>
          <cell r="AU29">
            <v>1.6</v>
          </cell>
          <cell r="AV29">
            <v>1.6</v>
          </cell>
          <cell r="AW29">
            <v>1.6</v>
          </cell>
          <cell r="AX29">
            <v>1.6</v>
          </cell>
          <cell r="AY29">
            <v>1.6</v>
          </cell>
          <cell r="AZ29">
            <v>1.6</v>
          </cell>
          <cell r="BA29">
            <v>1.6</v>
          </cell>
          <cell r="BB29">
            <v>1.6</v>
          </cell>
          <cell r="BC29">
            <v>1.6</v>
          </cell>
          <cell r="BD29">
            <v>1.6</v>
          </cell>
          <cell r="BE29">
            <v>1.6</v>
          </cell>
          <cell r="BF29">
            <v>1.6</v>
          </cell>
          <cell r="BG29">
            <v>1.6</v>
          </cell>
          <cell r="BH29">
            <v>1.6</v>
          </cell>
          <cell r="BI29">
            <v>1.6</v>
          </cell>
          <cell r="BJ29">
            <v>1.6</v>
          </cell>
          <cell r="BK29">
            <v>1.6</v>
          </cell>
          <cell r="BL29">
            <v>1.6</v>
          </cell>
          <cell r="BM29">
            <v>1.6</v>
          </cell>
          <cell r="BN29">
            <v>1.6</v>
          </cell>
          <cell r="BO29">
            <v>1.6</v>
          </cell>
          <cell r="BP29">
            <v>1.6</v>
          </cell>
          <cell r="BQ29">
            <v>1.6</v>
          </cell>
          <cell r="BR29">
            <v>1.6</v>
          </cell>
        </row>
        <row r="30">
          <cell r="A30" t="str">
            <v>KAMMER</v>
          </cell>
          <cell r="B30" t="str">
            <v>Kammer 1</v>
          </cell>
          <cell r="C30" t="str">
            <v>Kammer</v>
          </cell>
          <cell r="D30" t="str">
            <v>Kammer1</v>
          </cell>
          <cell r="E30">
            <v>3.39</v>
          </cell>
          <cell r="F30">
            <v>3.54</v>
          </cell>
          <cell r="G30">
            <v>3.73</v>
          </cell>
          <cell r="H30">
            <v>3.88</v>
          </cell>
          <cell r="I30">
            <v>3.9</v>
          </cell>
          <cell r="J30">
            <v>4.04</v>
          </cell>
          <cell r="K30">
            <v>4.1900000000000004</v>
          </cell>
          <cell r="L30">
            <v>4.24</v>
          </cell>
          <cell r="M30">
            <v>4.28</v>
          </cell>
          <cell r="N30">
            <v>4.34</v>
          </cell>
          <cell r="O30">
            <v>4.32</v>
          </cell>
          <cell r="P30">
            <v>4.3499999999999996</v>
          </cell>
          <cell r="Q30">
            <v>4.4400000000000004</v>
          </cell>
          <cell r="R30">
            <v>4.5599999999999996</v>
          </cell>
          <cell r="S30">
            <v>4.7</v>
          </cell>
          <cell r="T30">
            <v>4.92</v>
          </cell>
          <cell r="U30">
            <v>5.19</v>
          </cell>
          <cell r="V30">
            <v>5.43</v>
          </cell>
          <cell r="W30">
            <v>5.57</v>
          </cell>
          <cell r="X30">
            <v>5.7</v>
          </cell>
          <cell r="Y30">
            <v>5.83</v>
          </cell>
          <cell r="Z30">
            <v>5.96</v>
          </cell>
          <cell r="AA30">
            <v>6.09</v>
          </cell>
          <cell r="AB30">
            <v>6.23</v>
          </cell>
          <cell r="AC30">
            <v>6.09</v>
          </cell>
          <cell r="AD30">
            <v>6.23</v>
          </cell>
          <cell r="AE30">
            <v>6.36083</v>
          </cell>
          <cell r="AF30">
            <v>6.494407429999999</v>
          </cell>
          <cell r="AM30" t="str">
            <v>KAMMER</v>
          </cell>
          <cell r="AN30" t="str">
            <v>Kammer 1</v>
          </cell>
          <cell r="AO30" t="str">
            <v>Kammer</v>
          </cell>
          <cell r="AP30" t="str">
            <v>Kammer1</v>
          </cell>
          <cell r="AQ30">
            <v>2.586572414573427</v>
          </cell>
          <cell r="AR30">
            <v>2.586572414573427</v>
          </cell>
          <cell r="AS30">
            <v>2.586572414573427</v>
          </cell>
          <cell r="AT30">
            <v>2.586572414573427</v>
          </cell>
          <cell r="AU30">
            <v>2.586572414573427</v>
          </cell>
          <cell r="AV30">
            <v>2.586572414573427</v>
          </cell>
          <cell r="AW30">
            <v>2.586572414573427</v>
          </cell>
          <cell r="AX30">
            <v>2.579505300353357</v>
          </cell>
          <cell r="AY30">
            <v>2.579505300353357</v>
          </cell>
          <cell r="AZ30">
            <v>2.579505300353357</v>
          </cell>
          <cell r="BA30">
            <v>2.579505300353357</v>
          </cell>
          <cell r="BB30">
            <v>2.579505300353357</v>
          </cell>
          <cell r="BC30">
            <v>2.579505300353357</v>
          </cell>
          <cell r="BD30">
            <v>2.579505300353357</v>
          </cell>
          <cell r="BE30">
            <v>2.579505300353357</v>
          </cell>
          <cell r="BF30">
            <v>2.579505300353357</v>
          </cell>
          <cell r="BG30">
            <v>2.579505300353357</v>
          </cell>
          <cell r="BH30">
            <v>2.579505300353357</v>
          </cell>
          <cell r="BI30">
            <v>2.579505300353357</v>
          </cell>
          <cell r="BJ30">
            <v>2.579505300353357</v>
          </cell>
          <cell r="BK30">
            <v>2.579505300353357</v>
          </cell>
          <cell r="BL30">
            <v>2.579505300353357</v>
          </cell>
          <cell r="BM30">
            <v>2.579505300353357</v>
          </cell>
          <cell r="BN30">
            <v>2.579505300353357</v>
          </cell>
          <cell r="BO30">
            <v>2.579505300353357</v>
          </cell>
          <cell r="BP30">
            <v>2.579505300353357</v>
          </cell>
          <cell r="BQ30">
            <v>2.579505300353357</v>
          </cell>
          <cell r="BR30">
            <v>2.579505300353357</v>
          </cell>
        </row>
        <row r="31">
          <cell r="A31" t="str">
            <v>KAMMER</v>
          </cell>
          <cell r="B31" t="str">
            <v>Kammer 2</v>
          </cell>
          <cell r="C31" t="str">
            <v>Kammer</v>
          </cell>
          <cell r="D31" t="str">
            <v>Kammer2</v>
          </cell>
          <cell r="E31">
            <v>3.39</v>
          </cell>
          <cell r="F31">
            <v>3.54</v>
          </cell>
          <cell r="G31">
            <v>3.73</v>
          </cell>
          <cell r="H31">
            <v>3.88</v>
          </cell>
          <cell r="I31">
            <v>3.9</v>
          </cell>
          <cell r="J31">
            <v>4.04</v>
          </cell>
          <cell r="K31">
            <v>4.1900000000000004</v>
          </cell>
          <cell r="L31">
            <v>4.24</v>
          </cell>
          <cell r="M31">
            <v>4.28</v>
          </cell>
          <cell r="N31">
            <v>4.34</v>
          </cell>
          <cell r="O31">
            <v>4.32</v>
          </cell>
          <cell r="P31">
            <v>4.3499999999999996</v>
          </cell>
          <cell r="Q31">
            <v>4.4400000000000004</v>
          </cell>
          <cell r="R31">
            <v>4.5599999999999996</v>
          </cell>
          <cell r="S31">
            <v>4.7</v>
          </cell>
          <cell r="T31">
            <v>4.92</v>
          </cell>
          <cell r="U31">
            <v>5.19</v>
          </cell>
          <cell r="V31">
            <v>5.43</v>
          </cell>
          <cell r="W31">
            <v>5.57</v>
          </cell>
          <cell r="X31">
            <v>5.7</v>
          </cell>
          <cell r="Y31">
            <v>5.83</v>
          </cell>
          <cell r="Z31">
            <v>5.96</v>
          </cell>
          <cell r="AA31">
            <v>6.09</v>
          </cell>
          <cell r="AB31">
            <v>6.23</v>
          </cell>
          <cell r="AC31">
            <v>6.09</v>
          </cell>
          <cell r="AD31">
            <v>6.23</v>
          </cell>
          <cell r="AE31">
            <v>6.36083</v>
          </cell>
          <cell r="AF31">
            <v>6.494407429999999</v>
          </cell>
          <cell r="AM31" t="str">
            <v>KAMMER</v>
          </cell>
          <cell r="AN31" t="str">
            <v>Kammer 2</v>
          </cell>
          <cell r="AO31" t="str">
            <v>Kammer</v>
          </cell>
          <cell r="AP31" t="str">
            <v>Kammer2</v>
          </cell>
          <cell r="AQ31">
            <v>2.586572414573427</v>
          </cell>
          <cell r="AR31">
            <v>2.586572414573427</v>
          </cell>
          <cell r="AS31">
            <v>2.586572414573427</v>
          </cell>
          <cell r="AT31">
            <v>2.586572414573427</v>
          </cell>
          <cell r="AU31">
            <v>2.586572414573427</v>
          </cell>
          <cell r="AV31">
            <v>2.586572414573427</v>
          </cell>
          <cell r="AW31">
            <v>2.586572414573427</v>
          </cell>
          <cell r="AX31">
            <v>2.579505300353357</v>
          </cell>
          <cell r="AY31">
            <v>2.579505300353357</v>
          </cell>
          <cell r="AZ31">
            <v>2.579505300353357</v>
          </cell>
          <cell r="BA31">
            <v>2.579505300353357</v>
          </cell>
          <cell r="BB31">
            <v>2.579505300353357</v>
          </cell>
          <cell r="BC31">
            <v>2.579505300353357</v>
          </cell>
          <cell r="BD31">
            <v>2.579505300353357</v>
          </cell>
          <cell r="BE31">
            <v>2.579505300353357</v>
          </cell>
          <cell r="BF31">
            <v>2.579505300353357</v>
          </cell>
          <cell r="BG31">
            <v>2.579505300353357</v>
          </cell>
          <cell r="BH31">
            <v>2.579505300353357</v>
          </cell>
          <cell r="BI31">
            <v>2.579505300353357</v>
          </cell>
          <cell r="BJ31">
            <v>2.579505300353357</v>
          </cell>
          <cell r="BK31">
            <v>2.579505300353357</v>
          </cell>
          <cell r="BL31">
            <v>2.579505300353357</v>
          </cell>
          <cell r="BM31">
            <v>2.579505300353357</v>
          </cell>
          <cell r="BN31">
            <v>2.579505300353357</v>
          </cell>
          <cell r="BO31">
            <v>2.579505300353357</v>
          </cell>
          <cell r="BP31">
            <v>2.579505300353357</v>
          </cell>
          <cell r="BQ31">
            <v>2.579505300353357</v>
          </cell>
          <cell r="BR31">
            <v>2.579505300353357</v>
          </cell>
        </row>
        <row r="32">
          <cell r="A32" t="str">
            <v>KAMMER</v>
          </cell>
          <cell r="B32" t="str">
            <v>Kammer 3</v>
          </cell>
          <cell r="C32" t="str">
            <v>Kammer</v>
          </cell>
          <cell r="D32" t="str">
            <v>Kammer3</v>
          </cell>
          <cell r="E32">
            <v>3.39</v>
          </cell>
          <cell r="F32">
            <v>3.54</v>
          </cell>
          <cell r="G32">
            <v>3.73</v>
          </cell>
          <cell r="H32">
            <v>3.88</v>
          </cell>
          <cell r="I32">
            <v>3.9</v>
          </cell>
          <cell r="J32">
            <v>4.04</v>
          </cell>
          <cell r="K32">
            <v>4.1900000000000004</v>
          </cell>
          <cell r="L32">
            <v>4.24</v>
          </cell>
          <cell r="M32">
            <v>4.28</v>
          </cell>
          <cell r="N32">
            <v>4.34</v>
          </cell>
          <cell r="O32">
            <v>4.32</v>
          </cell>
          <cell r="P32">
            <v>4.3499999999999996</v>
          </cell>
          <cell r="Q32">
            <v>4.4400000000000004</v>
          </cell>
          <cell r="R32">
            <v>4.5599999999999996</v>
          </cell>
          <cell r="S32">
            <v>4.7</v>
          </cell>
          <cell r="T32">
            <v>4.92</v>
          </cell>
          <cell r="U32">
            <v>5.19</v>
          </cell>
          <cell r="V32">
            <v>5.43</v>
          </cell>
          <cell r="W32">
            <v>5.57</v>
          </cell>
          <cell r="X32">
            <v>5.7</v>
          </cell>
          <cell r="Y32">
            <v>5.83</v>
          </cell>
          <cell r="Z32">
            <v>5.96</v>
          </cell>
          <cell r="AA32">
            <v>6.09</v>
          </cell>
          <cell r="AB32">
            <v>6.23</v>
          </cell>
          <cell r="AC32">
            <v>6.09</v>
          </cell>
          <cell r="AD32">
            <v>6.23</v>
          </cell>
          <cell r="AE32">
            <v>6.36083</v>
          </cell>
          <cell r="AF32">
            <v>6.494407429999999</v>
          </cell>
          <cell r="AM32" t="str">
            <v>KAMMER</v>
          </cell>
          <cell r="AN32" t="str">
            <v>Kammer 3</v>
          </cell>
          <cell r="AO32" t="str">
            <v>Kammer</v>
          </cell>
          <cell r="AP32" t="str">
            <v>Kammer3</v>
          </cell>
          <cell r="AQ32">
            <v>2.586572414573427</v>
          </cell>
          <cell r="AR32">
            <v>2.586572414573427</v>
          </cell>
          <cell r="AS32">
            <v>2.586572414573427</v>
          </cell>
          <cell r="AT32">
            <v>2.586572414573427</v>
          </cell>
          <cell r="AU32">
            <v>2.586572414573427</v>
          </cell>
          <cell r="AV32">
            <v>2.586572414573427</v>
          </cell>
          <cell r="AW32">
            <v>2.586572414573427</v>
          </cell>
          <cell r="AX32">
            <v>2.579505300353357</v>
          </cell>
          <cell r="AY32">
            <v>2.579505300353357</v>
          </cell>
          <cell r="AZ32">
            <v>2.579505300353357</v>
          </cell>
          <cell r="BA32">
            <v>2.579505300353357</v>
          </cell>
          <cell r="BB32">
            <v>2.579505300353357</v>
          </cell>
          <cell r="BC32">
            <v>2.579505300353357</v>
          </cell>
          <cell r="BD32">
            <v>2.579505300353357</v>
          </cell>
          <cell r="BE32">
            <v>2.579505300353357</v>
          </cell>
          <cell r="BF32">
            <v>2.579505300353357</v>
          </cell>
          <cell r="BG32">
            <v>2.579505300353357</v>
          </cell>
          <cell r="BH32">
            <v>2.579505300353357</v>
          </cell>
          <cell r="BI32">
            <v>2.579505300353357</v>
          </cell>
          <cell r="BJ32">
            <v>2.579505300353357</v>
          </cell>
          <cell r="BK32">
            <v>2.579505300353357</v>
          </cell>
          <cell r="BL32">
            <v>2.579505300353357</v>
          </cell>
          <cell r="BM32">
            <v>2.579505300353357</v>
          </cell>
          <cell r="BN32">
            <v>2.579505300353357</v>
          </cell>
          <cell r="BO32">
            <v>2.579505300353357</v>
          </cell>
          <cell r="BP32">
            <v>2.579505300353357</v>
          </cell>
          <cell r="BQ32">
            <v>2.579505300353357</v>
          </cell>
          <cell r="BR32">
            <v>2.579505300353357</v>
          </cell>
        </row>
        <row r="33">
          <cell r="A33" t="str">
            <v xml:space="preserve">KANAWHA </v>
          </cell>
          <cell r="B33" t="str">
            <v>Kanawha River 1</v>
          </cell>
          <cell r="C33" t="str">
            <v>Kanawha River</v>
          </cell>
          <cell r="D33" t="str">
            <v>Kanawha1</v>
          </cell>
          <cell r="E33">
            <v>3.06</v>
          </cell>
          <cell r="F33">
            <v>3.07</v>
          </cell>
          <cell r="G33">
            <v>3.08</v>
          </cell>
          <cell r="H33">
            <v>3.16</v>
          </cell>
          <cell r="I33">
            <v>3.19</v>
          </cell>
          <cell r="J33">
            <v>3.4</v>
          </cell>
          <cell r="K33">
            <v>3.55</v>
          </cell>
          <cell r="L33">
            <v>3.79</v>
          </cell>
          <cell r="M33">
            <v>3.96</v>
          </cell>
          <cell r="N33">
            <v>4.34</v>
          </cell>
          <cell r="O33">
            <v>4.46</v>
          </cell>
          <cell r="P33">
            <v>4.5199999999999996</v>
          </cell>
          <cell r="Q33">
            <v>4.82</v>
          </cell>
          <cell r="R33">
            <v>4.96</v>
          </cell>
          <cell r="S33">
            <v>5.1100000000000003</v>
          </cell>
          <cell r="T33">
            <v>5.26</v>
          </cell>
          <cell r="U33">
            <v>5.49</v>
          </cell>
          <cell r="V33">
            <v>5.56</v>
          </cell>
          <cell r="W33">
            <v>5.63</v>
          </cell>
          <cell r="X33">
            <v>5.73</v>
          </cell>
          <cell r="Y33">
            <v>5.83</v>
          </cell>
          <cell r="Z33">
            <v>5.94</v>
          </cell>
          <cell r="AA33">
            <v>6.05</v>
          </cell>
          <cell r="AB33">
            <v>6.15</v>
          </cell>
          <cell r="AC33">
            <v>6.05</v>
          </cell>
          <cell r="AD33">
            <v>6.15</v>
          </cell>
          <cell r="AE33">
            <v>6.2791499999999996</v>
          </cell>
          <cell r="AF33">
            <v>6.4110121499999986</v>
          </cell>
          <cell r="AM33" t="str">
            <v xml:space="preserve">KANAWHA </v>
          </cell>
          <cell r="AN33" t="str">
            <v>Kanawha River 1</v>
          </cell>
          <cell r="AO33" t="str">
            <v>Kanawha River</v>
          </cell>
          <cell r="AP33" t="str">
            <v>Kanawha1</v>
          </cell>
          <cell r="AQ33">
            <v>1.6694213946660357</v>
          </cell>
          <cell r="AR33">
            <v>1.669171055157979</v>
          </cell>
          <cell r="AS33">
            <v>1.668943365414937</v>
          </cell>
          <cell r="AT33">
            <v>1.6687363386154175</v>
          </cell>
          <cell r="AU33">
            <v>1.6685481866200762</v>
          </cell>
          <cell r="AV33">
            <v>1.6683771212895708</v>
          </cell>
          <cell r="AW33">
            <v>1.6682217518488565</v>
          </cell>
          <cell r="AX33">
            <v>1.6666666666666665</v>
          </cell>
          <cell r="AY33">
            <v>1.6666666666666665</v>
          </cell>
          <cell r="AZ33">
            <v>1.6666666666666665</v>
          </cell>
          <cell r="BA33">
            <v>1.6666666666666665</v>
          </cell>
          <cell r="BB33">
            <v>1.6666666666666665</v>
          </cell>
          <cell r="BC33">
            <v>1.6666666666666665</v>
          </cell>
          <cell r="BD33">
            <v>1.6666666666666665</v>
          </cell>
          <cell r="BE33">
            <v>1.6666666666666665</v>
          </cell>
          <cell r="BF33">
            <v>1.6666666666666665</v>
          </cell>
          <cell r="BG33">
            <v>1.6666666666666665</v>
          </cell>
          <cell r="BH33">
            <v>1.6666666666666665</v>
          </cell>
          <cell r="BI33">
            <v>1.6666666666666665</v>
          </cell>
          <cell r="BJ33">
            <v>1.6666666666666665</v>
          </cell>
          <cell r="BK33">
            <v>1.6666666666666665</v>
          </cell>
          <cell r="BL33">
            <v>1.6666666666666665</v>
          </cell>
          <cell r="BM33">
            <v>1.6666666666666665</v>
          </cell>
          <cell r="BN33">
            <v>1.6666666666666665</v>
          </cell>
          <cell r="BO33">
            <v>1.6666666666666665</v>
          </cell>
          <cell r="BP33">
            <v>1.6666666666666665</v>
          </cell>
          <cell r="BQ33">
            <v>1.6666666666666665</v>
          </cell>
          <cell r="BR33">
            <v>1.6666666666666665</v>
          </cell>
        </row>
        <row r="34">
          <cell r="A34" t="str">
            <v xml:space="preserve">KANAWHA </v>
          </cell>
          <cell r="B34" t="str">
            <v>Kanawha River 2</v>
          </cell>
          <cell r="C34" t="str">
            <v>Kanawha River</v>
          </cell>
          <cell r="D34" t="str">
            <v>Kanawha2</v>
          </cell>
          <cell r="E34">
            <v>3.06</v>
          </cell>
          <cell r="F34">
            <v>3.07</v>
          </cell>
          <cell r="G34">
            <v>3.08</v>
          </cell>
          <cell r="H34">
            <v>3.16</v>
          </cell>
          <cell r="I34">
            <v>3.19</v>
          </cell>
          <cell r="J34">
            <v>3.4</v>
          </cell>
          <cell r="K34">
            <v>3.55</v>
          </cell>
          <cell r="L34">
            <v>3.79</v>
          </cell>
          <cell r="M34">
            <v>3.96</v>
          </cell>
          <cell r="N34">
            <v>4.34</v>
          </cell>
          <cell r="O34">
            <v>4.46</v>
          </cell>
          <cell r="P34">
            <v>4.5199999999999996</v>
          </cell>
          <cell r="Q34">
            <v>4.82</v>
          </cell>
          <cell r="R34">
            <v>4.96</v>
          </cell>
          <cell r="S34">
            <v>5.1100000000000003</v>
          </cell>
          <cell r="T34">
            <v>5.26</v>
          </cell>
          <cell r="U34">
            <v>5.49</v>
          </cell>
          <cell r="V34">
            <v>5.56</v>
          </cell>
          <cell r="W34">
            <v>5.63</v>
          </cell>
          <cell r="X34">
            <v>5.73</v>
          </cell>
          <cell r="Y34">
            <v>5.83</v>
          </cell>
          <cell r="Z34">
            <v>5.94</v>
          </cell>
          <cell r="AA34">
            <v>6.05</v>
          </cell>
          <cell r="AB34">
            <v>6.15</v>
          </cell>
          <cell r="AC34">
            <v>6.05</v>
          </cell>
          <cell r="AD34">
            <v>6.15</v>
          </cell>
          <cell r="AE34">
            <v>6.2791499999999996</v>
          </cell>
          <cell r="AF34">
            <v>6.4110121499999986</v>
          </cell>
          <cell r="AM34" t="str">
            <v xml:space="preserve">KANAWHA </v>
          </cell>
          <cell r="AN34" t="str">
            <v>Kanawha River 2</v>
          </cell>
          <cell r="AO34" t="str">
            <v>Kanawha River</v>
          </cell>
          <cell r="AP34" t="str">
            <v>Kanawha2</v>
          </cell>
          <cell r="AQ34">
            <v>1.6694213946660357</v>
          </cell>
          <cell r="AR34">
            <v>1.669171055157979</v>
          </cell>
          <cell r="AS34">
            <v>1.668943365414937</v>
          </cell>
          <cell r="AT34">
            <v>1.6687363386154175</v>
          </cell>
          <cell r="AU34">
            <v>1.6685481866200762</v>
          </cell>
          <cell r="AV34">
            <v>1.6683771212895708</v>
          </cell>
          <cell r="AW34">
            <v>1.6682217518488565</v>
          </cell>
          <cell r="AX34">
            <v>1.6666666666666665</v>
          </cell>
          <cell r="AY34">
            <v>1.6666666666666665</v>
          </cell>
          <cell r="AZ34">
            <v>1.6666666666666665</v>
          </cell>
          <cell r="BA34">
            <v>1.6666666666666665</v>
          </cell>
          <cell r="BB34">
            <v>1.6666666666666665</v>
          </cell>
          <cell r="BC34">
            <v>1.6666666666666665</v>
          </cell>
          <cell r="BD34">
            <v>1.6666666666666665</v>
          </cell>
          <cell r="BE34">
            <v>1.6666666666666665</v>
          </cell>
          <cell r="BF34">
            <v>1.6666666666666665</v>
          </cell>
          <cell r="BG34">
            <v>1.6666666666666665</v>
          </cell>
          <cell r="BH34">
            <v>1.6666666666666665</v>
          </cell>
          <cell r="BI34">
            <v>1.6666666666666665</v>
          </cell>
          <cell r="BJ34">
            <v>1.6666666666666665</v>
          </cell>
          <cell r="BK34">
            <v>1.6666666666666665</v>
          </cell>
          <cell r="BL34">
            <v>1.6666666666666665</v>
          </cell>
          <cell r="BM34">
            <v>1.6666666666666665</v>
          </cell>
          <cell r="BN34">
            <v>1.6666666666666665</v>
          </cell>
          <cell r="BO34">
            <v>1.6666666666666665</v>
          </cell>
          <cell r="BP34">
            <v>1.6666666666666665</v>
          </cell>
          <cell r="BQ34">
            <v>1.6666666666666665</v>
          </cell>
          <cell r="BR34">
            <v>1.6666666666666665</v>
          </cell>
        </row>
        <row r="35">
          <cell r="A35" t="str">
            <v xml:space="preserve">Kyger Creek </v>
          </cell>
          <cell r="B35" t="str">
            <v xml:space="preserve">Kyger Creek </v>
          </cell>
          <cell r="C35" t="str">
            <v>Kyger Creek</v>
          </cell>
          <cell r="D35" t="str">
            <v>Kyger Creek</v>
          </cell>
          <cell r="E35">
            <v>1.8088333333333326</v>
          </cell>
          <cell r="F35">
            <v>1.8180000000000003</v>
          </cell>
          <cell r="G35">
            <v>1.6354166666666667</v>
          </cell>
          <cell r="H35">
            <v>1.5729166666666672</v>
          </cell>
          <cell r="I35">
            <v>1.6316666666666666</v>
          </cell>
          <cell r="J35">
            <v>1.7525000000000002</v>
          </cell>
          <cell r="K35">
            <v>1.8401250000000002</v>
          </cell>
          <cell r="L35">
            <v>1.9321312500000003</v>
          </cell>
          <cell r="M35">
            <v>2.0287378125000002</v>
          </cell>
          <cell r="N35">
            <v>2.1301747031250002</v>
          </cell>
          <cell r="O35">
            <v>2.2366834382812502</v>
          </cell>
          <cell r="P35">
            <v>2.5347598133684657</v>
          </cell>
          <cell r="Q35">
            <v>2.7116099879704727</v>
          </cell>
          <cell r="R35">
            <v>2.9660312169416816</v>
          </cell>
          <cell r="S35">
            <v>2.9791288668010973</v>
          </cell>
          <cell r="T35">
            <v>3.0248280511745484</v>
          </cell>
          <cell r="U35">
            <v>3.0712552970202647</v>
          </cell>
          <cell r="V35">
            <v>3.1184228382538794</v>
          </cell>
          <cell r="W35">
            <v>3.1663431287051718</v>
          </cell>
          <cell r="X35">
            <v>3.2150288463784737</v>
          </cell>
          <cell r="Y35">
            <v>3.2644928978017691</v>
          </cell>
          <cell r="Z35">
            <v>3.314748422466447</v>
          </cell>
          <cell r="AA35">
            <v>3.3658087973597044</v>
          </cell>
          <cell r="AB35">
            <v>3.4176876415916677</v>
          </cell>
          <cell r="AC35">
            <v>3.4703988211193204</v>
          </cell>
          <cell r="AD35">
            <v>3.523956453569391</v>
          </cell>
          <cell r="AE35">
            <v>3.5783749131623903</v>
          </cell>
          <cell r="AF35">
            <v>3.6336688357400688</v>
          </cell>
          <cell r="AM35" t="str">
            <v xml:space="preserve">Kyger Creek </v>
          </cell>
          <cell r="AN35" t="str">
            <v xml:space="preserve">Kyger Creek </v>
          </cell>
          <cell r="AO35" t="str">
            <v>Kyger Creek</v>
          </cell>
          <cell r="AP35" t="str">
            <v>Kyger Creek</v>
          </cell>
          <cell r="AQ35">
            <v>5.7566666666666668</v>
          </cell>
          <cell r="AR35">
            <v>6.4233333333333329</v>
          </cell>
          <cell r="AS35">
            <v>6.6608333333333336</v>
          </cell>
          <cell r="AT35">
            <v>5.748333333333334</v>
          </cell>
          <cell r="AU35">
            <v>5.9900000000000011</v>
          </cell>
          <cell r="AV35">
            <v>5.9900000000000011</v>
          </cell>
          <cell r="AW35">
            <v>6</v>
          </cell>
          <cell r="AX35">
            <v>6</v>
          </cell>
          <cell r="AY35">
            <v>6</v>
          </cell>
          <cell r="AZ35">
            <v>6</v>
          </cell>
          <cell r="BA35">
            <v>6</v>
          </cell>
          <cell r="BB35">
            <v>6</v>
          </cell>
          <cell r="BC35">
            <v>6</v>
          </cell>
          <cell r="BD35">
            <v>6</v>
          </cell>
          <cell r="BE35">
            <v>6</v>
          </cell>
          <cell r="BF35">
            <v>6</v>
          </cell>
          <cell r="BG35">
            <v>6</v>
          </cell>
          <cell r="BH35">
            <v>6</v>
          </cell>
          <cell r="BI35">
            <v>6</v>
          </cell>
          <cell r="BJ35">
            <v>6</v>
          </cell>
          <cell r="BK35">
            <v>6</v>
          </cell>
          <cell r="BL35">
            <v>6</v>
          </cell>
          <cell r="BM35">
            <v>6</v>
          </cell>
          <cell r="BN35">
            <v>6</v>
          </cell>
          <cell r="BO35">
            <v>6</v>
          </cell>
          <cell r="BP35">
            <v>6</v>
          </cell>
          <cell r="BQ35">
            <v>6</v>
          </cell>
          <cell r="BR35">
            <v>6</v>
          </cell>
        </row>
        <row r="36">
          <cell r="A36" t="str">
            <v>MITCHELL</v>
          </cell>
          <cell r="B36" t="str">
            <v>Mitchell 1</v>
          </cell>
          <cell r="C36" t="str">
            <v>Mitchell</v>
          </cell>
          <cell r="D36" t="str">
            <v>Mitchell1</v>
          </cell>
          <cell r="E36">
            <v>2.2143333333333333</v>
          </cell>
          <cell r="F36">
            <v>2.2498333333333336</v>
          </cell>
          <cell r="G36">
            <v>2.0934166666666667</v>
          </cell>
          <cell r="H36">
            <v>1.9909999999999999</v>
          </cell>
          <cell r="I36">
            <v>1.9777500000000001</v>
          </cell>
          <cell r="J36">
            <v>2.0520833333333344</v>
          </cell>
          <cell r="K36">
            <v>2.0799166666666662</v>
          </cell>
          <cell r="L36">
            <v>2.1779166666666674</v>
          </cell>
          <cell r="M36">
            <v>2.262666666666667</v>
          </cell>
          <cell r="N36">
            <v>2.3995833333333327</v>
          </cell>
          <cell r="O36">
            <v>2.5346666666666668</v>
          </cell>
          <cell r="P36">
            <v>2.7243352204193316</v>
          </cell>
          <cell r="Q36">
            <v>2.8779626322762994</v>
          </cell>
          <cell r="R36">
            <v>3.1081333866991496</v>
          </cell>
          <cell r="S36">
            <v>3.132311331173101</v>
          </cell>
          <cell r="T36">
            <v>3.2633296287532141</v>
          </cell>
          <cell r="U36">
            <v>3.3388531987099026</v>
          </cell>
          <cell r="V36">
            <v>3.4256009677231498</v>
          </cell>
          <cell r="W36">
            <v>3.5027310027882153</v>
          </cell>
          <cell r="X36">
            <v>3.5856688994755839</v>
          </cell>
          <cell r="Y36">
            <v>3.6268059776034396</v>
          </cell>
          <cell r="Z36">
            <v>3.6684823218147202</v>
          </cell>
          <cell r="AA36">
            <v>3.7243473439505483</v>
          </cell>
          <cell r="AB36">
            <v>3.7810927943226731</v>
          </cell>
          <cell r="AC36">
            <v>3.838733250395638</v>
          </cell>
          <cell r="AD36">
            <v>3.8972835470319209</v>
          </cell>
          <cell r="AE36">
            <v>3.9567587813855325</v>
          </cell>
          <cell r="AF36">
            <v>4.0171743178957424</v>
          </cell>
          <cell r="AM36" t="str">
            <v>MITCHELL</v>
          </cell>
          <cell r="AN36" t="str">
            <v>Mitchell 1</v>
          </cell>
          <cell r="AO36" t="str">
            <v>Mitchell</v>
          </cell>
          <cell r="AP36" t="str">
            <v>Mitchell1</v>
          </cell>
          <cell r="AQ36">
            <v>3.9466666666666659</v>
          </cell>
          <cell r="AR36">
            <v>3.9724999999999988</v>
          </cell>
          <cell r="AS36">
            <v>4.42</v>
          </cell>
          <cell r="AT36">
            <v>4.474166666666668</v>
          </cell>
          <cell r="AU36">
            <v>4.314166666666666</v>
          </cell>
          <cell r="AV36">
            <v>4.3049999999999997</v>
          </cell>
          <cell r="AW36">
            <v>4.3066666666666658</v>
          </cell>
          <cell r="AX36">
            <v>4.3050000000000006</v>
          </cell>
          <cell r="AY36">
            <v>4.3058333333333332</v>
          </cell>
          <cell r="AZ36">
            <v>4.3041666666666663</v>
          </cell>
          <cell r="BA36">
            <v>4.3066666666666658</v>
          </cell>
          <cell r="BB36">
            <v>4.2679999999999998</v>
          </cell>
          <cell r="BC36">
            <v>4.2679999999999998</v>
          </cell>
          <cell r="BD36">
            <v>4.2679999999999998</v>
          </cell>
          <cell r="BE36">
            <v>4.2679999999999998</v>
          </cell>
          <cell r="BF36">
            <v>4.2679999999999998</v>
          </cell>
          <cell r="BG36">
            <v>4.2679999999999998</v>
          </cell>
          <cell r="BH36">
            <v>4.2679999999999998</v>
          </cell>
          <cell r="BI36">
            <v>4.2679999999999998</v>
          </cell>
          <cell r="BJ36">
            <v>4.2679999999999998</v>
          </cell>
          <cell r="BK36">
            <v>4.2679999999999998</v>
          </cell>
          <cell r="BL36">
            <v>4.2679999999999998</v>
          </cell>
          <cell r="BM36">
            <v>4.2679999999999998</v>
          </cell>
          <cell r="BN36">
            <v>4.2679999999999998</v>
          </cell>
          <cell r="BO36">
            <v>4.2679999999999998</v>
          </cell>
          <cell r="BP36">
            <v>4.2679999999999998</v>
          </cell>
          <cell r="BQ36">
            <v>4.2679999999999998</v>
          </cell>
          <cell r="BR36">
            <v>4.2679999999999998</v>
          </cell>
        </row>
        <row r="37">
          <cell r="A37" t="str">
            <v>MITCHELL</v>
          </cell>
          <cell r="B37" t="str">
            <v>Mitchell 2</v>
          </cell>
          <cell r="C37" t="str">
            <v>Mitchell</v>
          </cell>
          <cell r="D37" t="str">
            <v>Mitchell2</v>
          </cell>
          <cell r="E37">
            <v>2.2143333333333333</v>
          </cell>
          <cell r="F37">
            <v>2.2498333333333336</v>
          </cell>
          <cell r="G37">
            <v>2.0934166666666667</v>
          </cell>
          <cell r="H37">
            <v>1.9909999999999999</v>
          </cell>
          <cell r="I37">
            <v>1.9777500000000001</v>
          </cell>
          <cell r="J37">
            <v>2.0520833333333344</v>
          </cell>
          <cell r="K37">
            <v>2.0799166666666662</v>
          </cell>
          <cell r="L37">
            <v>2.1779166666666674</v>
          </cell>
          <cell r="M37">
            <v>2.262666666666667</v>
          </cell>
          <cell r="N37">
            <v>2.3995833333333327</v>
          </cell>
          <cell r="O37">
            <v>2.5346666666666668</v>
          </cell>
          <cell r="P37">
            <v>2.7243352204193316</v>
          </cell>
          <cell r="Q37">
            <v>2.8779626322762994</v>
          </cell>
          <cell r="R37">
            <v>3.1081333866991496</v>
          </cell>
          <cell r="S37">
            <v>3.132311331173101</v>
          </cell>
          <cell r="T37">
            <v>3.2633296287532141</v>
          </cell>
          <cell r="U37">
            <v>3.3388531987099026</v>
          </cell>
          <cell r="V37">
            <v>3.4256009677231498</v>
          </cell>
          <cell r="W37">
            <v>3.5027310027882153</v>
          </cell>
          <cell r="X37">
            <v>3.5856688994755839</v>
          </cell>
          <cell r="Y37">
            <v>3.6268059776034396</v>
          </cell>
          <cell r="Z37">
            <v>3.6684823218147202</v>
          </cell>
          <cell r="AA37">
            <v>3.7243473439505483</v>
          </cell>
          <cell r="AB37">
            <v>3.7810927943226731</v>
          </cell>
          <cell r="AC37">
            <v>3.838733250395638</v>
          </cell>
          <cell r="AD37">
            <v>3.8972835470319209</v>
          </cell>
          <cell r="AE37">
            <v>3.9567587813855325</v>
          </cell>
          <cell r="AF37">
            <v>4.0171743178957424</v>
          </cell>
          <cell r="AM37" t="str">
            <v>MITCHELL</v>
          </cell>
          <cell r="AN37" t="str">
            <v>Mitchell 2</v>
          </cell>
          <cell r="AO37" t="str">
            <v>Mitchell</v>
          </cell>
          <cell r="AP37" t="str">
            <v>Mitchell2</v>
          </cell>
          <cell r="AQ37">
            <v>3.9466666666666659</v>
          </cell>
          <cell r="AR37">
            <v>3.9724999999999988</v>
          </cell>
          <cell r="AS37">
            <v>4.42</v>
          </cell>
          <cell r="AT37">
            <v>4.474166666666668</v>
          </cell>
          <cell r="AU37">
            <v>4.314166666666666</v>
          </cell>
          <cell r="AV37">
            <v>4.3049999999999997</v>
          </cell>
          <cell r="AW37">
            <v>4.3066666666666658</v>
          </cell>
          <cell r="AX37">
            <v>4.3050000000000006</v>
          </cell>
          <cell r="AY37">
            <v>4.3058333333333332</v>
          </cell>
          <cell r="AZ37">
            <v>4.3041666666666663</v>
          </cell>
          <cell r="BA37">
            <v>4.3066666666666658</v>
          </cell>
          <cell r="BB37">
            <v>4.2679999999999998</v>
          </cell>
          <cell r="BC37">
            <v>4.2679999999999998</v>
          </cell>
          <cell r="BD37">
            <v>4.2679999999999998</v>
          </cell>
          <cell r="BE37">
            <v>4.2679999999999998</v>
          </cell>
          <cell r="BF37">
            <v>4.2679999999999998</v>
          </cell>
          <cell r="BG37">
            <v>4.2679999999999998</v>
          </cell>
          <cell r="BH37">
            <v>4.2679999999999998</v>
          </cell>
          <cell r="BI37">
            <v>4.2679999999999998</v>
          </cell>
          <cell r="BJ37">
            <v>4.2679999999999998</v>
          </cell>
          <cell r="BK37">
            <v>4.2679999999999998</v>
          </cell>
          <cell r="BL37">
            <v>4.2679999999999998</v>
          </cell>
          <cell r="BM37">
            <v>4.2679999999999998</v>
          </cell>
          <cell r="BN37">
            <v>4.2679999999999998</v>
          </cell>
          <cell r="BO37">
            <v>4.2679999999999998</v>
          </cell>
          <cell r="BP37">
            <v>4.2679999999999998</v>
          </cell>
          <cell r="BQ37">
            <v>4.2679999999999998</v>
          </cell>
          <cell r="BR37">
            <v>4.2679999999999998</v>
          </cell>
        </row>
        <row r="38">
          <cell r="A38" t="str">
            <v>MOUNTAINEER</v>
          </cell>
          <cell r="B38" t="str">
            <v xml:space="preserve">Mountaineer </v>
          </cell>
          <cell r="C38" t="str">
            <v>Mountaineer</v>
          </cell>
          <cell r="D38" t="str">
            <v>Mountnr</v>
          </cell>
          <cell r="E38">
            <v>1.795333333333333</v>
          </cell>
          <cell r="F38">
            <v>1.7846666666666666</v>
          </cell>
          <cell r="G38">
            <v>1.8116666666666665</v>
          </cell>
          <cell r="H38">
            <v>1.6026666666666676</v>
          </cell>
          <cell r="I38">
            <v>1.6029999999999998</v>
          </cell>
          <cell r="J38">
            <v>1.7165833333333327</v>
          </cell>
          <cell r="K38">
            <v>1.7217499999999999</v>
          </cell>
          <cell r="L38">
            <v>1.8271666666666666</v>
          </cell>
          <cell r="M38">
            <v>1.9541666666666659</v>
          </cell>
          <cell r="N38">
            <v>2.0904999999999996</v>
          </cell>
          <cell r="O38">
            <v>2.2563333333333335</v>
          </cell>
          <cell r="P38">
            <v>2.4136654771270565</v>
          </cell>
          <cell r="Q38">
            <v>2.5874882933230281</v>
          </cell>
          <cell r="R38">
            <v>2.838806479928051</v>
          </cell>
          <cell r="S38">
            <v>2.8487235113621261</v>
          </cell>
          <cell r="T38">
            <v>2.8911625618496033</v>
          </cell>
          <cell r="U38">
            <v>2.9342481704621961</v>
          </cell>
          <cell r="V38">
            <v>2.9779905335318593</v>
          </cell>
          <cell r="W38">
            <v>3.0224000163651006</v>
          </cell>
          <cell r="X38">
            <v>3.0674871562299004</v>
          </cell>
          <cell r="Y38">
            <v>3.1132626653994824</v>
          </cell>
          <cell r="Z38">
            <v>3.1597374342541027</v>
          </cell>
          <cell r="AA38">
            <v>3.2069225344420511</v>
          </cell>
          <cell r="AB38">
            <v>3.2548292221010731</v>
          </cell>
          <cell r="AC38">
            <v>3.3034689411414617</v>
          </cell>
          <cell r="AD38">
            <v>3.352853326592085</v>
          </cell>
          <cell r="AE38">
            <v>3.4029942080106519</v>
          </cell>
          <cell r="AF38">
            <v>3.4539036129595364</v>
          </cell>
          <cell r="AM38" t="str">
            <v>MOUNTAINEER</v>
          </cell>
          <cell r="AN38" t="str">
            <v xml:space="preserve">Mountaineer </v>
          </cell>
          <cell r="AO38" t="str">
            <v>Mountaineer</v>
          </cell>
          <cell r="AP38" t="str">
            <v>Mountnr</v>
          </cell>
          <cell r="AQ38">
            <v>6.4266666666666667</v>
          </cell>
          <cell r="AR38">
            <v>6.1208333333333345</v>
          </cell>
          <cell r="AS38">
            <v>5.9858333333333329</v>
          </cell>
          <cell r="AT38">
            <v>6.1066666666666682</v>
          </cell>
          <cell r="AU38">
            <v>6</v>
          </cell>
          <cell r="AV38">
            <v>6</v>
          </cell>
          <cell r="AW38">
            <v>6</v>
          </cell>
          <cell r="AX38">
            <v>6</v>
          </cell>
          <cell r="AY38">
            <v>5.9991666666666674</v>
          </cell>
          <cell r="AZ38">
            <v>6</v>
          </cell>
          <cell r="BA38">
            <v>6</v>
          </cell>
          <cell r="BB38">
            <v>6</v>
          </cell>
          <cell r="BC38">
            <v>6</v>
          </cell>
          <cell r="BD38">
            <v>6</v>
          </cell>
          <cell r="BE38">
            <v>6</v>
          </cell>
          <cell r="BF38">
            <v>6</v>
          </cell>
          <cell r="BG38">
            <v>6</v>
          </cell>
          <cell r="BH38">
            <v>6</v>
          </cell>
          <cell r="BI38">
            <v>6</v>
          </cell>
          <cell r="BJ38">
            <v>6</v>
          </cell>
          <cell r="BK38">
            <v>6</v>
          </cell>
          <cell r="BL38">
            <v>6</v>
          </cell>
          <cell r="BM38">
            <v>6</v>
          </cell>
          <cell r="BN38">
            <v>6</v>
          </cell>
          <cell r="BO38">
            <v>6</v>
          </cell>
          <cell r="BP38">
            <v>6</v>
          </cell>
          <cell r="BQ38">
            <v>6</v>
          </cell>
          <cell r="BR38">
            <v>6</v>
          </cell>
        </row>
        <row r="39">
          <cell r="A39" t="str">
            <v>MUSKINGUM 1-4</v>
          </cell>
          <cell r="B39" t="str">
            <v>Muskingum River 1</v>
          </cell>
          <cell r="C39" t="str">
            <v>Muskingum River</v>
          </cell>
          <cell r="D39" t="str">
            <v>MuskRvr1</v>
          </cell>
          <cell r="E39">
            <v>3.22</v>
          </cell>
          <cell r="F39">
            <v>3.39</v>
          </cell>
          <cell r="G39">
            <v>3.59</v>
          </cell>
          <cell r="H39">
            <v>3.74</v>
          </cell>
          <cell r="I39">
            <v>3.76</v>
          </cell>
          <cell r="J39">
            <v>3.87</v>
          </cell>
          <cell r="K39">
            <v>3.98</v>
          </cell>
          <cell r="L39">
            <v>4</v>
          </cell>
          <cell r="M39">
            <v>4.01</v>
          </cell>
          <cell r="N39">
            <v>4.03</v>
          </cell>
          <cell r="O39">
            <v>4.0599999999999996</v>
          </cell>
          <cell r="P39">
            <v>4.09</v>
          </cell>
          <cell r="Q39">
            <v>4.12</v>
          </cell>
          <cell r="R39">
            <v>4.1399999999999997</v>
          </cell>
          <cell r="S39">
            <v>4.2</v>
          </cell>
          <cell r="T39">
            <v>4.3099999999999996</v>
          </cell>
          <cell r="U39">
            <v>4.4800000000000004</v>
          </cell>
          <cell r="V39">
            <v>4.6900000000000004</v>
          </cell>
          <cell r="W39">
            <v>4.8499999999999996</v>
          </cell>
          <cell r="X39">
            <v>4.9400000000000004</v>
          </cell>
          <cell r="Y39">
            <v>5.04</v>
          </cell>
          <cell r="Z39">
            <v>5.14</v>
          </cell>
          <cell r="AA39">
            <v>5.24</v>
          </cell>
          <cell r="AB39">
            <v>5.34</v>
          </cell>
          <cell r="AC39">
            <v>5.24</v>
          </cell>
          <cell r="AD39">
            <v>5.34</v>
          </cell>
          <cell r="AE39">
            <v>5.4521399999999991</v>
          </cell>
          <cell r="AF39">
            <v>5.5666349399999984</v>
          </cell>
          <cell r="AM39" t="str">
            <v>MUSKINGUM 1-4</v>
          </cell>
          <cell r="AN39" t="str">
            <v>Muskingum River 1</v>
          </cell>
          <cell r="AO39" t="str">
            <v>Muskingum River</v>
          </cell>
          <cell r="AP39" t="str">
            <v>MuskRvr1</v>
          </cell>
          <cell r="AQ39">
            <v>6</v>
          </cell>
          <cell r="AR39">
            <v>6</v>
          </cell>
          <cell r="AS39">
            <v>6</v>
          </cell>
          <cell r="AT39">
            <v>6</v>
          </cell>
          <cell r="AU39">
            <v>6</v>
          </cell>
          <cell r="AV39">
            <v>6</v>
          </cell>
          <cell r="AW39">
            <v>6</v>
          </cell>
          <cell r="AX39">
            <v>6</v>
          </cell>
          <cell r="AY39">
            <v>6</v>
          </cell>
          <cell r="AZ39">
            <v>6</v>
          </cell>
          <cell r="BA39">
            <v>6</v>
          </cell>
          <cell r="BB39">
            <v>6</v>
          </cell>
          <cell r="BC39">
            <v>6</v>
          </cell>
          <cell r="BD39">
            <v>6</v>
          </cell>
          <cell r="BE39">
            <v>6</v>
          </cell>
          <cell r="BF39">
            <v>6</v>
          </cell>
          <cell r="BG39">
            <v>6</v>
          </cell>
          <cell r="BH39">
            <v>6</v>
          </cell>
          <cell r="BI39">
            <v>6</v>
          </cell>
          <cell r="BJ39">
            <v>6</v>
          </cell>
          <cell r="BK39">
            <v>6</v>
          </cell>
          <cell r="BL39">
            <v>6</v>
          </cell>
          <cell r="BM39">
            <v>6</v>
          </cell>
          <cell r="BN39">
            <v>6</v>
          </cell>
          <cell r="BO39">
            <v>6</v>
          </cell>
          <cell r="BP39">
            <v>6</v>
          </cell>
          <cell r="BQ39">
            <v>6</v>
          </cell>
          <cell r="BR39">
            <v>6</v>
          </cell>
        </row>
        <row r="40">
          <cell r="A40" t="str">
            <v>MUSKINGUM 1-4</v>
          </cell>
          <cell r="B40" t="str">
            <v>Muskingum River 2</v>
          </cell>
          <cell r="C40" t="str">
            <v>Muskingum River</v>
          </cell>
          <cell r="D40" t="str">
            <v>MuskRvr2</v>
          </cell>
          <cell r="E40">
            <v>3.22</v>
          </cell>
          <cell r="F40">
            <v>3.39</v>
          </cell>
          <cell r="G40">
            <v>3.59</v>
          </cell>
          <cell r="H40">
            <v>3.74</v>
          </cell>
          <cell r="I40">
            <v>3.76</v>
          </cell>
          <cell r="J40">
            <v>3.87</v>
          </cell>
          <cell r="K40">
            <v>3.98</v>
          </cell>
          <cell r="L40">
            <v>4</v>
          </cell>
          <cell r="M40">
            <v>4.01</v>
          </cell>
          <cell r="N40">
            <v>4.03</v>
          </cell>
          <cell r="O40">
            <v>4.0599999999999996</v>
          </cell>
          <cell r="P40">
            <v>4.09</v>
          </cell>
          <cell r="Q40">
            <v>4.12</v>
          </cell>
          <cell r="R40">
            <v>4.1399999999999997</v>
          </cell>
          <cell r="S40">
            <v>4.2</v>
          </cell>
          <cell r="T40">
            <v>4.3099999999999996</v>
          </cell>
          <cell r="U40">
            <v>4.4800000000000004</v>
          </cell>
          <cell r="V40">
            <v>4.6900000000000004</v>
          </cell>
          <cell r="W40">
            <v>4.8499999999999996</v>
          </cell>
          <cell r="X40">
            <v>4.9400000000000004</v>
          </cell>
          <cell r="Y40">
            <v>5.04</v>
          </cell>
          <cell r="Z40">
            <v>5.14</v>
          </cell>
          <cell r="AA40">
            <v>5.24</v>
          </cell>
          <cell r="AB40">
            <v>5.34</v>
          </cell>
          <cell r="AC40">
            <v>5.24</v>
          </cell>
          <cell r="AD40">
            <v>5.34</v>
          </cell>
          <cell r="AE40">
            <v>5.4521399999999991</v>
          </cell>
          <cell r="AF40">
            <v>5.5666349399999984</v>
          </cell>
          <cell r="AM40" t="str">
            <v>MUSKINGUM 1-4</v>
          </cell>
          <cell r="AN40" t="str">
            <v>Muskingum River 2</v>
          </cell>
          <cell r="AO40" t="str">
            <v>Muskingum River</v>
          </cell>
          <cell r="AP40" t="str">
            <v>MuskRvr2</v>
          </cell>
          <cell r="AQ40">
            <v>6</v>
          </cell>
          <cell r="AR40">
            <v>6</v>
          </cell>
          <cell r="AS40">
            <v>6</v>
          </cell>
          <cell r="AT40">
            <v>6</v>
          </cell>
          <cell r="AU40">
            <v>6</v>
          </cell>
          <cell r="AV40">
            <v>6</v>
          </cell>
          <cell r="AW40">
            <v>6</v>
          </cell>
          <cell r="AX40">
            <v>6</v>
          </cell>
          <cell r="AY40">
            <v>6</v>
          </cell>
          <cell r="AZ40">
            <v>6</v>
          </cell>
          <cell r="BA40">
            <v>6</v>
          </cell>
          <cell r="BB40">
            <v>6</v>
          </cell>
          <cell r="BC40">
            <v>6</v>
          </cell>
          <cell r="BD40">
            <v>6</v>
          </cell>
          <cell r="BE40">
            <v>6</v>
          </cell>
          <cell r="BF40">
            <v>6</v>
          </cell>
          <cell r="BG40">
            <v>6</v>
          </cell>
          <cell r="BH40">
            <v>6</v>
          </cell>
          <cell r="BI40">
            <v>6</v>
          </cell>
          <cell r="BJ40">
            <v>6</v>
          </cell>
          <cell r="BK40">
            <v>6</v>
          </cell>
          <cell r="BL40">
            <v>6</v>
          </cell>
          <cell r="BM40">
            <v>6</v>
          </cell>
          <cell r="BN40">
            <v>6</v>
          </cell>
          <cell r="BO40">
            <v>6</v>
          </cell>
          <cell r="BP40">
            <v>6</v>
          </cell>
          <cell r="BQ40">
            <v>6</v>
          </cell>
          <cell r="BR40">
            <v>6</v>
          </cell>
        </row>
        <row r="41">
          <cell r="A41" t="str">
            <v>MUSKINGUM 1-4</v>
          </cell>
          <cell r="B41" t="str">
            <v>Muskingum River 3</v>
          </cell>
          <cell r="C41" t="str">
            <v>Muskingum River</v>
          </cell>
          <cell r="D41" t="str">
            <v>MuskRvr3</v>
          </cell>
          <cell r="E41">
            <v>3.22</v>
          </cell>
          <cell r="F41">
            <v>3.39</v>
          </cell>
          <cell r="G41">
            <v>3.59</v>
          </cell>
          <cell r="H41">
            <v>3.74</v>
          </cell>
          <cell r="I41">
            <v>3.76</v>
          </cell>
          <cell r="J41">
            <v>3.87</v>
          </cell>
          <cell r="K41">
            <v>3.98</v>
          </cell>
          <cell r="L41">
            <v>4</v>
          </cell>
          <cell r="M41">
            <v>4.01</v>
          </cell>
          <cell r="N41">
            <v>4.03</v>
          </cell>
          <cell r="O41">
            <v>4.0599999999999996</v>
          </cell>
          <cell r="P41">
            <v>4.09</v>
          </cell>
          <cell r="Q41">
            <v>4.12</v>
          </cell>
          <cell r="R41">
            <v>4.1399999999999997</v>
          </cell>
          <cell r="S41">
            <v>4.2</v>
          </cell>
          <cell r="T41">
            <v>4.3099999999999996</v>
          </cell>
          <cell r="U41">
            <v>4.4800000000000004</v>
          </cell>
          <cell r="V41">
            <v>4.6900000000000004</v>
          </cell>
          <cell r="W41">
            <v>4.8499999999999996</v>
          </cell>
          <cell r="X41">
            <v>4.9400000000000004</v>
          </cell>
          <cell r="Y41">
            <v>5.04</v>
          </cell>
          <cell r="Z41">
            <v>5.14</v>
          </cell>
          <cell r="AA41">
            <v>5.24</v>
          </cell>
          <cell r="AB41">
            <v>5.34</v>
          </cell>
          <cell r="AC41">
            <v>5.24</v>
          </cell>
          <cell r="AD41">
            <v>5.34</v>
          </cell>
          <cell r="AE41">
            <v>5.4521399999999991</v>
          </cell>
          <cell r="AF41">
            <v>5.5666349399999984</v>
          </cell>
          <cell r="AM41" t="str">
            <v>MUSKINGUM 1-4</v>
          </cell>
          <cell r="AN41" t="str">
            <v>Muskingum River 3</v>
          </cell>
          <cell r="AO41" t="str">
            <v>Muskingum River</v>
          </cell>
          <cell r="AP41" t="str">
            <v>MuskRvr3</v>
          </cell>
          <cell r="AQ41">
            <v>6</v>
          </cell>
          <cell r="AR41">
            <v>6</v>
          </cell>
          <cell r="AS41">
            <v>6</v>
          </cell>
          <cell r="AT41">
            <v>6</v>
          </cell>
          <cell r="AU41">
            <v>6</v>
          </cell>
          <cell r="AV41">
            <v>6</v>
          </cell>
          <cell r="AW41">
            <v>6</v>
          </cell>
          <cell r="AX41">
            <v>6</v>
          </cell>
          <cell r="AY41">
            <v>6</v>
          </cell>
          <cell r="AZ41">
            <v>6</v>
          </cell>
          <cell r="BA41">
            <v>6</v>
          </cell>
          <cell r="BB41">
            <v>6</v>
          </cell>
          <cell r="BC41">
            <v>6</v>
          </cell>
          <cell r="BD41">
            <v>6</v>
          </cell>
          <cell r="BE41">
            <v>6</v>
          </cell>
          <cell r="BF41">
            <v>6</v>
          </cell>
          <cell r="BG41">
            <v>6</v>
          </cell>
          <cell r="BH41">
            <v>6</v>
          </cell>
          <cell r="BI41">
            <v>6</v>
          </cell>
          <cell r="BJ41">
            <v>6</v>
          </cell>
          <cell r="BK41">
            <v>6</v>
          </cell>
          <cell r="BL41">
            <v>6</v>
          </cell>
          <cell r="BM41">
            <v>6</v>
          </cell>
          <cell r="BN41">
            <v>6</v>
          </cell>
          <cell r="BO41">
            <v>6</v>
          </cell>
          <cell r="BP41">
            <v>6</v>
          </cell>
          <cell r="BQ41">
            <v>6</v>
          </cell>
          <cell r="BR41">
            <v>6</v>
          </cell>
        </row>
        <row r="42">
          <cell r="A42" t="str">
            <v>MUSKINGUM 1-4</v>
          </cell>
          <cell r="B42" t="str">
            <v>Muskingum River 4</v>
          </cell>
          <cell r="C42" t="str">
            <v>Muskingum River</v>
          </cell>
          <cell r="D42" t="str">
            <v>MuskRvr4</v>
          </cell>
          <cell r="E42">
            <v>3.22</v>
          </cell>
          <cell r="F42">
            <v>3.39</v>
          </cell>
          <cell r="G42">
            <v>3.59</v>
          </cell>
          <cell r="H42">
            <v>3.74</v>
          </cell>
          <cell r="I42">
            <v>3.76</v>
          </cell>
          <cell r="J42">
            <v>3.87</v>
          </cell>
          <cell r="K42">
            <v>3.98</v>
          </cell>
          <cell r="L42">
            <v>4</v>
          </cell>
          <cell r="M42">
            <v>4.01</v>
          </cell>
          <cell r="N42">
            <v>4.03</v>
          </cell>
          <cell r="O42">
            <v>4.0599999999999996</v>
          </cell>
          <cell r="P42">
            <v>4.09</v>
          </cell>
          <cell r="Q42">
            <v>4.12</v>
          </cell>
          <cell r="R42">
            <v>4.1399999999999997</v>
          </cell>
          <cell r="S42">
            <v>4.2</v>
          </cell>
          <cell r="T42">
            <v>4.3099999999999996</v>
          </cell>
          <cell r="U42">
            <v>4.4800000000000004</v>
          </cell>
          <cell r="V42">
            <v>4.6900000000000004</v>
          </cell>
          <cell r="W42">
            <v>4.8499999999999996</v>
          </cell>
          <cell r="X42">
            <v>4.9400000000000004</v>
          </cell>
          <cell r="Y42">
            <v>5.04</v>
          </cell>
          <cell r="Z42">
            <v>5.14</v>
          </cell>
          <cell r="AA42">
            <v>5.24</v>
          </cell>
          <cell r="AB42">
            <v>5.34</v>
          </cell>
          <cell r="AC42">
            <v>5.24</v>
          </cell>
          <cell r="AD42">
            <v>5.34</v>
          </cell>
          <cell r="AE42">
            <v>5.4521399999999991</v>
          </cell>
          <cell r="AF42">
            <v>5.5666349399999984</v>
          </cell>
          <cell r="AM42" t="str">
            <v>MUSKINGUM 1-4</v>
          </cell>
          <cell r="AN42" t="str">
            <v>Muskingum River 4</v>
          </cell>
          <cell r="AO42" t="str">
            <v>Muskingum River</v>
          </cell>
          <cell r="AP42" t="str">
            <v>MuskRvr4</v>
          </cell>
          <cell r="AQ42">
            <v>6</v>
          </cell>
          <cell r="AR42">
            <v>6</v>
          </cell>
          <cell r="AS42">
            <v>6</v>
          </cell>
          <cell r="AT42">
            <v>6</v>
          </cell>
          <cell r="AU42">
            <v>6</v>
          </cell>
          <cell r="AV42">
            <v>6</v>
          </cell>
          <cell r="AW42">
            <v>6</v>
          </cell>
          <cell r="AX42">
            <v>6</v>
          </cell>
          <cell r="AY42">
            <v>6</v>
          </cell>
          <cell r="AZ42">
            <v>6</v>
          </cell>
          <cell r="BA42">
            <v>6</v>
          </cell>
          <cell r="BB42">
            <v>6</v>
          </cell>
          <cell r="BC42">
            <v>6</v>
          </cell>
          <cell r="BD42">
            <v>6</v>
          </cell>
          <cell r="BE42">
            <v>6</v>
          </cell>
          <cell r="BF42">
            <v>6</v>
          </cell>
          <cell r="BG42">
            <v>6</v>
          </cell>
          <cell r="BH42">
            <v>6</v>
          </cell>
          <cell r="BI42">
            <v>6</v>
          </cell>
          <cell r="BJ42">
            <v>6</v>
          </cell>
          <cell r="BK42">
            <v>6</v>
          </cell>
          <cell r="BL42">
            <v>6</v>
          </cell>
          <cell r="BM42">
            <v>6</v>
          </cell>
          <cell r="BN42">
            <v>6</v>
          </cell>
          <cell r="BO42">
            <v>6</v>
          </cell>
          <cell r="BP42">
            <v>6</v>
          </cell>
          <cell r="BQ42">
            <v>6</v>
          </cell>
          <cell r="BR42">
            <v>6</v>
          </cell>
        </row>
        <row r="43">
          <cell r="A43" t="str">
            <v>MUSKINGUM 5</v>
          </cell>
          <cell r="B43" t="str">
            <v>Muskingum River 5</v>
          </cell>
          <cell r="C43" t="str">
            <v>Muskingum River</v>
          </cell>
          <cell r="D43" t="str">
            <v>MuskRvr5</v>
          </cell>
          <cell r="E43">
            <v>3.51</v>
          </cell>
          <cell r="F43">
            <v>3.53</v>
          </cell>
          <cell r="G43">
            <v>3.54</v>
          </cell>
          <cell r="H43">
            <v>3.65</v>
          </cell>
          <cell r="I43">
            <v>3.69</v>
          </cell>
          <cell r="J43">
            <v>3.91</v>
          </cell>
          <cell r="K43">
            <v>4.07</v>
          </cell>
          <cell r="L43">
            <v>4.32</v>
          </cell>
          <cell r="M43">
            <v>4.5</v>
          </cell>
          <cell r="N43">
            <v>4.9000000000000004</v>
          </cell>
          <cell r="O43">
            <v>5.03</v>
          </cell>
          <cell r="P43">
            <v>5.0999999999999996</v>
          </cell>
          <cell r="Q43">
            <v>5.42</v>
          </cell>
          <cell r="R43">
            <v>5.59</v>
          </cell>
          <cell r="S43">
            <v>5.75</v>
          </cell>
          <cell r="T43">
            <v>5.92</v>
          </cell>
          <cell r="U43">
            <v>6.17</v>
          </cell>
          <cell r="V43">
            <v>6.26</v>
          </cell>
          <cell r="W43">
            <v>6.35</v>
          </cell>
          <cell r="X43">
            <v>6.47</v>
          </cell>
          <cell r="Y43">
            <v>6.6</v>
          </cell>
          <cell r="Z43">
            <v>6.73</v>
          </cell>
          <cell r="AA43">
            <v>6.86</v>
          </cell>
          <cell r="AB43">
            <v>6.99</v>
          </cell>
          <cell r="AC43">
            <v>6.86</v>
          </cell>
          <cell r="AD43">
            <v>6.99</v>
          </cell>
          <cell r="AE43">
            <v>7.1367899999999995</v>
          </cell>
          <cell r="AF43">
            <v>7.2866625899999988</v>
          </cell>
          <cell r="AM43" t="str">
            <v>MUSKINGUM 5</v>
          </cell>
          <cell r="AN43" t="str">
            <v>Muskingum River 5</v>
          </cell>
          <cell r="AO43" t="str">
            <v>Muskingum River</v>
          </cell>
          <cell r="AP43" t="str">
            <v>MuskRvr5</v>
          </cell>
          <cell r="AQ43">
            <v>1.6666666666666665</v>
          </cell>
          <cell r="AR43">
            <v>1.6666666666666665</v>
          </cell>
          <cell r="AS43">
            <v>1.6666666666666665</v>
          </cell>
          <cell r="AT43">
            <v>1.6666666666666665</v>
          </cell>
          <cell r="AU43">
            <v>1.6666666666666665</v>
          </cell>
          <cell r="AV43">
            <v>1.6666666666666665</v>
          </cell>
          <cell r="AW43">
            <v>1.6666666666666665</v>
          </cell>
          <cell r="AX43">
            <v>1.6666666666666665</v>
          </cell>
          <cell r="AY43">
            <v>1.6666666666666665</v>
          </cell>
          <cell r="AZ43">
            <v>1.6666666666666665</v>
          </cell>
          <cell r="BA43">
            <v>1.6666666666666665</v>
          </cell>
          <cell r="BB43">
            <v>1.6666666666666665</v>
          </cell>
          <cell r="BC43">
            <v>1.6666666666666665</v>
          </cell>
          <cell r="BD43">
            <v>1.6666666666666665</v>
          </cell>
          <cell r="BE43">
            <v>1.6666666666666665</v>
          </cell>
          <cell r="BF43">
            <v>1.6666666666666665</v>
          </cell>
          <cell r="BG43">
            <v>1.6666666666666665</v>
          </cell>
          <cell r="BH43">
            <v>1.6666666666666665</v>
          </cell>
          <cell r="BI43">
            <v>1.6666666666666665</v>
          </cell>
          <cell r="BJ43">
            <v>1.6666666666666665</v>
          </cell>
          <cell r="BK43">
            <v>1.6666666666666665</v>
          </cell>
          <cell r="BL43">
            <v>1.6666666666666665</v>
          </cell>
          <cell r="BM43">
            <v>1.6666666666666665</v>
          </cell>
          <cell r="BN43">
            <v>1.6666666666666665</v>
          </cell>
          <cell r="BO43">
            <v>1.6666666666666665</v>
          </cell>
          <cell r="BP43">
            <v>1.6666666666666665</v>
          </cell>
          <cell r="BQ43">
            <v>1.6666666666666665</v>
          </cell>
          <cell r="BR43">
            <v>1.6666666666666665</v>
          </cell>
        </row>
        <row r="44">
          <cell r="A44" t="str">
            <v>Northeastern 3&amp;4</v>
          </cell>
          <cell r="B44" t="str">
            <v>Northeastern 3</v>
          </cell>
          <cell r="C44" t="str">
            <v>Northeastern</v>
          </cell>
          <cell r="D44" t="str">
            <v>Northeastern3</v>
          </cell>
          <cell r="E44">
            <v>1.6045833333333339</v>
          </cell>
          <cell r="F44">
            <v>1.4368333333333341</v>
          </cell>
          <cell r="G44">
            <v>1.5263333333333333</v>
          </cell>
          <cell r="H44">
            <v>1.546</v>
          </cell>
          <cell r="I44">
            <v>1.5681666666666667</v>
          </cell>
          <cell r="J44">
            <v>1.6079166666666669</v>
          </cell>
          <cell r="K44">
            <v>1.6546666666666672</v>
          </cell>
          <cell r="L44">
            <v>1.7040000000000004</v>
          </cell>
          <cell r="M44">
            <v>1.7509999999999994</v>
          </cell>
          <cell r="N44">
            <v>1.7950000000000006</v>
          </cell>
          <cell r="O44">
            <v>1.8659999999999994</v>
          </cell>
          <cell r="P44">
            <v>1.9866067479434941</v>
          </cell>
          <cell r="Q44">
            <v>2.1413486025544097</v>
          </cell>
          <cell r="R44">
            <v>2.16578637371224</v>
          </cell>
          <cell r="S44">
            <v>2.1289771789633414</v>
          </cell>
          <cell r="T44">
            <v>2.1803624089791898</v>
          </cell>
          <cell r="U44">
            <v>2.2263874505607233</v>
          </cell>
          <cell r="V44">
            <v>2.2786550981228397</v>
          </cell>
          <cell r="W44">
            <v>2.5056921008520376</v>
          </cell>
          <cell r="X44">
            <v>2.6123278545648994</v>
          </cell>
          <cell r="Y44">
            <v>2.71428656201173</v>
          </cell>
          <cell r="Z44">
            <v>2.7668948113776266</v>
          </cell>
          <cell r="AA44">
            <v>2.820598682606215</v>
          </cell>
          <cell r="AB44">
            <v>2.875422404229115</v>
          </cell>
          <cell r="AC44">
            <v>2.9313907649582176</v>
          </cell>
          <cell r="AD44">
            <v>2.9885291270345249</v>
          </cell>
          <cell r="AE44">
            <v>3.0468634399012542</v>
          </cell>
          <cell r="AF44">
            <v>3.1064202542091999</v>
          </cell>
          <cell r="AM44" t="str">
            <v>Northeastern 3&amp;4</v>
          </cell>
          <cell r="AN44" t="str">
            <v>Northeastern 3</v>
          </cell>
          <cell r="AO44" t="str">
            <v>Northeastern</v>
          </cell>
          <cell r="AP44" t="str">
            <v>Northeastern3</v>
          </cell>
          <cell r="AQ44">
            <v>0.47666666666666663</v>
          </cell>
          <cell r="AR44">
            <v>0.47083333333333321</v>
          </cell>
          <cell r="AS44">
            <v>0.50833333333333319</v>
          </cell>
          <cell r="AT44">
            <v>0.54</v>
          </cell>
          <cell r="AU44">
            <v>0.54</v>
          </cell>
          <cell r="AV44">
            <v>0.54</v>
          </cell>
          <cell r="AW44">
            <v>0.5475000000000001</v>
          </cell>
          <cell r="AX44">
            <v>0.54999999999999993</v>
          </cell>
          <cell r="AY44">
            <v>0.54999999999999993</v>
          </cell>
          <cell r="AZ44">
            <v>0.54999999999999993</v>
          </cell>
          <cell r="BA44">
            <v>0.54999999999999993</v>
          </cell>
          <cell r="BB44">
            <v>0.55000000000000004</v>
          </cell>
          <cell r="BC44">
            <v>0.55000000000000004</v>
          </cell>
          <cell r="BD44">
            <v>0.55000000000000004</v>
          </cell>
          <cell r="BE44">
            <v>0.55000000000000004</v>
          </cell>
          <cell r="BF44">
            <v>0.55000000000000004</v>
          </cell>
          <cell r="BG44">
            <v>0.55000000000000004</v>
          </cell>
          <cell r="BH44">
            <v>0.55000000000000004</v>
          </cell>
          <cell r="BI44">
            <v>0.55000000000000004</v>
          </cell>
          <cell r="BJ44">
            <v>0.55000000000000004</v>
          </cell>
          <cell r="BK44">
            <v>0.55000000000000004</v>
          </cell>
          <cell r="BL44">
            <v>0.55000000000000004</v>
          </cell>
          <cell r="BM44">
            <v>0.55000000000000004</v>
          </cell>
          <cell r="BN44">
            <v>0.55000000000000004</v>
          </cell>
          <cell r="BO44">
            <v>0.55000000000000004</v>
          </cell>
          <cell r="BP44">
            <v>0.55000000000000004</v>
          </cell>
          <cell r="BQ44">
            <v>0.55000000000000004</v>
          </cell>
          <cell r="BR44">
            <v>0.55000000000000004</v>
          </cell>
        </row>
        <row r="45">
          <cell r="A45" t="str">
            <v>Northeastern 3&amp;4</v>
          </cell>
          <cell r="B45" t="str">
            <v>Northeastern 4</v>
          </cell>
          <cell r="C45" t="str">
            <v>Northeastern</v>
          </cell>
          <cell r="D45" t="str">
            <v>Northeastern4</v>
          </cell>
          <cell r="E45">
            <v>1.6045833333333339</v>
          </cell>
          <cell r="F45">
            <v>1.4368333333333341</v>
          </cell>
          <cell r="G45">
            <v>1.5263333333333333</v>
          </cell>
          <cell r="H45">
            <v>1.546</v>
          </cell>
          <cell r="I45">
            <v>1.5681666666666667</v>
          </cell>
          <cell r="J45">
            <v>1.6079166666666669</v>
          </cell>
          <cell r="K45">
            <v>1.6546666666666672</v>
          </cell>
          <cell r="L45">
            <v>1.7040000000000004</v>
          </cell>
          <cell r="M45">
            <v>1.7509999999999994</v>
          </cell>
          <cell r="N45">
            <v>1.7950000000000006</v>
          </cell>
          <cell r="O45">
            <v>1.8659999999999994</v>
          </cell>
          <cell r="P45">
            <v>1.9866067479434941</v>
          </cell>
          <cell r="Q45">
            <v>2.1413486025544097</v>
          </cell>
          <cell r="R45">
            <v>2.16578637371224</v>
          </cell>
          <cell r="S45">
            <v>2.1289771789633414</v>
          </cell>
          <cell r="T45">
            <v>2.1803624089791898</v>
          </cell>
          <cell r="U45">
            <v>2.2263874505607233</v>
          </cell>
          <cell r="V45">
            <v>2.2786550981228397</v>
          </cell>
          <cell r="W45">
            <v>2.5056921008520376</v>
          </cell>
          <cell r="X45">
            <v>2.6123278545648994</v>
          </cell>
          <cell r="Y45">
            <v>2.71428656201173</v>
          </cell>
          <cell r="Z45">
            <v>2.7668948113776266</v>
          </cell>
          <cell r="AA45">
            <v>2.820598682606215</v>
          </cell>
          <cell r="AB45">
            <v>2.875422404229115</v>
          </cell>
          <cell r="AC45">
            <v>2.9313907649582176</v>
          </cell>
          <cell r="AD45">
            <v>2.9885291270345249</v>
          </cell>
          <cell r="AE45">
            <v>3.0468634399012542</v>
          </cell>
          <cell r="AF45">
            <v>3.1064202542091999</v>
          </cell>
          <cell r="AM45" t="str">
            <v>Northeastern 3&amp;4</v>
          </cell>
          <cell r="AN45" t="str">
            <v>Northeastern 4</v>
          </cell>
          <cell r="AO45" t="str">
            <v>Northeastern</v>
          </cell>
          <cell r="AP45" t="str">
            <v>Northeastern4</v>
          </cell>
          <cell r="AQ45">
            <v>0.47666666666666663</v>
          </cell>
          <cell r="AR45">
            <v>0.47083333333333321</v>
          </cell>
          <cell r="AS45">
            <v>0.50833333333333319</v>
          </cell>
          <cell r="AT45">
            <v>0.54</v>
          </cell>
          <cell r="AU45">
            <v>0.54</v>
          </cell>
          <cell r="AV45">
            <v>0.54</v>
          </cell>
          <cell r="AW45">
            <v>0.5475000000000001</v>
          </cell>
          <cell r="AX45">
            <v>0.54999999999999993</v>
          </cell>
          <cell r="AY45">
            <v>0.54999999999999993</v>
          </cell>
          <cell r="AZ45">
            <v>0.54999999999999993</v>
          </cell>
          <cell r="BA45">
            <v>0.54999999999999993</v>
          </cell>
          <cell r="BB45">
            <v>0.55000000000000004</v>
          </cell>
          <cell r="BC45">
            <v>0.55000000000000004</v>
          </cell>
          <cell r="BD45">
            <v>0.55000000000000004</v>
          </cell>
          <cell r="BE45">
            <v>0.55000000000000004</v>
          </cell>
          <cell r="BF45">
            <v>0.55000000000000004</v>
          </cell>
          <cell r="BG45">
            <v>0.55000000000000004</v>
          </cell>
          <cell r="BH45">
            <v>0.55000000000000004</v>
          </cell>
          <cell r="BI45">
            <v>0.55000000000000004</v>
          </cell>
          <cell r="BJ45">
            <v>0.55000000000000004</v>
          </cell>
          <cell r="BK45">
            <v>0.55000000000000004</v>
          </cell>
          <cell r="BL45">
            <v>0.55000000000000004</v>
          </cell>
          <cell r="BM45">
            <v>0.55000000000000004</v>
          </cell>
          <cell r="BN45">
            <v>0.55000000000000004</v>
          </cell>
          <cell r="BO45">
            <v>0.55000000000000004</v>
          </cell>
          <cell r="BP45">
            <v>0.55000000000000004</v>
          </cell>
          <cell r="BQ45">
            <v>0.55000000000000004</v>
          </cell>
          <cell r="BR45">
            <v>0.55000000000000004</v>
          </cell>
        </row>
        <row r="46">
          <cell r="A46" t="str">
            <v>Oklaunion</v>
          </cell>
          <cell r="B46" t="str">
            <v>Oklaunion 1</v>
          </cell>
          <cell r="C46" t="str">
            <v>Oklaunion</v>
          </cell>
          <cell r="D46" t="str">
            <v>Oklaunion1</v>
          </cell>
          <cell r="E46">
            <v>1.6515833333333336</v>
          </cell>
          <cell r="F46">
            <v>1.6515833333333336</v>
          </cell>
          <cell r="G46">
            <v>2.3912499999999999</v>
          </cell>
          <cell r="H46">
            <v>2.4583496503496503</v>
          </cell>
          <cell r="I46">
            <v>2.4665000000000004</v>
          </cell>
          <cell r="J46">
            <v>2.5085646853146844</v>
          </cell>
          <cell r="K46">
            <v>2.579708041958042</v>
          </cell>
          <cell r="L46">
            <v>2.6481293706293703</v>
          </cell>
          <cell r="M46">
            <v>2.7193618881118882</v>
          </cell>
          <cell r="N46">
            <v>2.7913076923076927</v>
          </cell>
          <cell r="O46">
            <v>2.8402989510489509</v>
          </cell>
          <cell r="P46">
            <v>2.895375</v>
          </cell>
          <cell r="Q46">
            <v>2.9512370454545453</v>
          </cell>
          <cell r="R46">
            <v>2.9573754227272731</v>
          </cell>
          <cell r="S46">
            <v>3.0603979311818188</v>
          </cell>
          <cell r="T46">
            <v>3.1006627079872731</v>
          </cell>
          <cell r="U46">
            <v>3.1225055076015638</v>
          </cell>
          <cell r="V46">
            <v>3.1770806177535955</v>
          </cell>
          <cell r="W46">
            <v>3.2399745028359401</v>
          </cell>
          <cell r="X46">
            <v>3.3043876292562953</v>
          </cell>
          <cell r="Y46">
            <v>3.4987481091141484</v>
          </cell>
          <cell r="Z46">
            <v>3.5679617076600683</v>
          </cell>
          <cell r="AA46">
            <v>3.6154573054496324</v>
          </cell>
          <cell r="AB46">
            <v>3.6857857697404439</v>
          </cell>
          <cell r="AC46">
            <v>3.7574851510443437</v>
          </cell>
          <cell r="AD46">
            <v>3.830582225960685</v>
          </cell>
          <cell r="AE46">
            <v>3.9051042950694712</v>
          </cell>
          <cell r="AF46">
            <v>3.9810791932030458</v>
          </cell>
          <cell r="AM46" t="str">
            <v>Oklaunion</v>
          </cell>
          <cell r="AN46" t="str">
            <v>Oklaunion 1</v>
          </cell>
          <cell r="AO46" t="str">
            <v>Oklaunion</v>
          </cell>
          <cell r="AP46" t="str">
            <v>Oklaunion1</v>
          </cell>
          <cell r="AQ46">
            <v>0.36416666666666669</v>
          </cell>
          <cell r="AR46">
            <v>0.36416666666666669</v>
          </cell>
          <cell r="AS46">
            <v>0.54076923076923067</v>
          </cell>
          <cell r="AT46">
            <v>0.54076923076923067</v>
          </cell>
          <cell r="AU46">
            <v>0.54076923076923067</v>
          </cell>
          <cell r="AV46">
            <v>0.54076923076923067</v>
          </cell>
          <cell r="AW46">
            <v>0.54076923076923067</v>
          </cell>
          <cell r="AX46">
            <v>0.54076923076923067</v>
          </cell>
          <cell r="AY46">
            <v>0.54153846153846164</v>
          </cell>
          <cell r="AZ46">
            <v>0.54769230769230759</v>
          </cell>
          <cell r="BA46">
            <v>0.55000000000000004</v>
          </cell>
          <cell r="BB46">
            <v>0.55000000000000004</v>
          </cell>
          <cell r="BC46">
            <v>0.55000000000000004</v>
          </cell>
          <cell r="BD46">
            <v>0.55000000000000004</v>
          </cell>
          <cell r="BE46">
            <v>0.55000000000000004</v>
          </cell>
          <cell r="BF46">
            <v>0.55000000000000004</v>
          </cell>
          <cell r="BG46">
            <v>0.55000000000000004</v>
          </cell>
          <cell r="BH46">
            <v>0.55000000000000004</v>
          </cell>
          <cell r="BI46">
            <v>0.55000000000000004</v>
          </cell>
          <cell r="BJ46">
            <v>0.55000000000000004</v>
          </cell>
          <cell r="BK46">
            <v>0.55000000000000004</v>
          </cell>
          <cell r="BL46">
            <v>0.55000000000000004</v>
          </cell>
          <cell r="BM46">
            <v>0.55000000000000004</v>
          </cell>
          <cell r="BN46">
            <v>0.55000000000000004</v>
          </cell>
          <cell r="BO46">
            <v>0.55000000000000004</v>
          </cell>
          <cell r="BP46">
            <v>0.55000000000000004</v>
          </cell>
          <cell r="BQ46">
            <v>0.55000000000000004</v>
          </cell>
          <cell r="BR46">
            <v>0.55000000000000004</v>
          </cell>
        </row>
        <row r="47">
          <cell r="A47" t="str">
            <v>PICWAY</v>
          </cell>
          <cell r="B47" t="str">
            <v xml:space="preserve">Picway </v>
          </cell>
          <cell r="C47" t="str">
            <v>Picway</v>
          </cell>
          <cell r="D47" t="str">
            <v>Picway</v>
          </cell>
          <cell r="E47">
            <v>3.24</v>
          </cell>
          <cell r="F47">
            <v>3.41</v>
          </cell>
          <cell r="G47">
            <v>3.62</v>
          </cell>
          <cell r="H47">
            <v>3.77</v>
          </cell>
          <cell r="I47">
            <v>3.84</v>
          </cell>
          <cell r="J47">
            <v>3.96</v>
          </cell>
          <cell r="K47">
            <v>4.07</v>
          </cell>
          <cell r="L47">
            <v>4.1100000000000003</v>
          </cell>
          <cell r="M47">
            <v>4.12</v>
          </cell>
          <cell r="N47">
            <v>4.1500000000000004</v>
          </cell>
          <cell r="O47">
            <v>4.18</v>
          </cell>
          <cell r="P47">
            <v>4.2300000000000004</v>
          </cell>
          <cell r="Q47">
            <v>4.25</v>
          </cell>
          <cell r="R47">
            <v>4.3</v>
          </cell>
          <cell r="S47">
            <v>4.33</v>
          </cell>
          <cell r="T47">
            <v>4.4400000000000004</v>
          </cell>
          <cell r="U47">
            <v>4.67</v>
          </cell>
          <cell r="V47">
            <v>4.88</v>
          </cell>
          <cell r="W47">
            <v>5.05</v>
          </cell>
          <cell r="X47">
            <v>5.15</v>
          </cell>
          <cell r="Y47">
            <v>5.25</v>
          </cell>
          <cell r="Z47">
            <v>5.36</v>
          </cell>
          <cell r="AA47">
            <v>5.47</v>
          </cell>
          <cell r="AB47">
            <v>5.58</v>
          </cell>
          <cell r="AC47">
            <v>5.47</v>
          </cell>
          <cell r="AD47">
            <v>5.58</v>
          </cell>
          <cell r="AE47">
            <v>5.6971799999999995</v>
          </cell>
          <cell r="AF47">
            <v>5.8168207799999987</v>
          </cell>
          <cell r="AM47" t="str">
            <v>PICWAY</v>
          </cell>
          <cell r="AN47" t="str">
            <v xml:space="preserve">Picway </v>
          </cell>
          <cell r="AO47" t="str">
            <v>Picway</v>
          </cell>
          <cell r="AP47" t="str">
            <v>Picway</v>
          </cell>
          <cell r="AQ47">
            <v>3.9999999170717984</v>
          </cell>
          <cell r="AR47">
            <v>3.9999999170717984</v>
          </cell>
          <cell r="AS47">
            <v>3.9999999170717984</v>
          </cell>
          <cell r="AT47">
            <v>3.9999999170717984</v>
          </cell>
          <cell r="AU47">
            <v>3.9999999170717984</v>
          </cell>
          <cell r="AV47">
            <v>3.9999999170717984</v>
          </cell>
          <cell r="AW47">
            <v>3.9999999170717984</v>
          </cell>
          <cell r="AX47">
            <v>4</v>
          </cell>
          <cell r="AY47">
            <v>4</v>
          </cell>
          <cell r="AZ47">
            <v>4</v>
          </cell>
          <cell r="BA47">
            <v>4</v>
          </cell>
          <cell r="BB47">
            <v>4</v>
          </cell>
          <cell r="BC47">
            <v>4</v>
          </cell>
          <cell r="BD47">
            <v>4</v>
          </cell>
          <cell r="BE47">
            <v>4</v>
          </cell>
          <cell r="BF47">
            <v>4</v>
          </cell>
          <cell r="BG47">
            <v>4</v>
          </cell>
          <cell r="BH47">
            <v>4</v>
          </cell>
          <cell r="BI47">
            <v>4</v>
          </cell>
          <cell r="BJ47">
            <v>4</v>
          </cell>
          <cell r="BK47">
            <v>4</v>
          </cell>
          <cell r="BL47">
            <v>4</v>
          </cell>
          <cell r="BM47">
            <v>4</v>
          </cell>
          <cell r="BN47">
            <v>4</v>
          </cell>
          <cell r="BO47">
            <v>4</v>
          </cell>
          <cell r="BP47">
            <v>4</v>
          </cell>
          <cell r="BQ47">
            <v>4</v>
          </cell>
          <cell r="BR47">
            <v>4</v>
          </cell>
        </row>
        <row r="48">
          <cell r="A48" t="str">
            <v>Pirkey</v>
          </cell>
          <cell r="B48" t="str">
            <v>Pirkey 1</v>
          </cell>
          <cell r="C48" t="str">
            <v>Pirkey</v>
          </cell>
          <cell r="D48" t="str">
            <v>Pirkey1</v>
          </cell>
          <cell r="E48">
            <v>1.4790159200483577</v>
          </cell>
          <cell r="F48">
            <v>1.5887365201468486</v>
          </cell>
          <cell r="G48">
            <v>1.5426532406670554</v>
          </cell>
          <cell r="H48">
            <v>1.3795259987015773</v>
          </cell>
          <cell r="I48">
            <v>1.4148527560140958</v>
          </cell>
          <cell r="J48">
            <v>1.5197144981092618</v>
          </cell>
          <cell r="K48">
            <v>1.4049253385755112</v>
          </cell>
          <cell r="L48">
            <v>1.4172385240555261</v>
          </cell>
          <cell r="M48">
            <v>1.4300837203432957</v>
          </cell>
          <cell r="N48">
            <v>1.4335153911322254</v>
          </cell>
          <cell r="O48">
            <v>1.5921054460579518</v>
          </cell>
          <cell r="P48">
            <v>1.4675577116115621</v>
          </cell>
          <cell r="Q48">
            <v>1.4803686303728505</v>
          </cell>
          <cell r="R48">
            <v>1.4883631750769477</v>
          </cell>
          <cell r="S48">
            <v>1.5030389894227687</v>
          </cell>
          <cell r="T48">
            <v>1.6639318752189756</v>
          </cell>
          <cell r="U48">
            <v>1.6972105127233552</v>
          </cell>
          <cell r="V48">
            <v>1.7311547229778224</v>
          </cell>
          <cell r="W48">
            <v>1.7657778174373788</v>
          </cell>
          <cell r="X48">
            <v>1.8010933737861263</v>
          </cell>
          <cell r="Y48">
            <v>1.837115241261849</v>
          </cell>
          <cell r="Z48">
            <v>1.8738575460870861</v>
          </cell>
          <cell r="AA48">
            <v>1.9113346970088279</v>
          </cell>
          <cell r="AB48">
            <v>1.9495613909490044</v>
          </cell>
          <cell r="AC48">
            <v>1.9885526187679845</v>
          </cell>
          <cell r="AD48">
            <v>2.0283236711433443</v>
          </cell>
          <cell r="AE48">
            <v>2.0688901445662111</v>
          </cell>
          <cell r="AF48">
            <v>2.1102679474575354</v>
          </cell>
          <cell r="AM48" t="str">
            <v>Pirkey</v>
          </cell>
          <cell r="AN48" t="str">
            <v>Pirkey 1</v>
          </cell>
          <cell r="AO48" t="str">
            <v>Pirkey</v>
          </cell>
          <cell r="AP48" t="str">
            <v>Pirkey1</v>
          </cell>
          <cell r="AQ48">
            <v>2.2824999999999998</v>
          </cell>
          <cell r="AR48">
            <v>2.0300000000000007</v>
          </cell>
          <cell r="AS48">
            <v>1.9724999999999999</v>
          </cell>
          <cell r="AT48">
            <v>1.7050000000000001</v>
          </cell>
          <cell r="AU48">
            <v>1.7833333333333339</v>
          </cell>
          <cell r="AV48">
            <v>2.0699999999999998</v>
          </cell>
          <cell r="AW48">
            <v>1.9266666666666661</v>
          </cell>
          <cell r="AX48">
            <v>1.9125000000000003</v>
          </cell>
          <cell r="AY48">
            <v>1.9450000000000001</v>
          </cell>
          <cell r="AZ48">
            <v>1.7650000000000003</v>
          </cell>
          <cell r="BA48">
            <v>2.1283333333333334</v>
          </cell>
          <cell r="BB48">
            <v>1.94</v>
          </cell>
          <cell r="BC48">
            <v>1.94</v>
          </cell>
          <cell r="BD48">
            <v>1.9147230340211936</v>
          </cell>
          <cell r="BE48">
            <v>1.7992046993006994</v>
          </cell>
          <cell r="BF48">
            <v>2.1334381389654111</v>
          </cell>
          <cell r="BG48">
            <v>2.13</v>
          </cell>
          <cell r="BH48">
            <v>2.13</v>
          </cell>
          <cell r="BI48">
            <v>2.13</v>
          </cell>
          <cell r="BJ48">
            <v>2.13</v>
          </cell>
          <cell r="BK48">
            <v>2.13</v>
          </cell>
          <cell r="BL48">
            <v>2.13</v>
          </cell>
          <cell r="BM48">
            <v>2.13</v>
          </cell>
          <cell r="BN48">
            <v>2.13</v>
          </cell>
          <cell r="BO48">
            <v>2.13</v>
          </cell>
          <cell r="BP48">
            <v>2.13</v>
          </cell>
          <cell r="BQ48">
            <v>2.13</v>
          </cell>
          <cell r="BR48">
            <v>0</v>
          </cell>
        </row>
        <row r="49">
          <cell r="A49" t="str">
            <v>RED ROCK</v>
          </cell>
          <cell r="B49" t="str">
            <v>Red Rock 1</v>
          </cell>
          <cell r="C49" t="str">
            <v>Red Rock</v>
          </cell>
          <cell r="D49" t="str">
            <v>RedRock1</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M49" t="str">
            <v>RED ROCK</v>
          </cell>
          <cell r="AN49" t="str">
            <v>Red Rock 1</v>
          </cell>
          <cell r="AO49" t="str">
            <v>Red Rock</v>
          </cell>
          <cell r="AP49" t="str">
            <v>RedRock1</v>
          </cell>
          <cell r="AQ49" t="e">
            <v>#N/A</v>
          </cell>
          <cell r="AR49" t="e">
            <v>#N/A</v>
          </cell>
          <cell r="AS49" t="e">
            <v>#N/A</v>
          </cell>
          <cell r="AT49" t="e">
            <v>#N/A</v>
          </cell>
          <cell r="AU49" t="e">
            <v>#N/A</v>
          </cell>
          <cell r="AV49" t="e">
            <v>#N/A</v>
          </cell>
          <cell r="AW49" t="e">
            <v>#N/A</v>
          </cell>
          <cell r="AX49" t="e">
            <v>#N/A</v>
          </cell>
          <cell r="AY49" t="e">
            <v>#N/A</v>
          </cell>
          <cell r="AZ49" t="e">
            <v>#N/A</v>
          </cell>
          <cell r="BA49" t="e">
            <v>#N/A</v>
          </cell>
          <cell r="BB49" t="e">
            <v>#N/A</v>
          </cell>
          <cell r="BC49" t="e">
            <v>#N/A</v>
          </cell>
          <cell r="BD49" t="e">
            <v>#N/A</v>
          </cell>
          <cell r="BE49" t="e">
            <v>#N/A</v>
          </cell>
          <cell r="BF49" t="e">
            <v>#N/A</v>
          </cell>
          <cell r="BG49" t="e">
            <v>#N/A</v>
          </cell>
          <cell r="BH49" t="e">
            <v>#N/A</v>
          </cell>
          <cell r="BI49" t="e">
            <v>#N/A</v>
          </cell>
          <cell r="BJ49" t="e">
            <v>#N/A</v>
          </cell>
          <cell r="BK49" t="e">
            <v>#N/A</v>
          </cell>
          <cell r="BL49" t="e">
            <v>#N/A</v>
          </cell>
          <cell r="BM49" t="e">
            <v>#N/A</v>
          </cell>
          <cell r="BN49" t="e">
            <v>#N/A</v>
          </cell>
          <cell r="BO49" t="e">
            <v>#N/A</v>
          </cell>
          <cell r="BP49" t="e">
            <v>#N/A</v>
          </cell>
          <cell r="BQ49" t="e">
            <v>#N/A</v>
          </cell>
          <cell r="BR49" t="e">
            <v>#N/A</v>
          </cell>
        </row>
        <row r="50">
          <cell r="A50" t="str">
            <v>ROCKPORT 1</v>
          </cell>
          <cell r="B50" t="str">
            <v>Rockport 1</v>
          </cell>
          <cell r="C50" t="str">
            <v>Rockport</v>
          </cell>
          <cell r="D50" t="str">
            <v>Rockport1</v>
          </cell>
          <cell r="E50">
            <v>2.4634166666666668</v>
          </cell>
          <cell r="F50">
            <v>2.3281666666666667</v>
          </cell>
          <cell r="G50">
            <v>2.3354166666666667</v>
          </cell>
          <cell r="H50">
            <v>2.3885000000000001</v>
          </cell>
          <cell r="I50">
            <v>2.4381666666666666</v>
          </cell>
          <cell r="J50">
            <v>2.4967499999999996</v>
          </cell>
          <cell r="K50">
            <v>2.5595000000000003</v>
          </cell>
          <cell r="L50">
            <v>2.6250833333333334</v>
          </cell>
          <cell r="M50">
            <v>2.7019999999999986</v>
          </cell>
          <cell r="N50">
            <v>2.7599999999999993</v>
          </cell>
          <cell r="O50">
            <v>2.8380000000000005</v>
          </cell>
          <cell r="P50">
            <v>2.9640378129974061</v>
          </cell>
          <cell r="Q50">
            <v>3.132509316122591</v>
          </cell>
          <cell r="R50">
            <v>3.2059196664000371</v>
          </cell>
          <cell r="S50">
            <v>3.2034403307515884</v>
          </cell>
          <cell r="T50">
            <v>3.3124736342976733</v>
          </cell>
          <cell r="U50">
            <v>3.3933303826005869</v>
          </cell>
          <cell r="V50">
            <v>3.484599390287114</v>
          </cell>
          <cell r="W50">
            <v>3.717250964595709</v>
          </cell>
          <cell r="X50">
            <v>3.85278006014246</v>
          </cell>
          <cell r="Y50">
            <v>3.9666826987994357</v>
          </cell>
          <cell r="Z50">
            <v>4.0402240899851076</v>
          </cell>
          <cell r="AA50">
            <v>4.1212435228957318</v>
          </cell>
          <cell r="AB50">
            <v>4.2040006407906407</v>
          </cell>
          <cell r="AC50">
            <v>4.2885347414623656</v>
          </cell>
          <cell r="AD50">
            <v>4.3748860454698706</v>
          </cell>
          <cell r="AE50">
            <v>4.4630957183483462</v>
          </cell>
          <cell r="AF50">
            <v>4.5532058933618647</v>
          </cell>
          <cell r="AM50" t="str">
            <v>ROCKPORT 1</v>
          </cell>
          <cell r="AN50" t="str">
            <v>Rockport 1</v>
          </cell>
          <cell r="AO50" t="str">
            <v>Rockport</v>
          </cell>
          <cell r="AP50" t="str">
            <v>Rockport1</v>
          </cell>
          <cell r="AQ50">
            <v>0.69916666666666671</v>
          </cell>
          <cell r="AR50">
            <v>0.4800000000000002</v>
          </cell>
          <cell r="AS50">
            <v>0.5149999999999999</v>
          </cell>
          <cell r="AT50">
            <v>0.54</v>
          </cell>
          <cell r="AU50">
            <v>0.54</v>
          </cell>
          <cell r="AV50">
            <v>0.54</v>
          </cell>
          <cell r="AW50">
            <v>0.54</v>
          </cell>
          <cell r="AX50">
            <v>0.54416666666666658</v>
          </cell>
          <cell r="AY50">
            <v>0.54166666666666674</v>
          </cell>
          <cell r="AZ50">
            <v>0.67999999999999983</v>
          </cell>
          <cell r="BA50">
            <v>0.67999999999999983</v>
          </cell>
          <cell r="BB50">
            <v>0.6956</v>
          </cell>
          <cell r="BC50">
            <v>0.6956</v>
          </cell>
          <cell r="BD50">
            <v>0.6956</v>
          </cell>
          <cell r="BE50">
            <v>0.6956</v>
          </cell>
          <cell r="BF50">
            <v>0.6956</v>
          </cell>
          <cell r="BG50">
            <v>0.6956</v>
          </cell>
          <cell r="BH50">
            <v>0.6956</v>
          </cell>
          <cell r="BI50">
            <v>0.6956</v>
          </cell>
          <cell r="BJ50">
            <v>0.6956</v>
          </cell>
          <cell r="BK50">
            <v>0.6956</v>
          </cell>
          <cell r="BL50">
            <v>0.6956</v>
          </cell>
          <cell r="BM50">
            <v>0.6956</v>
          </cell>
          <cell r="BN50">
            <v>0.6956</v>
          </cell>
          <cell r="BO50">
            <v>0.6956</v>
          </cell>
          <cell r="BP50">
            <v>0.6956</v>
          </cell>
          <cell r="BQ50">
            <v>0.6956</v>
          </cell>
          <cell r="BR50">
            <v>0.6956</v>
          </cell>
        </row>
        <row r="51">
          <cell r="A51" t="str">
            <v>ROCKPORT 2</v>
          </cell>
          <cell r="B51" t="str">
            <v>Rockport 2</v>
          </cell>
          <cell r="C51" t="str">
            <v>Rockport</v>
          </cell>
          <cell r="D51" t="str">
            <v>Rockport2</v>
          </cell>
          <cell r="E51">
            <v>2.4634166666666668</v>
          </cell>
          <cell r="F51">
            <v>2.3281666666666667</v>
          </cell>
          <cell r="G51">
            <v>2.3354166666666667</v>
          </cell>
          <cell r="H51">
            <v>2.4424166666666669</v>
          </cell>
          <cell r="I51">
            <v>2.4837500000000001</v>
          </cell>
          <cell r="J51">
            <v>2.5325833333333341</v>
          </cell>
          <cell r="K51">
            <v>2.5849166666666656</v>
          </cell>
          <cell r="L51">
            <v>2.6394999999999995</v>
          </cell>
          <cell r="M51">
            <v>2.7031666666666676</v>
          </cell>
          <cell r="N51">
            <v>2.7599999999999993</v>
          </cell>
          <cell r="O51">
            <v>2.8380000000000005</v>
          </cell>
          <cell r="P51">
            <v>2.9640378129974061</v>
          </cell>
          <cell r="Q51">
            <v>3.132509316122591</v>
          </cell>
          <cell r="R51">
            <v>3.2059196664000371</v>
          </cell>
          <cell r="S51">
            <v>3.2034403307515884</v>
          </cell>
          <cell r="T51">
            <v>3.3124736342976733</v>
          </cell>
          <cell r="U51">
            <v>3.3933303826005869</v>
          </cell>
          <cell r="V51">
            <v>3.484599390287114</v>
          </cell>
          <cell r="W51">
            <v>3.717250964595709</v>
          </cell>
          <cell r="X51">
            <v>3.85278006014246</v>
          </cell>
          <cell r="Y51">
            <v>3.9666826987994357</v>
          </cell>
          <cell r="Z51">
            <v>4.0402240899851076</v>
          </cell>
          <cell r="AA51">
            <v>4.1212435228957318</v>
          </cell>
          <cell r="AB51">
            <v>4.2040006407906407</v>
          </cell>
          <cell r="AC51">
            <v>4.2885347414623656</v>
          </cell>
          <cell r="AD51">
            <v>4.3748860454698706</v>
          </cell>
          <cell r="AE51">
            <v>4.4630957183483462</v>
          </cell>
          <cell r="AF51">
            <v>4.5532058933618647</v>
          </cell>
          <cell r="AM51" t="str">
            <v>ROCKPORT 2</v>
          </cell>
          <cell r="AN51" t="str">
            <v>Rockport 2</v>
          </cell>
          <cell r="AO51" t="str">
            <v>Rockport</v>
          </cell>
          <cell r="AP51" t="str">
            <v>Rockport2</v>
          </cell>
          <cell r="AQ51">
            <v>0.69916666666666671</v>
          </cell>
          <cell r="AR51">
            <v>0.4800000000000002</v>
          </cell>
          <cell r="AS51">
            <v>0.5149999999999999</v>
          </cell>
          <cell r="AT51">
            <v>0.67</v>
          </cell>
          <cell r="AU51">
            <v>0.67</v>
          </cell>
          <cell r="AV51">
            <v>0.67</v>
          </cell>
          <cell r="AW51">
            <v>0.67</v>
          </cell>
          <cell r="AX51">
            <v>0.67416666666666647</v>
          </cell>
          <cell r="AY51">
            <v>0.67166666666666675</v>
          </cell>
          <cell r="AZ51">
            <v>0.67999999999999983</v>
          </cell>
          <cell r="BA51">
            <v>0.67999999999999983</v>
          </cell>
          <cell r="BB51">
            <v>0.6956</v>
          </cell>
          <cell r="BC51">
            <v>0.6956</v>
          </cell>
          <cell r="BD51">
            <v>0.6956</v>
          </cell>
          <cell r="BE51">
            <v>0.6956</v>
          </cell>
          <cell r="BF51">
            <v>0.6956</v>
          </cell>
          <cell r="BG51">
            <v>0.6956</v>
          </cell>
          <cell r="BH51">
            <v>0.6956</v>
          </cell>
          <cell r="BI51">
            <v>0.6956</v>
          </cell>
          <cell r="BJ51">
            <v>0.6956</v>
          </cell>
          <cell r="BK51">
            <v>0.6956</v>
          </cell>
          <cell r="BL51">
            <v>0.6956</v>
          </cell>
          <cell r="BM51">
            <v>0.6956</v>
          </cell>
          <cell r="BN51">
            <v>0.6956</v>
          </cell>
          <cell r="BO51">
            <v>0.6956</v>
          </cell>
          <cell r="BP51">
            <v>0.6956</v>
          </cell>
          <cell r="BQ51">
            <v>0.6956</v>
          </cell>
          <cell r="BR51">
            <v>0.6956</v>
          </cell>
        </row>
        <row r="52">
          <cell r="A52" t="str">
            <v>SPORN</v>
          </cell>
          <cell r="B52" t="str">
            <v>Sporn 1</v>
          </cell>
          <cell r="C52" t="str">
            <v>Sporn</v>
          </cell>
          <cell r="D52" t="str">
            <v>Sporn1</v>
          </cell>
          <cell r="E52">
            <v>3.09</v>
          </cell>
          <cell r="F52">
            <v>3.1</v>
          </cell>
          <cell r="G52">
            <v>3.11</v>
          </cell>
          <cell r="H52">
            <v>3.2</v>
          </cell>
          <cell r="I52">
            <v>3.23</v>
          </cell>
          <cell r="J52">
            <v>3.43</v>
          </cell>
          <cell r="K52">
            <v>3.59</v>
          </cell>
          <cell r="L52">
            <v>3.83</v>
          </cell>
          <cell r="M52">
            <v>4</v>
          </cell>
          <cell r="N52">
            <v>4.38</v>
          </cell>
          <cell r="O52">
            <v>4.51</v>
          </cell>
          <cell r="P52">
            <v>4.5599999999999996</v>
          </cell>
          <cell r="Q52">
            <v>4.8600000000000003</v>
          </cell>
          <cell r="R52">
            <v>5.01</v>
          </cell>
          <cell r="S52">
            <v>5.16</v>
          </cell>
          <cell r="T52">
            <v>5.31</v>
          </cell>
          <cell r="U52">
            <v>5.54</v>
          </cell>
          <cell r="V52">
            <v>5.61</v>
          </cell>
          <cell r="W52">
            <v>5.68</v>
          </cell>
          <cell r="X52">
            <v>5.78</v>
          </cell>
          <cell r="Y52">
            <v>5.89</v>
          </cell>
          <cell r="Z52">
            <v>6</v>
          </cell>
          <cell r="AA52">
            <v>6.11</v>
          </cell>
          <cell r="AB52">
            <v>6.22</v>
          </cell>
          <cell r="AC52">
            <v>6.11</v>
          </cell>
          <cell r="AD52">
            <v>6.22</v>
          </cell>
          <cell r="AE52">
            <v>6.3506199999999993</v>
          </cell>
          <cell r="AF52">
            <v>6.4839830199999984</v>
          </cell>
          <cell r="AM52" t="str">
            <v>SPORN</v>
          </cell>
          <cell r="AN52" t="str">
            <v>Sporn 1</v>
          </cell>
          <cell r="AO52" t="str">
            <v>Sporn</v>
          </cell>
          <cell r="AP52" t="str">
            <v>Sporn1</v>
          </cell>
          <cell r="AQ52">
            <v>1.6666666666666665</v>
          </cell>
          <cell r="AR52">
            <v>1.6666666666666665</v>
          </cell>
          <cell r="AS52">
            <v>1.6666666666666665</v>
          </cell>
          <cell r="AT52">
            <v>1.6666666666666665</v>
          </cell>
          <cell r="AU52">
            <v>1.6666666666666665</v>
          </cell>
          <cell r="AV52">
            <v>1.6666666666666665</v>
          </cell>
          <cell r="AW52">
            <v>1.6666666666666665</v>
          </cell>
          <cell r="AX52">
            <v>1.6666666666666665</v>
          </cell>
          <cell r="AY52">
            <v>1.6666666666666665</v>
          </cell>
          <cell r="AZ52">
            <v>1.6666666666666665</v>
          </cell>
          <cell r="BA52">
            <v>1.6666666666666665</v>
          </cell>
          <cell r="BB52">
            <v>1.6666666666666665</v>
          </cell>
          <cell r="BC52">
            <v>1.6666666666666665</v>
          </cell>
          <cell r="BD52">
            <v>1.6666666666666665</v>
          </cell>
          <cell r="BE52">
            <v>1.6666666666666665</v>
          </cell>
          <cell r="BF52">
            <v>1.6666666666666665</v>
          </cell>
          <cell r="BG52">
            <v>1.6666666666666665</v>
          </cell>
          <cell r="BH52">
            <v>1.6666666666666665</v>
          </cell>
          <cell r="BI52">
            <v>1.6666666666666665</v>
          </cell>
          <cell r="BJ52">
            <v>1.6666666666666665</v>
          </cell>
          <cell r="BK52">
            <v>1.6666666666666665</v>
          </cell>
          <cell r="BL52">
            <v>1.6666666666666665</v>
          </cell>
          <cell r="BM52">
            <v>1.6666666666666665</v>
          </cell>
          <cell r="BN52">
            <v>1.6666666666666665</v>
          </cell>
          <cell r="BO52">
            <v>1.6666666666666665</v>
          </cell>
          <cell r="BP52">
            <v>1.6666666666666665</v>
          </cell>
          <cell r="BQ52">
            <v>1.6666666666666665</v>
          </cell>
          <cell r="BR52">
            <v>1.6666666666666665</v>
          </cell>
        </row>
        <row r="53">
          <cell r="A53" t="str">
            <v>SPORN</v>
          </cell>
          <cell r="B53" t="str">
            <v>Sporn 2</v>
          </cell>
          <cell r="C53" t="str">
            <v>Sporn</v>
          </cell>
          <cell r="D53" t="str">
            <v>Sporn2</v>
          </cell>
          <cell r="E53">
            <v>3.09</v>
          </cell>
          <cell r="F53">
            <v>3.1</v>
          </cell>
          <cell r="G53">
            <v>3.11</v>
          </cell>
          <cell r="H53">
            <v>3.2</v>
          </cell>
          <cell r="I53">
            <v>3.23</v>
          </cell>
          <cell r="J53">
            <v>3.43</v>
          </cell>
          <cell r="K53">
            <v>3.59</v>
          </cell>
          <cell r="L53">
            <v>3.83</v>
          </cell>
          <cell r="M53">
            <v>4</v>
          </cell>
          <cell r="N53">
            <v>4.38</v>
          </cell>
          <cell r="O53">
            <v>4.51</v>
          </cell>
          <cell r="P53">
            <v>4.5599999999999996</v>
          </cell>
          <cell r="Q53">
            <v>4.8600000000000003</v>
          </cell>
          <cell r="R53">
            <v>5.01</v>
          </cell>
          <cell r="S53">
            <v>5.16</v>
          </cell>
          <cell r="T53">
            <v>5.31</v>
          </cell>
          <cell r="U53">
            <v>5.54</v>
          </cell>
          <cell r="V53">
            <v>5.61</v>
          </cell>
          <cell r="W53">
            <v>5.68</v>
          </cell>
          <cell r="X53">
            <v>5.78</v>
          </cell>
          <cell r="Y53">
            <v>5.89</v>
          </cell>
          <cell r="Z53">
            <v>6</v>
          </cell>
          <cell r="AA53">
            <v>6.11</v>
          </cell>
          <cell r="AB53">
            <v>6.22</v>
          </cell>
          <cell r="AC53">
            <v>6.11</v>
          </cell>
          <cell r="AD53">
            <v>6.22</v>
          </cell>
          <cell r="AE53">
            <v>6.3506199999999993</v>
          </cell>
          <cell r="AF53">
            <v>6.4839830199999984</v>
          </cell>
          <cell r="AM53" t="str">
            <v>SPORN</v>
          </cell>
          <cell r="AN53" t="str">
            <v>Sporn 2</v>
          </cell>
          <cell r="AO53" t="str">
            <v>Sporn</v>
          </cell>
          <cell r="AP53" t="str">
            <v>Sporn2</v>
          </cell>
          <cell r="AQ53">
            <v>1.6666666666666665</v>
          </cell>
          <cell r="AR53">
            <v>1.6666666666666665</v>
          </cell>
          <cell r="AS53">
            <v>1.6666666666666665</v>
          </cell>
          <cell r="AT53">
            <v>1.6666666666666665</v>
          </cell>
          <cell r="AU53">
            <v>1.6666666666666665</v>
          </cell>
          <cell r="AV53">
            <v>1.6666666666666665</v>
          </cell>
          <cell r="AW53">
            <v>1.6666666666666665</v>
          </cell>
          <cell r="AX53">
            <v>1.6666666666666665</v>
          </cell>
          <cell r="AY53">
            <v>1.6666666666666665</v>
          </cell>
          <cell r="AZ53">
            <v>1.6666666666666665</v>
          </cell>
          <cell r="BA53">
            <v>1.6666666666666665</v>
          </cell>
          <cell r="BB53">
            <v>1.6666666666666665</v>
          </cell>
          <cell r="BC53">
            <v>1.6666666666666665</v>
          </cell>
          <cell r="BD53">
            <v>1.6666666666666665</v>
          </cell>
          <cell r="BE53">
            <v>1.6666666666666665</v>
          </cell>
          <cell r="BF53">
            <v>1.6666666666666665</v>
          </cell>
          <cell r="BG53">
            <v>1.6666666666666665</v>
          </cell>
          <cell r="BH53">
            <v>1.6666666666666665</v>
          </cell>
          <cell r="BI53">
            <v>1.6666666666666665</v>
          </cell>
          <cell r="BJ53">
            <v>1.6666666666666665</v>
          </cell>
          <cell r="BK53">
            <v>1.6666666666666665</v>
          </cell>
          <cell r="BL53">
            <v>1.6666666666666665</v>
          </cell>
          <cell r="BM53">
            <v>1.6666666666666665</v>
          </cell>
          <cell r="BN53">
            <v>1.6666666666666665</v>
          </cell>
          <cell r="BO53">
            <v>1.6666666666666665</v>
          </cell>
          <cell r="BP53">
            <v>1.6666666666666665</v>
          </cell>
          <cell r="BQ53">
            <v>1.6666666666666665</v>
          </cell>
          <cell r="BR53">
            <v>1.6666666666666665</v>
          </cell>
        </row>
        <row r="54">
          <cell r="A54" t="str">
            <v>SPORN</v>
          </cell>
          <cell r="B54" t="str">
            <v>Sporn 3</v>
          </cell>
          <cell r="C54" t="str">
            <v>Sporn</v>
          </cell>
          <cell r="D54" t="str">
            <v>Sporn3</v>
          </cell>
          <cell r="E54">
            <v>3.09</v>
          </cell>
          <cell r="F54">
            <v>3.1</v>
          </cell>
          <cell r="G54">
            <v>3.11</v>
          </cell>
          <cell r="H54">
            <v>3.2</v>
          </cell>
          <cell r="I54">
            <v>3.23</v>
          </cell>
          <cell r="J54">
            <v>3.43</v>
          </cell>
          <cell r="K54">
            <v>3.59</v>
          </cell>
          <cell r="L54">
            <v>3.83</v>
          </cell>
          <cell r="M54">
            <v>4</v>
          </cell>
          <cell r="N54">
            <v>4.38</v>
          </cell>
          <cell r="O54">
            <v>4.51</v>
          </cell>
          <cell r="P54">
            <v>4.5599999999999996</v>
          </cell>
          <cell r="Q54">
            <v>4.8600000000000003</v>
          </cell>
          <cell r="R54">
            <v>5.01</v>
          </cell>
          <cell r="S54">
            <v>5.16</v>
          </cell>
          <cell r="T54">
            <v>5.31</v>
          </cell>
          <cell r="U54">
            <v>5.54</v>
          </cell>
          <cell r="V54">
            <v>5.61</v>
          </cell>
          <cell r="W54">
            <v>5.68</v>
          </cell>
          <cell r="X54">
            <v>5.78</v>
          </cell>
          <cell r="Y54">
            <v>5.89</v>
          </cell>
          <cell r="Z54">
            <v>6</v>
          </cell>
          <cell r="AA54">
            <v>6.11</v>
          </cell>
          <cell r="AB54">
            <v>6.22</v>
          </cell>
          <cell r="AC54">
            <v>6.11</v>
          </cell>
          <cell r="AD54">
            <v>6.22</v>
          </cell>
          <cell r="AE54">
            <v>6.3506199999999993</v>
          </cell>
          <cell r="AF54">
            <v>6.4839830199999984</v>
          </cell>
          <cell r="AM54" t="str">
            <v>SPORN</v>
          </cell>
          <cell r="AN54" t="str">
            <v>Sporn 3</v>
          </cell>
          <cell r="AO54" t="str">
            <v>Sporn</v>
          </cell>
          <cell r="AP54" t="str">
            <v>Sporn3</v>
          </cell>
          <cell r="AQ54">
            <v>1.6666666666666665</v>
          </cell>
          <cell r="AR54">
            <v>1.6666666666666665</v>
          </cell>
          <cell r="AS54">
            <v>1.6666666666666665</v>
          </cell>
          <cell r="AT54">
            <v>1.6666666666666665</v>
          </cell>
          <cell r="AU54">
            <v>1.6666666666666665</v>
          </cell>
          <cell r="AV54">
            <v>1.6666666666666665</v>
          </cell>
          <cell r="AW54">
            <v>1.6666666666666665</v>
          </cell>
          <cell r="AX54">
            <v>1.6666666666666665</v>
          </cell>
          <cell r="AY54">
            <v>1.6666666666666665</v>
          </cell>
          <cell r="AZ54">
            <v>1.6666666666666665</v>
          </cell>
          <cell r="BA54">
            <v>1.6666666666666665</v>
          </cell>
          <cell r="BB54">
            <v>1.6666666666666665</v>
          </cell>
          <cell r="BC54">
            <v>1.6666666666666665</v>
          </cell>
          <cell r="BD54">
            <v>1.6666666666666665</v>
          </cell>
          <cell r="BE54">
            <v>1.6666666666666665</v>
          </cell>
          <cell r="BF54">
            <v>1.6666666666666665</v>
          </cell>
          <cell r="BG54">
            <v>1.6666666666666665</v>
          </cell>
          <cell r="BH54">
            <v>1.6666666666666665</v>
          </cell>
          <cell r="BI54">
            <v>1.6666666666666665</v>
          </cell>
          <cell r="BJ54">
            <v>1.6666666666666665</v>
          </cell>
          <cell r="BK54">
            <v>1.6666666666666665</v>
          </cell>
          <cell r="BL54">
            <v>1.6666666666666665</v>
          </cell>
          <cell r="BM54">
            <v>1.6666666666666665</v>
          </cell>
          <cell r="BN54">
            <v>1.6666666666666665</v>
          </cell>
          <cell r="BO54">
            <v>1.6666666666666665</v>
          </cell>
          <cell r="BP54">
            <v>1.6666666666666665</v>
          </cell>
          <cell r="BQ54">
            <v>1.6666666666666665</v>
          </cell>
          <cell r="BR54">
            <v>1.6666666666666665</v>
          </cell>
        </row>
        <row r="55">
          <cell r="A55" t="str">
            <v>SPORN</v>
          </cell>
          <cell r="B55" t="str">
            <v>Sporn 4</v>
          </cell>
          <cell r="C55" t="str">
            <v>Sporn</v>
          </cell>
          <cell r="D55" t="str">
            <v>Sporn4</v>
          </cell>
          <cell r="E55">
            <v>3.09</v>
          </cell>
          <cell r="F55">
            <v>3.1</v>
          </cell>
          <cell r="G55">
            <v>3.11</v>
          </cell>
          <cell r="H55">
            <v>3.2</v>
          </cell>
          <cell r="I55">
            <v>3.23</v>
          </cell>
          <cell r="J55">
            <v>3.43</v>
          </cell>
          <cell r="K55">
            <v>3.59</v>
          </cell>
          <cell r="L55">
            <v>3.83</v>
          </cell>
          <cell r="M55">
            <v>4</v>
          </cell>
          <cell r="N55">
            <v>4.38</v>
          </cell>
          <cell r="O55">
            <v>4.51</v>
          </cell>
          <cell r="P55">
            <v>4.5599999999999996</v>
          </cell>
          <cell r="Q55">
            <v>4.8600000000000003</v>
          </cell>
          <cell r="R55">
            <v>5.01</v>
          </cell>
          <cell r="S55">
            <v>5.16</v>
          </cell>
          <cell r="T55">
            <v>5.31</v>
          </cell>
          <cell r="U55">
            <v>5.54</v>
          </cell>
          <cell r="V55">
            <v>5.61</v>
          </cell>
          <cell r="W55">
            <v>5.68</v>
          </cell>
          <cell r="X55">
            <v>5.78</v>
          </cell>
          <cell r="Y55">
            <v>5.89</v>
          </cell>
          <cell r="Z55">
            <v>6</v>
          </cell>
          <cell r="AA55">
            <v>6.11</v>
          </cell>
          <cell r="AB55">
            <v>6.22</v>
          </cell>
          <cell r="AC55">
            <v>6.11</v>
          </cell>
          <cell r="AD55">
            <v>6.22</v>
          </cell>
          <cell r="AE55">
            <v>6.3506199999999993</v>
          </cell>
          <cell r="AF55">
            <v>6.4839830199999984</v>
          </cell>
          <cell r="AM55" t="str">
            <v>SPORN</v>
          </cell>
          <cell r="AN55" t="str">
            <v>Sporn 4</v>
          </cell>
          <cell r="AO55" t="str">
            <v>Sporn</v>
          </cell>
          <cell r="AP55" t="str">
            <v>Sporn4</v>
          </cell>
          <cell r="AQ55">
            <v>1.6666666666666665</v>
          </cell>
          <cell r="AR55">
            <v>1.6666666666666665</v>
          </cell>
          <cell r="AS55">
            <v>1.6666666666666665</v>
          </cell>
          <cell r="AT55">
            <v>1.6666666666666665</v>
          </cell>
          <cell r="AU55">
            <v>1.6666666666666665</v>
          </cell>
          <cell r="AV55">
            <v>1.6666666666666665</v>
          </cell>
          <cell r="AW55">
            <v>1.6666666666666665</v>
          </cell>
          <cell r="AX55">
            <v>1.6666666666666665</v>
          </cell>
          <cell r="AY55">
            <v>1.6666666666666665</v>
          </cell>
          <cell r="AZ55">
            <v>1.6666666666666665</v>
          </cell>
          <cell r="BA55">
            <v>1.6666666666666665</v>
          </cell>
          <cell r="BB55">
            <v>1.6666666666666665</v>
          </cell>
          <cell r="BC55">
            <v>1.6666666666666665</v>
          </cell>
          <cell r="BD55">
            <v>1.6666666666666665</v>
          </cell>
          <cell r="BE55">
            <v>1.6666666666666665</v>
          </cell>
          <cell r="BF55">
            <v>1.6666666666666665</v>
          </cell>
          <cell r="BG55">
            <v>1.6666666666666665</v>
          </cell>
          <cell r="BH55">
            <v>1.6666666666666665</v>
          </cell>
          <cell r="BI55">
            <v>1.6666666666666665</v>
          </cell>
          <cell r="BJ55">
            <v>1.6666666666666665</v>
          </cell>
          <cell r="BK55">
            <v>1.6666666666666665</v>
          </cell>
          <cell r="BL55">
            <v>1.6666666666666665</v>
          </cell>
          <cell r="BM55">
            <v>1.6666666666666665</v>
          </cell>
          <cell r="BN55">
            <v>1.6666666666666665</v>
          </cell>
          <cell r="BO55">
            <v>1.6666666666666665</v>
          </cell>
          <cell r="BP55">
            <v>1.6666666666666665</v>
          </cell>
          <cell r="BQ55">
            <v>1.6666666666666665</v>
          </cell>
          <cell r="BR55">
            <v>1.6666666666666665</v>
          </cell>
        </row>
        <row r="56">
          <cell r="A56" t="str">
            <v>SPORN</v>
          </cell>
          <cell r="B56" t="str">
            <v>Sporn 5</v>
          </cell>
          <cell r="C56" t="str">
            <v>Sporn</v>
          </cell>
          <cell r="D56" t="str">
            <v>Sporn5</v>
          </cell>
          <cell r="E56">
            <v>3.09</v>
          </cell>
          <cell r="F56">
            <v>3.1</v>
          </cell>
          <cell r="G56">
            <v>3.11</v>
          </cell>
          <cell r="H56">
            <v>3.2</v>
          </cell>
          <cell r="I56">
            <v>3.23</v>
          </cell>
          <cell r="J56">
            <v>3.43</v>
          </cell>
          <cell r="K56">
            <v>3.59</v>
          </cell>
          <cell r="L56">
            <v>3.83</v>
          </cell>
          <cell r="M56">
            <v>4</v>
          </cell>
          <cell r="N56">
            <v>4.38</v>
          </cell>
          <cell r="O56">
            <v>4.51</v>
          </cell>
          <cell r="P56">
            <v>4.5599999999999996</v>
          </cell>
          <cell r="Q56">
            <v>4.8600000000000003</v>
          </cell>
          <cell r="R56">
            <v>5.01</v>
          </cell>
          <cell r="S56">
            <v>5.16</v>
          </cell>
          <cell r="T56">
            <v>5.31</v>
          </cell>
          <cell r="U56">
            <v>5.54</v>
          </cell>
          <cell r="V56">
            <v>5.61</v>
          </cell>
          <cell r="W56">
            <v>5.68</v>
          </cell>
          <cell r="X56">
            <v>5.78</v>
          </cell>
          <cell r="Y56">
            <v>5.89</v>
          </cell>
          <cell r="Z56">
            <v>6</v>
          </cell>
          <cell r="AA56">
            <v>6.11</v>
          </cell>
          <cell r="AB56">
            <v>6.22</v>
          </cell>
          <cell r="AC56">
            <v>6.11</v>
          </cell>
          <cell r="AD56">
            <v>6.22</v>
          </cell>
          <cell r="AE56">
            <v>6.3506199999999993</v>
          </cell>
          <cell r="AF56">
            <v>6.4839830199999984</v>
          </cell>
          <cell r="AM56" t="str">
            <v>SPORN</v>
          </cell>
          <cell r="AN56" t="str">
            <v>Sporn 5</v>
          </cell>
          <cell r="AO56" t="str">
            <v>Sporn</v>
          </cell>
          <cell r="AP56" t="str">
            <v>Sporn5</v>
          </cell>
          <cell r="AQ56">
            <v>1.6666666666666665</v>
          </cell>
          <cell r="AR56">
            <v>1.6666666666666665</v>
          </cell>
          <cell r="AS56">
            <v>1.6666666666666665</v>
          </cell>
          <cell r="AT56">
            <v>1.6666666666666665</v>
          </cell>
          <cell r="AU56">
            <v>1.6666666666666665</v>
          </cell>
          <cell r="AV56">
            <v>1.6666666666666665</v>
          </cell>
          <cell r="AW56">
            <v>1.6666666666666665</v>
          </cell>
          <cell r="AX56">
            <v>1.6666666666666665</v>
          </cell>
          <cell r="AY56">
            <v>1.6666666666666665</v>
          </cell>
          <cell r="AZ56">
            <v>1.6666666666666665</v>
          </cell>
          <cell r="BA56">
            <v>1.6666666666666665</v>
          </cell>
          <cell r="BB56">
            <v>1.6666666666666665</v>
          </cell>
          <cell r="BC56">
            <v>1.6666666666666665</v>
          </cell>
          <cell r="BD56">
            <v>1.6666666666666665</v>
          </cell>
          <cell r="BE56">
            <v>1.6666666666666665</v>
          </cell>
          <cell r="BF56">
            <v>1.6666666666666665</v>
          </cell>
          <cell r="BG56">
            <v>1.6666666666666665</v>
          </cell>
          <cell r="BH56">
            <v>1.6666666666666665</v>
          </cell>
          <cell r="BI56">
            <v>1.6666666666666665</v>
          </cell>
          <cell r="BJ56">
            <v>1.6666666666666665</v>
          </cell>
          <cell r="BK56">
            <v>1.6666666666666665</v>
          </cell>
          <cell r="BL56">
            <v>1.6666666666666665</v>
          </cell>
          <cell r="BM56">
            <v>1.6666666666666665</v>
          </cell>
          <cell r="BN56">
            <v>1.6666666666666665</v>
          </cell>
          <cell r="BO56">
            <v>1.6666666666666665</v>
          </cell>
          <cell r="BP56">
            <v>1.6666666666666665</v>
          </cell>
          <cell r="BQ56">
            <v>1.6666666666666665</v>
          </cell>
          <cell r="BR56">
            <v>1.6666666666666665</v>
          </cell>
        </row>
        <row r="57">
          <cell r="A57" t="str">
            <v>Stuart</v>
          </cell>
          <cell r="B57" t="str">
            <v>Stuart 1</v>
          </cell>
          <cell r="C57" t="str">
            <v>Stuart</v>
          </cell>
          <cell r="D57" t="str">
            <v>Stuart1</v>
          </cell>
          <cell r="E57">
            <v>2.4500000000000002</v>
          </cell>
          <cell r="F57">
            <v>2.58</v>
          </cell>
          <cell r="G57">
            <v>2.74</v>
          </cell>
          <cell r="H57">
            <v>2.87</v>
          </cell>
          <cell r="I57">
            <v>2.89</v>
          </cell>
          <cell r="J57">
            <v>2.95</v>
          </cell>
          <cell r="K57">
            <v>3.07</v>
          </cell>
          <cell r="L57">
            <v>3.09</v>
          </cell>
          <cell r="M57">
            <v>3.11</v>
          </cell>
          <cell r="N57">
            <v>3.12</v>
          </cell>
          <cell r="O57">
            <v>3.13</v>
          </cell>
          <cell r="P57">
            <v>3.11</v>
          </cell>
          <cell r="Q57">
            <v>3.14</v>
          </cell>
          <cell r="R57">
            <v>3.19</v>
          </cell>
          <cell r="S57">
            <v>3.2</v>
          </cell>
          <cell r="T57">
            <v>3.29</v>
          </cell>
          <cell r="U57">
            <v>3.39</v>
          </cell>
          <cell r="V57">
            <v>3.57</v>
          </cell>
          <cell r="W57">
            <v>3.71</v>
          </cell>
          <cell r="X57">
            <v>3.78</v>
          </cell>
          <cell r="Y57">
            <v>3.85</v>
          </cell>
          <cell r="Z57">
            <v>3.92</v>
          </cell>
          <cell r="AA57">
            <v>3.99</v>
          </cell>
          <cell r="AB57">
            <v>4.07</v>
          </cell>
          <cell r="AC57">
            <v>3.99</v>
          </cell>
          <cell r="AD57">
            <v>4.07</v>
          </cell>
          <cell r="AE57">
            <v>4.1554700000000002</v>
          </cell>
          <cell r="AF57">
            <v>4.2427348699999996</v>
          </cell>
          <cell r="AM57" t="str">
            <v>Stuart</v>
          </cell>
          <cell r="AN57" t="str">
            <v>Stuart 1</v>
          </cell>
          <cell r="AO57" t="str">
            <v>Stuart</v>
          </cell>
          <cell r="AP57" t="str">
            <v>Stuart1</v>
          </cell>
          <cell r="AQ57">
            <v>4.4999999659402032</v>
          </cell>
          <cell r="AR57">
            <v>4.4999999659402032</v>
          </cell>
          <cell r="AS57">
            <v>4.4999999659402032</v>
          </cell>
          <cell r="AT57">
            <v>4.4999999659402032</v>
          </cell>
          <cell r="AU57">
            <v>4.4999999659402032</v>
          </cell>
          <cell r="AV57">
            <v>4.4999999659402032</v>
          </cell>
          <cell r="AW57">
            <v>4.4999999659402032</v>
          </cell>
          <cell r="AX57">
            <v>4.5000000000000009</v>
          </cell>
          <cell r="AY57">
            <v>4.5000000000000009</v>
          </cell>
          <cell r="AZ57">
            <v>4.5000000000000009</v>
          </cell>
          <cell r="BA57">
            <v>4.5000000000000009</v>
          </cell>
          <cell r="BB57">
            <v>4.5000000000000009</v>
          </cell>
          <cell r="BC57">
            <v>4.5000000000000009</v>
          </cell>
          <cell r="BD57">
            <v>4.5000000000000009</v>
          </cell>
          <cell r="BE57">
            <v>4.5000000000000009</v>
          </cell>
          <cell r="BF57">
            <v>4.5000000000000009</v>
          </cell>
          <cell r="BG57">
            <v>4.5000000000000009</v>
          </cell>
          <cell r="BH57">
            <v>4.5000000000000009</v>
          </cell>
          <cell r="BI57">
            <v>4.5000000000000009</v>
          </cell>
          <cell r="BJ57">
            <v>4.5000000000000009</v>
          </cell>
          <cell r="BK57">
            <v>4.5000000000000009</v>
          </cell>
          <cell r="BL57">
            <v>4.5000000000000009</v>
          </cell>
          <cell r="BM57">
            <v>4.5000000000000009</v>
          </cell>
          <cell r="BN57">
            <v>4.5000000000000009</v>
          </cell>
          <cell r="BO57">
            <v>4.5000000000000009</v>
          </cell>
          <cell r="BP57">
            <v>4.5000000000000009</v>
          </cell>
          <cell r="BQ57">
            <v>4.5000000000000009</v>
          </cell>
          <cell r="BR57">
            <v>4.5000000000000009</v>
          </cell>
        </row>
        <row r="58">
          <cell r="A58" t="str">
            <v>Stuart</v>
          </cell>
          <cell r="B58" t="str">
            <v>Stuart 2</v>
          </cell>
          <cell r="C58" t="str">
            <v>Stuart</v>
          </cell>
          <cell r="D58" t="str">
            <v>Stuart2</v>
          </cell>
          <cell r="E58">
            <v>2.4500000000000002</v>
          </cell>
          <cell r="F58">
            <v>2.58</v>
          </cell>
          <cell r="G58">
            <v>2.74</v>
          </cell>
          <cell r="H58">
            <v>2.87</v>
          </cell>
          <cell r="I58">
            <v>2.89</v>
          </cell>
          <cell r="J58">
            <v>2.95</v>
          </cell>
          <cell r="K58">
            <v>3.07</v>
          </cell>
          <cell r="L58">
            <v>3.09</v>
          </cell>
          <cell r="M58">
            <v>3.11</v>
          </cell>
          <cell r="N58">
            <v>3.12</v>
          </cell>
          <cell r="O58">
            <v>3.13</v>
          </cell>
          <cell r="P58">
            <v>3.11</v>
          </cell>
          <cell r="Q58">
            <v>3.14</v>
          </cell>
          <cell r="R58">
            <v>3.19</v>
          </cell>
          <cell r="S58">
            <v>3.2</v>
          </cell>
          <cell r="T58">
            <v>3.29</v>
          </cell>
          <cell r="U58">
            <v>3.39</v>
          </cell>
          <cell r="V58">
            <v>3.57</v>
          </cell>
          <cell r="W58">
            <v>3.71</v>
          </cell>
          <cell r="X58">
            <v>3.78</v>
          </cell>
          <cell r="Y58">
            <v>3.85</v>
          </cell>
          <cell r="Z58">
            <v>3.92</v>
          </cell>
          <cell r="AA58">
            <v>3.99</v>
          </cell>
          <cell r="AB58">
            <v>4.07</v>
          </cell>
          <cell r="AC58">
            <v>3.99</v>
          </cell>
          <cell r="AD58">
            <v>4.07</v>
          </cell>
          <cell r="AE58">
            <v>4.1554700000000002</v>
          </cell>
          <cell r="AF58">
            <v>4.2427348699999996</v>
          </cell>
          <cell r="AM58" t="str">
            <v>Stuart</v>
          </cell>
          <cell r="AN58" t="str">
            <v>Stuart 2</v>
          </cell>
          <cell r="AO58" t="str">
            <v>Stuart</v>
          </cell>
          <cell r="AP58" t="str">
            <v>Stuart2</v>
          </cell>
          <cell r="AQ58">
            <v>4.4999999659402032</v>
          </cell>
          <cell r="AR58">
            <v>4.4999999659402032</v>
          </cell>
          <cell r="AS58">
            <v>4.4999999659402032</v>
          </cell>
          <cell r="AT58">
            <v>4.4999999659402032</v>
          </cell>
          <cell r="AU58">
            <v>4.4999999659402032</v>
          </cell>
          <cell r="AV58">
            <v>4.4999999659402032</v>
          </cell>
          <cell r="AW58">
            <v>4.4999999659402032</v>
          </cell>
          <cell r="AX58">
            <v>4.5000000000000009</v>
          </cell>
          <cell r="AY58">
            <v>4.5000000000000009</v>
          </cell>
          <cell r="AZ58">
            <v>4.5000000000000009</v>
          </cell>
          <cell r="BA58">
            <v>4.5000000000000009</v>
          </cell>
          <cell r="BB58">
            <v>4.5000000000000009</v>
          </cell>
          <cell r="BC58">
            <v>4.5000000000000009</v>
          </cell>
          <cell r="BD58">
            <v>4.5000000000000009</v>
          </cell>
          <cell r="BE58">
            <v>4.5000000000000009</v>
          </cell>
          <cell r="BF58">
            <v>4.5000000000000009</v>
          </cell>
          <cell r="BG58">
            <v>4.5000000000000009</v>
          </cell>
          <cell r="BH58">
            <v>4.5000000000000009</v>
          </cell>
          <cell r="BI58">
            <v>4.5000000000000009</v>
          </cell>
          <cell r="BJ58">
            <v>4.5000000000000009</v>
          </cell>
          <cell r="BK58">
            <v>4.5000000000000009</v>
          </cell>
          <cell r="BL58">
            <v>4.5000000000000009</v>
          </cell>
          <cell r="BM58">
            <v>4.5000000000000009</v>
          </cell>
          <cell r="BN58">
            <v>4.5000000000000009</v>
          </cell>
          <cell r="BO58">
            <v>4.5000000000000009</v>
          </cell>
          <cell r="BP58">
            <v>4.5000000000000009</v>
          </cell>
          <cell r="BQ58">
            <v>4.5000000000000009</v>
          </cell>
          <cell r="BR58">
            <v>4.5000000000000009</v>
          </cell>
        </row>
        <row r="59">
          <cell r="A59" t="str">
            <v>Stuart</v>
          </cell>
          <cell r="B59" t="str">
            <v>Stuart 3</v>
          </cell>
          <cell r="C59" t="str">
            <v>Stuart</v>
          </cell>
          <cell r="D59" t="str">
            <v>Stuart3</v>
          </cell>
          <cell r="E59">
            <v>2.4500000000000002</v>
          </cell>
          <cell r="F59">
            <v>2.58</v>
          </cell>
          <cell r="G59">
            <v>2.74</v>
          </cell>
          <cell r="H59">
            <v>2.87</v>
          </cell>
          <cell r="I59">
            <v>2.89</v>
          </cell>
          <cell r="J59">
            <v>2.95</v>
          </cell>
          <cell r="K59">
            <v>3.07</v>
          </cell>
          <cell r="L59">
            <v>3.09</v>
          </cell>
          <cell r="M59">
            <v>3.11</v>
          </cell>
          <cell r="N59">
            <v>3.12</v>
          </cell>
          <cell r="O59">
            <v>3.13</v>
          </cell>
          <cell r="P59">
            <v>3.11</v>
          </cell>
          <cell r="Q59">
            <v>3.14</v>
          </cell>
          <cell r="R59">
            <v>3.19</v>
          </cell>
          <cell r="S59">
            <v>3.2</v>
          </cell>
          <cell r="T59">
            <v>3.29</v>
          </cell>
          <cell r="U59">
            <v>3.39</v>
          </cell>
          <cell r="V59">
            <v>3.57</v>
          </cell>
          <cell r="W59">
            <v>3.71</v>
          </cell>
          <cell r="X59">
            <v>3.78</v>
          </cell>
          <cell r="Y59">
            <v>3.85</v>
          </cell>
          <cell r="Z59">
            <v>3.92</v>
          </cell>
          <cell r="AA59">
            <v>3.99</v>
          </cell>
          <cell r="AB59">
            <v>4.07</v>
          </cell>
          <cell r="AC59">
            <v>3.99</v>
          </cell>
          <cell r="AD59">
            <v>4.07</v>
          </cell>
          <cell r="AE59">
            <v>4.1554700000000002</v>
          </cell>
          <cell r="AF59">
            <v>4.2427348699999996</v>
          </cell>
          <cell r="AM59" t="str">
            <v>Stuart</v>
          </cell>
          <cell r="AN59" t="str">
            <v>Stuart 3</v>
          </cell>
          <cell r="AO59" t="str">
            <v>Stuart</v>
          </cell>
          <cell r="AP59" t="str">
            <v>Stuart3</v>
          </cell>
          <cell r="AQ59">
            <v>4.4999999659402032</v>
          </cell>
          <cell r="AR59">
            <v>4.4999999659402032</v>
          </cell>
          <cell r="AS59">
            <v>4.4999999659402032</v>
          </cell>
          <cell r="AT59">
            <v>4.4999999659402032</v>
          </cell>
          <cell r="AU59">
            <v>4.4999999659402032</v>
          </cell>
          <cell r="AV59">
            <v>4.4999999659402032</v>
          </cell>
          <cell r="AW59">
            <v>4.4999999659402032</v>
          </cell>
          <cell r="AX59">
            <v>4.5000000000000009</v>
          </cell>
          <cell r="AY59">
            <v>4.5000000000000009</v>
          </cell>
          <cell r="AZ59">
            <v>4.5000000000000009</v>
          </cell>
          <cell r="BA59">
            <v>4.5000000000000009</v>
          </cell>
          <cell r="BB59">
            <v>4.5000000000000009</v>
          </cell>
          <cell r="BC59">
            <v>4.5000000000000009</v>
          </cell>
          <cell r="BD59">
            <v>4.5000000000000009</v>
          </cell>
          <cell r="BE59">
            <v>4.5000000000000009</v>
          </cell>
          <cell r="BF59">
            <v>4.5000000000000009</v>
          </cell>
          <cell r="BG59">
            <v>4.5000000000000009</v>
          </cell>
          <cell r="BH59">
            <v>4.5000000000000009</v>
          </cell>
          <cell r="BI59">
            <v>4.5000000000000009</v>
          </cell>
          <cell r="BJ59">
            <v>4.5000000000000009</v>
          </cell>
          <cell r="BK59">
            <v>4.5000000000000009</v>
          </cell>
          <cell r="BL59">
            <v>4.5000000000000009</v>
          </cell>
          <cell r="BM59">
            <v>4.5000000000000009</v>
          </cell>
          <cell r="BN59">
            <v>4.5000000000000009</v>
          </cell>
          <cell r="BO59">
            <v>4.5000000000000009</v>
          </cell>
          <cell r="BP59">
            <v>4.5000000000000009</v>
          </cell>
          <cell r="BQ59">
            <v>4.5000000000000009</v>
          </cell>
          <cell r="BR59">
            <v>4.5000000000000009</v>
          </cell>
        </row>
        <row r="60">
          <cell r="A60" t="str">
            <v>Stuart</v>
          </cell>
          <cell r="B60" t="str">
            <v>Stuart 4</v>
          </cell>
          <cell r="C60" t="str">
            <v>Stuart</v>
          </cell>
          <cell r="D60" t="str">
            <v>Stuart4</v>
          </cell>
          <cell r="E60">
            <v>2.4500000000000002</v>
          </cell>
          <cell r="F60">
            <v>2.58</v>
          </cell>
          <cell r="G60">
            <v>2.74</v>
          </cell>
          <cell r="H60">
            <v>2.87</v>
          </cell>
          <cell r="I60">
            <v>2.89</v>
          </cell>
          <cell r="J60">
            <v>2.95</v>
          </cell>
          <cell r="K60">
            <v>3.07</v>
          </cell>
          <cell r="L60">
            <v>3.09</v>
          </cell>
          <cell r="M60">
            <v>3.11</v>
          </cell>
          <cell r="N60">
            <v>3.12</v>
          </cell>
          <cell r="O60">
            <v>3.13</v>
          </cell>
          <cell r="P60">
            <v>3.11</v>
          </cell>
          <cell r="Q60">
            <v>3.14</v>
          </cell>
          <cell r="R60">
            <v>3.19</v>
          </cell>
          <cell r="S60">
            <v>3.2</v>
          </cell>
          <cell r="T60">
            <v>3.29</v>
          </cell>
          <cell r="U60">
            <v>3.39</v>
          </cell>
          <cell r="V60">
            <v>3.57</v>
          </cell>
          <cell r="W60">
            <v>3.71</v>
          </cell>
          <cell r="X60">
            <v>3.78</v>
          </cell>
          <cell r="Y60">
            <v>3.85</v>
          </cell>
          <cell r="Z60">
            <v>3.92</v>
          </cell>
          <cell r="AA60">
            <v>3.99</v>
          </cell>
          <cell r="AB60">
            <v>4.07</v>
          </cell>
          <cell r="AC60">
            <v>3.99</v>
          </cell>
          <cell r="AD60">
            <v>4.07</v>
          </cell>
          <cell r="AE60">
            <v>4.1554700000000002</v>
          </cell>
          <cell r="AF60">
            <v>4.2427348699999996</v>
          </cell>
          <cell r="AM60" t="str">
            <v>Stuart</v>
          </cell>
          <cell r="AN60" t="str">
            <v>Stuart 4</v>
          </cell>
          <cell r="AO60" t="str">
            <v>Stuart</v>
          </cell>
          <cell r="AP60" t="str">
            <v>Stuart4</v>
          </cell>
          <cell r="AQ60">
            <v>4.4999999659402032</v>
          </cell>
          <cell r="AR60">
            <v>4.4999999659402032</v>
          </cell>
          <cell r="AS60">
            <v>4.4999999659402032</v>
          </cell>
          <cell r="AT60">
            <v>4.4999999659402032</v>
          </cell>
          <cell r="AU60">
            <v>4.4999999659402032</v>
          </cell>
          <cell r="AV60">
            <v>4.4999999659402032</v>
          </cell>
          <cell r="AW60">
            <v>4.4999999659402032</v>
          </cell>
          <cell r="AX60">
            <v>4.5000000000000009</v>
          </cell>
          <cell r="AY60">
            <v>4.5000000000000009</v>
          </cell>
          <cell r="AZ60">
            <v>4.5000000000000009</v>
          </cell>
          <cell r="BA60">
            <v>4.5000000000000009</v>
          </cell>
          <cell r="BB60">
            <v>4.5000000000000009</v>
          </cell>
          <cell r="BC60">
            <v>4.5000000000000009</v>
          </cell>
          <cell r="BD60">
            <v>4.5000000000000009</v>
          </cell>
          <cell r="BE60">
            <v>4.5000000000000009</v>
          </cell>
          <cell r="BF60">
            <v>4.5000000000000009</v>
          </cell>
          <cell r="BG60">
            <v>4.5000000000000009</v>
          </cell>
          <cell r="BH60">
            <v>4.5000000000000009</v>
          </cell>
          <cell r="BI60">
            <v>4.5000000000000009</v>
          </cell>
          <cell r="BJ60">
            <v>4.5000000000000009</v>
          </cell>
          <cell r="BK60">
            <v>4.5000000000000009</v>
          </cell>
          <cell r="BL60">
            <v>4.5000000000000009</v>
          </cell>
          <cell r="BM60">
            <v>4.5000000000000009</v>
          </cell>
          <cell r="BN60">
            <v>4.5000000000000009</v>
          </cell>
          <cell r="BO60">
            <v>4.5000000000000009</v>
          </cell>
          <cell r="BP60">
            <v>4.5000000000000009</v>
          </cell>
          <cell r="BQ60">
            <v>4.5000000000000009</v>
          </cell>
          <cell r="BR60">
            <v>4.5000000000000009</v>
          </cell>
        </row>
        <row r="61">
          <cell r="A61" t="str">
            <v>TANNERS 1-3</v>
          </cell>
          <cell r="B61" t="str">
            <v>Tanners Creek 1</v>
          </cell>
          <cell r="C61" t="str">
            <v>Tanners Creek</v>
          </cell>
          <cell r="D61" t="str">
            <v>TannCrk1</v>
          </cell>
          <cell r="E61">
            <v>3.2</v>
          </cell>
          <cell r="F61">
            <v>3.2</v>
          </cell>
          <cell r="G61">
            <v>3.21</v>
          </cell>
          <cell r="H61">
            <v>3.32</v>
          </cell>
          <cell r="I61">
            <v>3.37</v>
          </cell>
          <cell r="J61">
            <v>3.56</v>
          </cell>
          <cell r="K61">
            <v>3.74</v>
          </cell>
          <cell r="L61">
            <v>4.01</v>
          </cell>
          <cell r="M61">
            <v>4.07</v>
          </cell>
          <cell r="N61">
            <v>4.5599999999999996</v>
          </cell>
          <cell r="O61">
            <v>4.6900000000000004</v>
          </cell>
          <cell r="P61">
            <v>4.75</v>
          </cell>
          <cell r="Q61">
            <v>5.05</v>
          </cell>
          <cell r="R61">
            <v>5.14</v>
          </cell>
          <cell r="S61">
            <v>5.23</v>
          </cell>
          <cell r="T61">
            <v>5.51</v>
          </cell>
          <cell r="U61">
            <v>5.59</v>
          </cell>
          <cell r="V61">
            <v>5.68</v>
          </cell>
          <cell r="W61">
            <v>5.89</v>
          </cell>
          <cell r="X61">
            <v>6</v>
          </cell>
          <cell r="Y61">
            <v>6.11</v>
          </cell>
          <cell r="Z61">
            <v>6.22</v>
          </cell>
          <cell r="AA61">
            <v>6.34</v>
          </cell>
          <cell r="AB61">
            <v>6.46</v>
          </cell>
          <cell r="AC61">
            <v>6.34</v>
          </cell>
          <cell r="AD61">
            <v>6.46</v>
          </cell>
          <cell r="AE61">
            <v>6.5956599999999996</v>
          </cell>
          <cell r="AF61">
            <v>6.7341688599999987</v>
          </cell>
          <cell r="AM61" t="str">
            <v>TANNERS 1-3</v>
          </cell>
          <cell r="AN61" t="str">
            <v>Tanners Creek 1</v>
          </cell>
          <cell r="AO61" t="str">
            <v>Tanners Creek</v>
          </cell>
          <cell r="AP61" t="str">
            <v>TannCrk1</v>
          </cell>
          <cell r="AQ61">
            <v>1.2000000476837158</v>
          </cell>
          <cell r="AR61">
            <v>1.2000000476837158</v>
          </cell>
          <cell r="AS61">
            <v>1.2000000476837158</v>
          </cell>
          <cell r="AT61">
            <v>1.2000000476837158</v>
          </cell>
          <cell r="AU61">
            <v>1.2000000476837158</v>
          </cell>
          <cell r="AV61">
            <v>1.2000000476837158</v>
          </cell>
          <cell r="AW61">
            <v>1.2000000476837158</v>
          </cell>
          <cell r="AX61">
            <v>1.2</v>
          </cell>
          <cell r="AY61">
            <v>1.2</v>
          </cell>
          <cell r="AZ61">
            <v>1.2</v>
          </cell>
          <cell r="BA61">
            <v>1.2</v>
          </cell>
          <cell r="BB61">
            <v>1.2</v>
          </cell>
          <cell r="BC61">
            <v>1.2</v>
          </cell>
          <cell r="BD61">
            <v>1.2</v>
          </cell>
          <cell r="BE61">
            <v>1.2</v>
          </cell>
          <cell r="BF61">
            <v>1.2</v>
          </cell>
          <cell r="BG61">
            <v>1.2</v>
          </cell>
          <cell r="BH61">
            <v>1.2</v>
          </cell>
          <cell r="BI61">
            <v>1.2</v>
          </cell>
          <cell r="BJ61">
            <v>1.2</v>
          </cell>
          <cell r="BK61">
            <v>1.2</v>
          </cell>
          <cell r="BL61">
            <v>1.2</v>
          </cell>
          <cell r="BM61">
            <v>1.2</v>
          </cell>
          <cell r="BN61">
            <v>1.2</v>
          </cell>
          <cell r="BO61">
            <v>1.2</v>
          </cell>
          <cell r="BP61">
            <v>1.2</v>
          </cell>
          <cell r="BQ61">
            <v>1.2</v>
          </cell>
          <cell r="BR61">
            <v>1.2</v>
          </cell>
        </row>
        <row r="62">
          <cell r="A62" t="str">
            <v>TANNERS 1-3</v>
          </cell>
          <cell r="B62" t="str">
            <v>Tanners Creek 2</v>
          </cell>
          <cell r="C62" t="str">
            <v>Tanners Creek</v>
          </cell>
          <cell r="D62" t="str">
            <v>TannCrk2</v>
          </cell>
          <cell r="E62">
            <v>3.2</v>
          </cell>
          <cell r="F62">
            <v>3.2</v>
          </cell>
          <cell r="G62">
            <v>3.21</v>
          </cell>
          <cell r="H62">
            <v>3.32</v>
          </cell>
          <cell r="I62">
            <v>3.37</v>
          </cell>
          <cell r="J62">
            <v>3.56</v>
          </cell>
          <cell r="K62">
            <v>3.74</v>
          </cell>
          <cell r="L62">
            <v>4.01</v>
          </cell>
          <cell r="M62">
            <v>4.07</v>
          </cell>
          <cell r="N62">
            <v>4.5599999999999996</v>
          </cell>
          <cell r="O62">
            <v>4.6900000000000004</v>
          </cell>
          <cell r="P62">
            <v>4.75</v>
          </cell>
          <cell r="Q62">
            <v>5.05</v>
          </cell>
          <cell r="R62">
            <v>5.14</v>
          </cell>
          <cell r="S62">
            <v>5.23</v>
          </cell>
          <cell r="T62">
            <v>5.51</v>
          </cell>
          <cell r="U62">
            <v>5.59</v>
          </cell>
          <cell r="V62">
            <v>5.68</v>
          </cell>
          <cell r="W62">
            <v>5.89</v>
          </cell>
          <cell r="X62">
            <v>6</v>
          </cell>
          <cell r="Y62">
            <v>6.11</v>
          </cell>
          <cell r="Z62">
            <v>6.22</v>
          </cell>
          <cell r="AA62">
            <v>6.34</v>
          </cell>
          <cell r="AB62">
            <v>6.46</v>
          </cell>
          <cell r="AC62">
            <v>6.34</v>
          </cell>
          <cell r="AD62">
            <v>6.46</v>
          </cell>
          <cell r="AE62">
            <v>6.5956599999999996</v>
          </cell>
          <cell r="AF62">
            <v>6.7341688599999987</v>
          </cell>
          <cell r="AM62" t="str">
            <v>TANNERS 1-3</v>
          </cell>
          <cell r="AN62" t="str">
            <v>Tanners Creek 2</v>
          </cell>
          <cell r="AO62" t="str">
            <v>Tanners Creek</v>
          </cell>
          <cell r="AP62" t="str">
            <v>TannCrk2</v>
          </cell>
          <cell r="AQ62">
            <v>1.2000000476837158</v>
          </cell>
          <cell r="AR62">
            <v>1.2000000476837158</v>
          </cell>
          <cell r="AS62">
            <v>1.2000000476837158</v>
          </cell>
          <cell r="AT62">
            <v>1.2000000476837158</v>
          </cell>
          <cell r="AU62">
            <v>1.2000000476837158</v>
          </cell>
          <cell r="AV62">
            <v>1.2000000476837158</v>
          </cell>
          <cell r="AW62">
            <v>1.2000000476837158</v>
          </cell>
          <cell r="AX62">
            <v>1.2</v>
          </cell>
          <cell r="AY62">
            <v>1.2</v>
          </cell>
          <cell r="AZ62">
            <v>1.2</v>
          </cell>
          <cell r="BA62">
            <v>1.2</v>
          </cell>
          <cell r="BB62">
            <v>1.2</v>
          </cell>
          <cell r="BC62">
            <v>1.2</v>
          </cell>
          <cell r="BD62">
            <v>1.2</v>
          </cell>
          <cell r="BE62">
            <v>1.2</v>
          </cell>
          <cell r="BF62">
            <v>1.2</v>
          </cell>
          <cell r="BG62">
            <v>1.2</v>
          </cell>
          <cell r="BH62">
            <v>1.2</v>
          </cell>
          <cell r="BI62">
            <v>1.2</v>
          </cell>
          <cell r="BJ62">
            <v>1.2</v>
          </cell>
          <cell r="BK62">
            <v>1.2</v>
          </cell>
          <cell r="BL62">
            <v>1.2</v>
          </cell>
          <cell r="BM62">
            <v>1.2</v>
          </cell>
          <cell r="BN62">
            <v>1.2</v>
          </cell>
          <cell r="BO62">
            <v>1.2</v>
          </cell>
          <cell r="BP62">
            <v>1.2</v>
          </cell>
          <cell r="BQ62">
            <v>1.2</v>
          </cell>
          <cell r="BR62">
            <v>1.2</v>
          </cell>
        </row>
        <row r="63">
          <cell r="A63" t="str">
            <v>TANNERS 1-3</v>
          </cell>
          <cell r="B63" t="str">
            <v>Tanners Creek 3</v>
          </cell>
          <cell r="C63" t="str">
            <v>Tanners Creek</v>
          </cell>
          <cell r="D63" t="str">
            <v>TannCrk3</v>
          </cell>
          <cell r="E63">
            <v>3.2</v>
          </cell>
          <cell r="F63">
            <v>3.2</v>
          </cell>
          <cell r="G63">
            <v>3.21</v>
          </cell>
          <cell r="H63">
            <v>3.32</v>
          </cell>
          <cell r="I63">
            <v>3.37</v>
          </cell>
          <cell r="J63">
            <v>3.56</v>
          </cell>
          <cell r="K63">
            <v>3.74</v>
          </cell>
          <cell r="L63">
            <v>4.01</v>
          </cell>
          <cell r="M63">
            <v>4.07</v>
          </cell>
          <cell r="N63">
            <v>4.5599999999999996</v>
          </cell>
          <cell r="O63">
            <v>4.6900000000000004</v>
          </cell>
          <cell r="P63">
            <v>4.75</v>
          </cell>
          <cell r="Q63">
            <v>5.05</v>
          </cell>
          <cell r="R63">
            <v>5.14</v>
          </cell>
          <cell r="S63">
            <v>5.23</v>
          </cell>
          <cell r="T63">
            <v>5.51</v>
          </cell>
          <cell r="U63">
            <v>5.59</v>
          </cell>
          <cell r="V63">
            <v>5.68</v>
          </cell>
          <cell r="W63">
            <v>5.89</v>
          </cell>
          <cell r="X63">
            <v>6</v>
          </cell>
          <cell r="Y63">
            <v>6.11</v>
          </cell>
          <cell r="Z63">
            <v>6.22</v>
          </cell>
          <cell r="AA63">
            <v>6.34</v>
          </cell>
          <cell r="AB63">
            <v>6.46</v>
          </cell>
          <cell r="AC63">
            <v>6.34</v>
          </cell>
          <cell r="AD63">
            <v>6.46</v>
          </cell>
          <cell r="AE63">
            <v>6.5956599999999996</v>
          </cell>
          <cell r="AF63">
            <v>6.7341688599999987</v>
          </cell>
          <cell r="AM63" t="str">
            <v>TANNERS 1-3</v>
          </cell>
          <cell r="AN63" t="str">
            <v>Tanners Creek 3</v>
          </cell>
          <cell r="AO63" t="str">
            <v>Tanners Creek</v>
          </cell>
          <cell r="AP63" t="str">
            <v>TannCrk3</v>
          </cell>
          <cell r="AQ63">
            <v>1.2000000476837158</v>
          </cell>
          <cell r="AR63">
            <v>1.2000000476837158</v>
          </cell>
          <cell r="AS63">
            <v>1.2000000476837158</v>
          </cell>
          <cell r="AT63">
            <v>1.2000000476837158</v>
          </cell>
          <cell r="AU63">
            <v>1.2000000476837158</v>
          </cell>
          <cell r="AV63">
            <v>1.2000000476837158</v>
          </cell>
          <cell r="AW63">
            <v>1.2000000476837158</v>
          </cell>
          <cell r="AX63">
            <v>1.2</v>
          </cell>
          <cell r="AY63">
            <v>1.2</v>
          </cell>
          <cell r="AZ63">
            <v>1.2</v>
          </cell>
          <cell r="BA63">
            <v>1.2</v>
          </cell>
          <cell r="BB63">
            <v>1.2</v>
          </cell>
          <cell r="BC63">
            <v>1.2</v>
          </cell>
          <cell r="BD63">
            <v>1.2</v>
          </cell>
          <cell r="BE63">
            <v>1.2</v>
          </cell>
          <cell r="BF63">
            <v>1.2</v>
          </cell>
          <cell r="BG63">
            <v>1.2</v>
          </cell>
          <cell r="BH63">
            <v>1.2</v>
          </cell>
          <cell r="BI63">
            <v>1.2</v>
          </cell>
          <cell r="BJ63">
            <v>1.2</v>
          </cell>
          <cell r="BK63">
            <v>1.2</v>
          </cell>
          <cell r="BL63">
            <v>1.2</v>
          </cell>
          <cell r="BM63">
            <v>1.2</v>
          </cell>
          <cell r="BN63">
            <v>1.2</v>
          </cell>
          <cell r="BO63">
            <v>1.2</v>
          </cell>
          <cell r="BP63">
            <v>1.2</v>
          </cell>
          <cell r="BQ63">
            <v>1.2</v>
          </cell>
          <cell r="BR63">
            <v>1.2</v>
          </cell>
        </row>
        <row r="64">
          <cell r="A64" t="str">
            <v>TANNERS 4</v>
          </cell>
          <cell r="B64" t="str">
            <v>Tanners Creek 4</v>
          </cell>
          <cell r="C64" t="str">
            <v>Tanners Creek</v>
          </cell>
          <cell r="D64" t="str">
            <v>TannCrk4</v>
          </cell>
          <cell r="E64">
            <v>2.97</v>
          </cell>
          <cell r="F64">
            <v>3.08</v>
          </cell>
          <cell r="G64">
            <v>3.21</v>
          </cell>
          <cell r="H64">
            <v>3.37</v>
          </cell>
          <cell r="I64">
            <v>3.41</v>
          </cell>
          <cell r="J64">
            <v>3.53</v>
          </cell>
          <cell r="K64">
            <v>3.66</v>
          </cell>
          <cell r="L64">
            <v>3.7</v>
          </cell>
          <cell r="M64">
            <v>3.76</v>
          </cell>
          <cell r="N64">
            <v>3.83</v>
          </cell>
          <cell r="O64">
            <v>3.9</v>
          </cell>
          <cell r="P64">
            <v>3.96</v>
          </cell>
          <cell r="Q64">
            <v>4.07</v>
          </cell>
          <cell r="R64">
            <v>4.25</v>
          </cell>
          <cell r="S64">
            <v>4.45</v>
          </cell>
          <cell r="T64">
            <v>4.74</v>
          </cell>
          <cell r="U64">
            <v>5.01</v>
          </cell>
          <cell r="V64">
            <v>5.27</v>
          </cell>
          <cell r="W64">
            <v>5.36</v>
          </cell>
          <cell r="X64">
            <v>5.49</v>
          </cell>
          <cell r="Y64">
            <v>5.62</v>
          </cell>
          <cell r="Z64">
            <v>5.76</v>
          </cell>
          <cell r="AA64">
            <v>5.9</v>
          </cell>
          <cell r="AB64">
            <v>6.04</v>
          </cell>
          <cell r="AC64">
            <v>5.9</v>
          </cell>
          <cell r="AD64">
            <v>6.04</v>
          </cell>
          <cell r="AE64">
            <v>6.1668399999999997</v>
          </cell>
          <cell r="AF64">
            <v>6.296343639999999</v>
          </cell>
          <cell r="AM64" t="str">
            <v>TANNERS 4</v>
          </cell>
          <cell r="AN64" t="str">
            <v>Tanners Creek 4</v>
          </cell>
          <cell r="AO64" t="str">
            <v>Tanners Creek</v>
          </cell>
          <cell r="AP64" t="str">
            <v>TannCrk4</v>
          </cell>
          <cell r="AQ64">
            <v>1.6153526504010085</v>
          </cell>
          <cell r="AR64">
            <v>1.6153526504010085</v>
          </cell>
          <cell r="AS64">
            <v>1.6153526504010085</v>
          </cell>
          <cell r="AT64">
            <v>1.6153526504010085</v>
          </cell>
          <cell r="AU64">
            <v>1.6153526504010085</v>
          </cell>
          <cell r="AV64">
            <v>1.6153526504010085</v>
          </cell>
          <cell r="AW64">
            <v>1.6153526504010085</v>
          </cell>
          <cell r="AX64">
            <v>1.6182572614107884</v>
          </cell>
          <cell r="AY64">
            <v>1.6182572614107884</v>
          </cell>
          <cell r="AZ64">
            <v>1.6182572614107884</v>
          </cell>
          <cell r="BA64">
            <v>1.6182572614107884</v>
          </cell>
          <cell r="BB64">
            <v>1.6182572614107884</v>
          </cell>
          <cell r="BC64">
            <v>1.6182572614107884</v>
          </cell>
          <cell r="BD64">
            <v>1.6182572614107884</v>
          </cell>
          <cell r="BE64">
            <v>1.6182572614107884</v>
          </cell>
          <cell r="BF64">
            <v>1.6182572614107884</v>
          </cell>
          <cell r="BG64">
            <v>1.6182572614107884</v>
          </cell>
          <cell r="BH64">
            <v>1.6182572614107884</v>
          </cell>
          <cell r="BI64">
            <v>1.6182572614107884</v>
          </cell>
          <cell r="BJ64">
            <v>1.6182572614107884</v>
          </cell>
          <cell r="BK64">
            <v>1.6182572614107884</v>
          </cell>
          <cell r="BL64">
            <v>1.6182572614107884</v>
          </cell>
          <cell r="BM64">
            <v>1.6182572614107884</v>
          </cell>
          <cell r="BN64">
            <v>1.6182572614107884</v>
          </cell>
          <cell r="BO64">
            <v>1.6182572614107884</v>
          </cell>
          <cell r="BP64">
            <v>1.6182572614107884</v>
          </cell>
          <cell r="BQ64">
            <v>1.6182572614107884</v>
          </cell>
          <cell r="BR64">
            <v>1.6182572614107884</v>
          </cell>
        </row>
        <row r="65">
          <cell r="A65" t="str">
            <v>TURK</v>
          </cell>
          <cell r="B65" t="str">
            <v>Turk 1</v>
          </cell>
          <cell r="C65" t="str">
            <v>Turk</v>
          </cell>
          <cell r="D65" t="str">
            <v>Turk1</v>
          </cell>
          <cell r="E65">
            <v>1.9997499999999997</v>
          </cell>
          <cell r="F65">
            <v>1.7748333333333335</v>
          </cell>
          <cell r="G65">
            <v>1.9122500000000002</v>
          </cell>
          <cell r="H65">
            <v>1.9423333333333337</v>
          </cell>
          <cell r="I65">
            <v>1.9885000000000008</v>
          </cell>
          <cell r="J65">
            <v>2.0485000000000002</v>
          </cell>
          <cell r="K65">
            <v>2.1179166666666669</v>
          </cell>
          <cell r="L65">
            <v>2.185833333333334</v>
          </cell>
          <cell r="M65">
            <v>2.2420000000000004</v>
          </cell>
          <cell r="N65">
            <v>2.3110833333333329</v>
          </cell>
          <cell r="O65">
            <v>2.3809999999999998</v>
          </cell>
          <cell r="P65">
            <v>2.459391539569391</v>
          </cell>
          <cell r="Q65">
            <v>2.6259530139709542</v>
          </cell>
          <cell r="R65">
            <v>2.6625058954141978</v>
          </cell>
          <cell r="S65">
            <v>2.6381146887078479</v>
          </cell>
          <cell r="T65">
            <v>2.7022283564673084</v>
          </cell>
          <cell r="U65">
            <v>2.7613000467360456</v>
          </cell>
          <cell r="V65">
            <v>2.826940509202545</v>
          </cell>
          <cell r="W65">
            <v>3.0676846472087358</v>
          </cell>
          <cell r="X65">
            <v>3.1883702145805155</v>
          </cell>
          <cell r="Y65">
            <v>3.3047299810277351</v>
          </cell>
          <cell r="Z65">
            <v>3.3720993158690322</v>
          </cell>
          <cell r="AA65">
            <v>3.4409332997099051</v>
          </cell>
          <cell r="AB65">
            <v>3.5112653867603978</v>
          </cell>
          <cell r="AC65">
            <v>3.5831298220527827</v>
          </cell>
          <cell r="AD65">
            <v>3.656561660556453</v>
          </cell>
          <cell r="AE65">
            <v>3.7315967867612314</v>
          </cell>
          <cell r="AF65">
            <v>3.8082719347406759</v>
          </cell>
          <cell r="AM65" t="str">
            <v>TURK</v>
          </cell>
          <cell r="AN65" t="str">
            <v>Turk 1</v>
          </cell>
          <cell r="AO65" t="str">
            <v>Turk</v>
          </cell>
          <cell r="AP65" t="str">
            <v>Turk1</v>
          </cell>
          <cell r="AQ65">
            <v>0.49000000000000016</v>
          </cell>
          <cell r="AR65">
            <v>0.47416666666666679</v>
          </cell>
          <cell r="AS65">
            <v>0.51583333333333314</v>
          </cell>
          <cell r="AT65">
            <v>0.54</v>
          </cell>
          <cell r="AU65">
            <v>0.54</v>
          </cell>
          <cell r="AV65">
            <v>0.54</v>
          </cell>
          <cell r="AW65">
            <v>0.54</v>
          </cell>
          <cell r="AX65">
            <v>0.54</v>
          </cell>
          <cell r="AY65">
            <v>0.54</v>
          </cell>
          <cell r="AZ65">
            <v>0.54</v>
          </cell>
          <cell r="BA65">
            <v>0.54</v>
          </cell>
          <cell r="BB65">
            <v>0.55000000000000004</v>
          </cell>
          <cell r="BC65">
            <v>0.55000000000000004</v>
          </cell>
          <cell r="BD65">
            <v>0.55000000000000004</v>
          </cell>
          <cell r="BE65">
            <v>0.55000000000000004</v>
          </cell>
          <cell r="BF65">
            <v>0.55000000000000004</v>
          </cell>
          <cell r="BG65">
            <v>0.55000000000000004</v>
          </cell>
          <cell r="BH65">
            <v>0.55000000000000004</v>
          </cell>
          <cell r="BI65">
            <v>0.55000000000000004</v>
          </cell>
          <cell r="BJ65">
            <v>0.55000000000000004</v>
          </cell>
          <cell r="BK65">
            <v>0.55000000000000004</v>
          </cell>
          <cell r="BL65">
            <v>0.55000000000000004</v>
          </cell>
          <cell r="BM65">
            <v>0.55000000000000004</v>
          </cell>
          <cell r="BN65">
            <v>0.55000000000000004</v>
          </cell>
          <cell r="BO65">
            <v>0.55000000000000004</v>
          </cell>
          <cell r="BP65">
            <v>0.55000000000000004</v>
          </cell>
          <cell r="BQ65">
            <v>0.55000000000000004</v>
          </cell>
          <cell r="BR65">
            <v>0.55000000000000004</v>
          </cell>
        </row>
        <row r="66">
          <cell r="A66" t="str">
            <v>Welsh</v>
          </cell>
          <cell r="B66" t="str">
            <v>Welsh 1</v>
          </cell>
          <cell r="C66" t="str">
            <v>Welsh</v>
          </cell>
          <cell r="D66" t="str">
            <v>Welsh1</v>
          </cell>
          <cell r="E66">
            <v>2.1098333333333334</v>
          </cell>
          <cell r="F66">
            <v>1.736166666666666</v>
          </cell>
          <cell r="G66">
            <v>1.8261666666666658</v>
          </cell>
          <cell r="H66">
            <v>1.854916666666667</v>
          </cell>
          <cell r="I66">
            <v>1.9055833333333327</v>
          </cell>
          <cell r="J66">
            <v>1.9654999999999996</v>
          </cell>
          <cell r="K66">
            <v>2.0193749999999997</v>
          </cell>
          <cell r="L66">
            <v>2.12034375</v>
          </cell>
          <cell r="M66">
            <v>2.2263609375</v>
          </cell>
          <cell r="N66">
            <v>2.3376789843750001</v>
          </cell>
          <cell r="O66">
            <v>2.45456293359375</v>
          </cell>
          <cell r="P66">
            <v>2.5772910802734375</v>
          </cell>
          <cell r="Q66">
            <v>2.5216507399905708</v>
          </cell>
          <cell r="R66">
            <v>2.5555960645843054</v>
          </cell>
          <cell r="S66">
            <v>2.5285321121072086</v>
          </cell>
          <cell r="T66">
            <v>2.589906215451653</v>
          </cell>
          <cell r="U66">
            <v>2.6461698521949995</v>
          </cell>
          <cell r="V66">
            <v>2.7089320597979722</v>
          </cell>
          <cell r="W66">
            <v>2.9467259865690481</v>
          </cell>
          <cell r="X66">
            <v>3.064387587424835</v>
          </cell>
          <cell r="Y66">
            <v>3.177647788193164</v>
          </cell>
          <cell r="Z66">
            <v>3.2418400682135964</v>
          </cell>
          <cell r="AA66">
            <v>3.3074175708630844</v>
          </cell>
          <cell r="AB66">
            <v>3.3744117646924052</v>
          </cell>
          <cell r="AC66">
            <v>3.4428548594330901</v>
          </cell>
          <cell r="AD66">
            <v>3.51277982387127</v>
          </cell>
          <cell r="AE66">
            <v>3.5842204041589172</v>
          </cell>
          <cell r="AF66">
            <v>3.6572111425733045</v>
          </cell>
          <cell r="AM66" t="str">
            <v>Welsh</v>
          </cell>
          <cell r="AN66" t="str">
            <v>Welsh 1</v>
          </cell>
          <cell r="AO66" t="str">
            <v>Welsh</v>
          </cell>
          <cell r="AP66" t="str">
            <v>Welsh1</v>
          </cell>
          <cell r="AQ66">
            <v>0.48583333333333356</v>
          </cell>
          <cell r="AR66">
            <v>0.48166666666666652</v>
          </cell>
          <cell r="AS66">
            <v>0.51416666666666644</v>
          </cell>
          <cell r="AT66">
            <v>0.54</v>
          </cell>
          <cell r="AU66">
            <v>0.54</v>
          </cell>
          <cell r="AV66">
            <v>0.54</v>
          </cell>
          <cell r="AW66">
            <v>0.54</v>
          </cell>
          <cell r="AX66">
            <v>0.55000000000000004</v>
          </cell>
          <cell r="AY66">
            <v>0.55000000000000004</v>
          </cell>
          <cell r="AZ66">
            <v>0.55000000000000004</v>
          </cell>
          <cell r="BA66">
            <v>0.55000000000000004</v>
          </cell>
          <cell r="BB66">
            <v>0.55000000000000004</v>
          </cell>
          <cell r="BC66">
            <v>0.55000000000000004</v>
          </cell>
          <cell r="BD66">
            <v>0.55000000000000004</v>
          </cell>
          <cell r="BE66">
            <v>0.55000000000000004</v>
          </cell>
          <cell r="BF66">
            <v>0.55000000000000004</v>
          </cell>
          <cell r="BG66">
            <v>0.55000000000000004</v>
          </cell>
          <cell r="BH66">
            <v>0.55000000000000004</v>
          </cell>
          <cell r="BI66">
            <v>0.55000000000000004</v>
          </cell>
          <cell r="BJ66">
            <v>0.55000000000000004</v>
          </cell>
          <cell r="BK66">
            <v>0.55000000000000004</v>
          </cell>
          <cell r="BL66">
            <v>0.55000000000000004</v>
          </cell>
          <cell r="BM66">
            <v>0.55000000000000004</v>
          </cell>
          <cell r="BN66">
            <v>0.55000000000000004</v>
          </cell>
          <cell r="BO66">
            <v>0.55000000000000004</v>
          </cell>
          <cell r="BP66">
            <v>0.55000000000000004</v>
          </cell>
          <cell r="BQ66">
            <v>0.55000000000000004</v>
          </cell>
          <cell r="BR66">
            <v>0.55000000000000004</v>
          </cell>
        </row>
        <row r="67">
          <cell r="A67" t="str">
            <v>Welsh</v>
          </cell>
          <cell r="B67" t="str">
            <v>Welsh 2</v>
          </cell>
          <cell r="C67" t="str">
            <v>Welsh</v>
          </cell>
          <cell r="D67" t="str">
            <v>Welsh2</v>
          </cell>
          <cell r="E67">
            <v>1.9157499999999994</v>
          </cell>
          <cell r="F67">
            <v>1.9733333333333329</v>
          </cell>
          <cell r="G67">
            <v>2.0354999999999994</v>
          </cell>
          <cell r="H67">
            <v>2.4059999999999997</v>
          </cell>
          <cell r="I67">
            <v>2.5248333333333339</v>
          </cell>
          <cell r="J67">
            <v>2.5975833333333327</v>
          </cell>
          <cell r="K67">
            <v>2.6697500000000001</v>
          </cell>
          <cell r="L67">
            <v>2.743583333333333</v>
          </cell>
          <cell r="M67">
            <v>2.8252500000000005</v>
          </cell>
          <cell r="N67">
            <v>2.8968333333333329</v>
          </cell>
          <cell r="O67">
            <v>3.1203221869740383</v>
          </cell>
          <cell r="P67">
            <v>3.1766718101983638</v>
          </cell>
          <cell r="Q67">
            <v>3.2062276768980045</v>
          </cell>
          <cell r="R67">
            <v>3.2790314404457983</v>
          </cell>
          <cell r="S67">
            <v>3.3648373644005511</v>
          </cell>
          <cell r="T67">
            <v>3.5202960887780006</v>
          </cell>
          <cell r="U67">
            <v>3.6017171488997444</v>
          </cell>
          <cell r="V67">
            <v>3.6850485950246763</v>
          </cell>
          <cell r="W67">
            <v>3.770335809133377</v>
          </cell>
          <cell r="X67">
            <v>3.8576252625802239</v>
          </cell>
          <cell r="Y67">
            <v>3.9469645424693938</v>
          </cell>
          <cell r="Z67">
            <v>4.0384023786739611</v>
          </cell>
          <cell r="AA67">
            <v>4.1319886715138576</v>
          </cell>
          <cell r="AB67">
            <v>4.2277745201088379</v>
          </cell>
          <cell r="AC67">
            <v>4.3258122514230282</v>
          </cell>
          <cell r="AD67">
            <v>4.4261554500179923</v>
          </cell>
          <cell r="AE67">
            <v>4.5288589885317077</v>
          </cell>
          <cell r="AF67">
            <v>4.6339790589012697</v>
          </cell>
          <cell r="AM67" t="str">
            <v>Welsh</v>
          </cell>
          <cell r="AN67" t="str">
            <v>Welsh 2</v>
          </cell>
          <cell r="AO67" t="str">
            <v>Welsh</v>
          </cell>
          <cell r="AP67" t="str">
            <v>Welsh2</v>
          </cell>
          <cell r="AQ67">
            <v>0.48583333333333356</v>
          </cell>
          <cell r="AR67">
            <v>0.48166666666666652</v>
          </cell>
          <cell r="AS67">
            <v>0.51416666666666644</v>
          </cell>
          <cell r="AT67">
            <v>0.54</v>
          </cell>
          <cell r="AU67">
            <v>0.54</v>
          </cell>
          <cell r="AV67">
            <v>0.54</v>
          </cell>
          <cell r="AW67">
            <v>0.54</v>
          </cell>
          <cell r="AX67">
            <v>0.55000000000000004</v>
          </cell>
          <cell r="AY67">
            <v>0.55000000000000004</v>
          </cell>
          <cell r="AZ67">
            <v>0.55000000000000004</v>
          </cell>
          <cell r="BA67">
            <v>0.55000000000000004</v>
          </cell>
          <cell r="BB67">
            <v>0.55000000000000004</v>
          </cell>
          <cell r="BC67">
            <v>0.55000000000000004</v>
          </cell>
          <cell r="BD67">
            <v>0.55000000000000004</v>
          </cell>
          <cell r="BE67">
            <v>0.55000000000000004</v>
          </cell>
          <cell r="BF67">
            <v>0.55000000000000004</v>
          </cell>
          <cell r="BG67">
            <v>0.55000000000000004</v>
          </cell>
          <cell r="BH67">
            <v>0.55000000000000004</v>
          </cell>
          <cell r="BI67">
            <v>0.55000000000000004</v>
          </cell>
          <cell r="BJ67">
            <v>0.55000000000000004</v>
          </cell>
          <cell r="BK67">
            <v>0.55000000000000004</v>
          </cell>
          <cell r="BL67">
            <v>0.55000000000000004</v>
          </cell>
          <cell r="BM67">
            <v>0.55000000000000004</v>
          </cell>
          <cell r="BN67">
            <v>0.55000000000000004</v>
          </cell>
          <cell r="BO67">
            <v>0.55000000000000004</v>
          </cell>
          <cell r="BP67">
            <v>0.55000000000000004</v>
          </cell>
          <cell r="BQ67">
            <v>0.55000000000000004</v>
          </cell>
          <cell r="BR67">
            <v>0.55000000000000004</v>
          </cell>
        </row>
        <row r="68">
          <cell r="A68" t="str">
            <v>Welsh</v>
          </cell>
          <cell r="B68" t="str">
            <v>Welsh 3</v>
          </cell>
          <cell r="C68" t="str">
            <v>Welsh</v>
          </cell>
          <cell r="D68" t="str">
            <v>Welsh3</v>
          </cell>
          <cell r="E68">
            <v>2.1098333333333334</v>
          </cell>
          <cell r="F68">
            <v>1.736166666666666</v>
          </cell>
          <cell r="G68">
            <v>1.8261666666666658</v>
          </cell>
          <cell r="H68">
            <v>1.854916666666667</v>
          </cell>
          <cell r="I68">
            <v>1.9055833333333327</v>
          </cell>
          <cell r="J68">
            <v>1.9654999999999996</v>
          </cell>
          <cell r="K68">
            <v>2.0193749999999997</v>
          </cell>
          <cell r="L68">
            <v>2.12034375</v>
          </cell>
          <cell r="M68">
            <v>2.2263609375</v>
          </cell>
          <cell r="N68">
            <v>2.3376789843750001</v>
          </cell>
          <cell r="O68">
            <v>2.45456293359375</v>
          </cell>
          <cell r="P68">
            <v>2.3576332234909692</v>
          </cell>
          <cell r="Q68">
            <v>2.5216507399905708</v>
          </cell>
          <cell r="R68">
            <v>2.5555960645843054</v>
          </cell>
          <cell r="S68">
            <v>2.5285321121072086</v>
          </cell>
          <cell r="T68">
            <v>2.589906215451653</v>
          </cell>
          <cell r="U68">
            <v>2.6461698521949995</v>
          </cell>
          <cell r="V68">
            <v>2.7089320597979722</v>
          </cell>
          <cell r="W68">
            <v>2.9467259865690481</v>
          </cell>
          <cell r="X68">
            <v>3.064387587424835</v>
          </cell>
          <cell r="Y68">
            <v>3.177647788193164</v>
          </cell>
          <cell r="Z68">
            <v>3.2418400682135964</v>
          </cell>
          <cell r="AA68">
            <v>3.3074175708630844</v>
          </cell>
          <cell r="AB68">
            <v>3.3744117646924052</v>
          </cell>
          <cell r="AC68">
            <v>3.4428548594330901</v>
          </cell>
          <cell r="AD68">
            <v>3.51277982387127</v>
          </cell>
          <cell r="AE68">
            <v>3.5842204041589172</v>
          </cell>
          <cell r="AF68">
            <v>3.6572111425733045</v>
          </cell>
          <cell r="AM68" t="str">
            <v>Welsh</v>
          </cell>
          <cell r="AN68" t="str">
            <v>Welsh 3</v>
          </cell>
          <cell r="AO68" t="str">
            <v>Welsh</v>
          </cell>
          <cell r="AP68" t="str">
            <v>Welsh3</v>
          </cell>
          <cell r="AQ68">
            <v>0.48583333333333356</v>
          </cell>
          <cell r="AR68">
            <v>0.48166666666666652</v>
          </cell>
          <cell r="AS68">
            <v>0.51416666666666644</v>
          </cell>
          <cell r="AT68">
            <v>0.54</v>
          </cell>
          <cell r="AU68">
            <v>0.54</v>
          </cell>
          <cell r="AV68">
            <v>0.54</v>
          </cell>
          <cell r="AW68">
            <v>0.54</v>
          </cell>
          <cell r="AX68">
            <v>0.55000000000000004</v>
          </cell>
          <cell r="AY68">
            <v>0.55000000000000004</v>
          </cell>
          <cell r="AZ68">
            <v>0.55000000000000004</v>
          </cell>
          <cell r="BA68">
            <v>0.55000000000000004</v>
          </cell>
          <cell r="BB68">
            <v>0.55000000000000004</v>
          </cell>
          <cell r="BC68">
            <v>0.55000000000000004</v>
          </cell>
          <cell r="BD68">
            <v>0.55000000000000004</v>
          </cell>
          <cell r="BE68">
            <v>0.55000000000000004</v>
          </cell>
          <cell r="BF68">
            <v>0.55000000000000004</v>
          </cell>
          <cell r="BG68">
            <v>0.55000000000000004</v>
          </cell>
          <cell r="BH68">
            <v>0.55000000000000004</v>
          </cell>
          <cell r="BI68">
            <v>0.55000000000000004</v>
          </cell>
          <cell r="BJ68">
            <v>0.55000000000000004</v>
          </cell>
          <cell r="BK68">
            <v>0.55000000000000004</v>
          </cell>
          <cell r="BL68">
            <v>0.55000000000000004</v>
          </cell>
          <cell r="BM68">
            <v>0.55000000000000004</v>
          </cell>
          <cell r="BN68">
            <v>0.55000000000000004</v>
          </cell>
          <cell r="BO68">
            <v>0.55000000000000004</v>
          </cell>
          <cell r="BP68">
            <v>0.55000000000000004</v>
          </cell>
          <cell r="BQ68">
            <v>0.55000000000000004</v>
          </cell>
          <cell r="BR68">
            <v>0.55000000000000004</v>
          </cell>
        </row>
        <row r="69">
          <cell r="A69" t="str">
            <v>Zimmer</v>
          </cell>
          <cell r="B69" t="str">
            <v xml:space="preserve">Zimmer </v>
          </cell>
          <cell r="C69" t="str">
            <v>Zimmer</v>
          </cell>
          <cell r="D69" t="str">
            <v>Zimmer</v>
          </cell>
          <cell r="E69">
            <v>2.77</v>
          </cell>
          <cell r="F69">
            <v>2.93</v>
          </cell>
          <cell r="G69">
            <v>3.11</v>
          </cell>
          <cell r="H69">
            <v>3.25</v>
          </cell>
          <cell r="I69">
            <v>3.28</v>
          </cell>
          <cell r="J69">
            <v>3.36</v>
          </cell>
          <cell r="K69">
            <v>3.47</v>
          </cell>
          <cell r="L69">
            <v>3.51</v>
          </cell>
          <cell r="M69">
            <v>3.51</v>
          </cell>
          <cell r="N69">
            <v>3.53</v>
          </cell>
          <cell r="O69">
            <v>3.55</v>
          </cell>
          <cell r="P69">
            <v>3.56</v>
          </cell>
          <cell r="Q69">
            <v>3.58</v>
          </cell>
          <cell r="R69">
            <v>3.61</v>
          </cell>
          <cell r="S69">
            <v>3.65</v>
          </cell>
          <cell r="T69">
            <v>3.74</v>
          </cell>
          <cell r="U69">
            <v>3.88</v>
          </cell>
          <cell r="V69">
            <v>4.07</v>
          </cell>
          <cell r="W69">
            <v>4.22</v>
          </cell>
          <cell r="X69">
            <v>4.3</v>
          </cell>
          <cell r="Y69">
            <v>4.38</v>
          </cell>
          <cell r="Z69">
            <v>4.46</v>
          </cell>
          <cell r="AA69">
            <v>4.54</v>
          </cell>
          <cell r="AB69">
            <v>4.63</v>
          </cell>
          <cell r="AC69">
            <v>4.54</v>
          </cell>
          <cell r="AD69">
            <v>4.63</v>
          </cell>
          <cell r="AE69">
            <v>4.7272299999999996</v>
          </cell>
          <cell r="AF69">
            <v>4.8265018299999989</v>
          </cell>
          <cell r="AM69" t="str">
            <v>Zimmer</v>
          </cell>
          <cell r="AN69" t="str">
            <v xml:space="preserve">Zimmer </v>
          </cell>
          <cell r="AO69" t="str">
            <v>Zimmer</v>
          </cell>
          <cell r="AP69" t="str">
            <v>Zimmer</v>
          </cell>
          <cell r="AQ69">
            <v>5.2941636194156692</v>
          </cell>
          <cell r="AR69">
            <v>5.2948537255138284</v>
          </cell>
          <cell r="AS69">
            <v>5.2950484843193726</v>
          </cell>
          <cell r="AT69">
            <v>5.2956685738221507</v>
          </cell>
          <cell r="AU69">
            <v>5.2914671757050202</v>
          </cell>
          <cell r="AV69">
            <v>5.2861068822160551</v>
          </cell>
          <cell r="AW69">
            <v>5.285826815834529</v>
          </cell>
          <cell r="AX69">
            <v>5.2827004219409277</v>
          </cell>
          <cell r="AY69">
            <v>5.2827004219409277</v>
          </cell>
          <cell r="AZ69">
            <v>5.2827004219409277</v>
          </cell>
          <cell r="BA69">
            <v>5.2827004219409277</v>
          </cell>
          <cell r="BB69">
            <v>5.2827004219409277</v>
          </cell>
          <cell r="BC69">
            <v>5.2827004219409277</v>
          </cell>
          <cell r="BD69">
            <v>5.2827004219409277</v>
          </cell>
          <cell r="BE69">
            <v>5.2827004219409277</v>
          </cell>
          <cell r="BF69">
            <v>5.2827004219409277</v>
          </cell>
          <cell r="BG69">
            <v>5.2827004219409277</v>
          </cell>
          <cell r="BH69">
            <v>5.2827004219409277</v>
          </cell>
          <cell r="BI69">
            <v>5.2827004219409277</v>
          </cell>
          <cell r="BJ69">
            <v>5.2827004219409277</v>
          </cell>
          <cell r="BK69">
            <v>5.2827004219409277</v>
          </cell>
          <cell r="BL69">
            <v>5.2827004219409277</v>
          </cell>
          <cell r="BM69">
            <v>5.2827004219409277</v>
          </cell>
          <cell r="BN69">
            <v>5.2827004219409277</v>
          </cell>
          <cell r="BO69">
            <v>5.2827004219409277</v>
          </cell>
          <cell r="BP69">
            <v>5.2827004219409277</v>
          </cell>
          <cell r="BQ69">
            <v>5.2827004219409277</v>
          </cell>
          <cell r="BR69">
            <v>5.2827004219409277</v>
          </cell>
        </row>
        <row r="70">
          <cell r="A70" t="str">
            <v/>
          </cell>
          <cell r="B70" t="str">
            <v xml:space="preserve"> </v>
          </cell>
          <cell r="AM70" t="str">
            <v/>
          </cell>
          <cell r="AN70" t="str">
            <v xml:space="preserve"> </v>
          </cell>
        </row>
        <row r="71">
          <cell r="A71" t="str">
            <v/>
          </cell>
          <cell r="B71" t="str">
            <v xml:space="preserve"> </v>
          </cell>
          <cell r="AM71" t="str">
            <v/>
          </cell>
          <cell r="AN71" t="str">
            <v xml:space="preserve"> </v>
          </cell>
        </row>
        <row r="72">
          <cell r="A72" t="str">
            <v/>
          </cell>
          <cell r="B72" t="str">
            <v xml:space="preserve"> </v>
          </cell>
          <cell r="AM72" t="str">
            <v/>
          </cell>
          <cell r="AN72" t="str">
            <v xml:space="preserve"> </v>
          </cell>
        </row>
        <row r="73">
          <cell r="A73" t="str">
            <v/>
          </cell>
          <cell r="B73" t="str">
            <v xml:space="preserve"> </v>
          </cell>
          <cell r="AM73" t="str">
            <v/>
          </cell>
          <cell r="AN73" t="str">
            <v xml:space="preserve"> </v>
          </cell>
        </row>
        <row r="74">
          <cell r="A74" t="str">
            <v/>
          </cell>
          <cell r="B74" t="str">
            <v xml:space="preserve"> </v>
          </cell>
          <cell r="AM74" t="str">
            <v/>
          </cell>
          <cell r="AN74" t="str">
            <v xml:space="preserve"> </v>
          </cell>
        </row>
        <row r="75">
          <cell r="A75" t="str">
            <v/>
          </cell>
          <cell r="B75" t="str">
            <v xml:space="preserve"> </v>
          </cell>
          <cell r="AM75" t="str">
            <v/>
          </cell>
          <cell r="AN75" t="str">
            <v xml:space="preserve"> </v>
          </cell>
        </row>
        <row r="76">
          <cell r="A76" t="str">
            <v/>
          </cell>
          <cell r="B76" t="str">
            <v xml:space="preserve"> </v>
          </cell>
          <cell r="AM76" t="str">
            <v/>
          </cell>
          <cell r="AN76" t="str">
            <v xml:space="preserve"> </v>
          </cell>
        </row>
        <row r="77">
          <cell r="A77" t="str">
            <v/>
          </cell>
          <cell r="B77" t="str">
            <v xml:space="preserve"> </v>
          </cell>
          <cell r="AM77" t="str">
            <v/>
          </cell>
          <cell r="AN77" t="str">
            <v xml:space="preserve"> </v>
          </cell>
        </row>
        <row r="78">
          <cell r="A78" t="str">
            <v/>
          </cell>
          <cell r="B78" t="str">
            <v xml:space="preserve"> </v>
          </cell>
          <cell r="AM78" t="str">
            <v/>
          </cell>
          <cell r="AN78" t="str">
            <v xml:space="preserve"> </v>
          </cell>
        </row>
        <row r="79">
          <cell r="A79" t="str">
            <v/>
          </cell>
          <cell r="B79" t="str">
            <v xml:space="preserve"> </v>
          </cell>
          <cell r="AM79" t="str">
            <v/>
          </cell>
          <cell r="AN79" t="str">
            <v xml:space="preserve"> </v>
          </cell>
        </row>
        <row r="80">
          <cell r="A80" t="str">
            <v/>
          </cell>
          <cell r="B80" t="str">
            <v xml:space="preserve"> </v>
          </cell>
          <cell r="AM80" t="str">
            <v/>
          </cell>
          <cell r="AN80" t="str">
            <v xml:space="preserve"> </v>
          </cell>
        </row>
        <row r="81">
          <cell r="A81" t="str">
            <v/>
          </cell>
          <cell r="B81" t="str">
            <v xml:space="preserve"> </v>
          </cell>
          <cell r="AM81" t="str">
            <v/>
          </cell>
          <cell r="AN81" t="str">
            <v xml:space="preserve"> </v>
          </cell>
        </row>
        <row r="82">
          <cell r="A82" t="str">
            <v/>
          </cell>
          <cell r="B82" t="str">
            <v xml:space="preserve"> </v>
          </cell>
          <cell r="AM82" t="str">
            <v/>
          </cell>
          <cell r="AN82" t="str">
            <v xml:space="preserve"> </v>
          </cell>
        </row>
        <row r="83">
          <cell r="A83" t="str">
            <v/>
          </cell>
          <cell r="B83" t="str">
            <v xml:space="preserve"> </v>
          </cell>
          <cell r="AM83" t="str">
            <v/>
          </cell>
          <cell r="AN83" t="str">
            <v xml:space="preserve"> </v>
          </cell>
        </row>
        <row r="84">
          <cell r="A84" t="str">
            <v/>
          </cell>
          <cell r="B84" t="str">
            <v xml:space="preserve"> </v>
          </cell>
          <cell r="AM84" t="str">
            <v/>
          </cell>
          <cell r="AN84" t="str">
            <v xml:space="preserve"> </v>
          </cell>
        </row>
        <row r="85">
          <cell r="A85" t="str">
            <v/>
          </cell>
          <cell r="B85" t="str">
            <v xml:space="preserve"> </v>
          </cell>
          <cell r="AM85" t="str">
            <v/>
          </cell>
          <cell r="AN85" t="str">
            <v xml:space="preserve"> </v>
          </cell>
        </row>
        <row r="86">
          <cell r="A86" t="str">
            <v/>
          </cell>
          <cell r="B86" t="str">
            <v xml:space="preserve"> </v>
          </cell>
          <cell r="AM86" t="str">
            <v/>
          </cell>
          <cell r="AN86" t="str">
            <v xml:space="preserve"> </v>
          </cell>
        </row>
        <row r="87">
          <cell r="A87" t="str">
            <v/>
          </cell>
          <cell r="B87" t="str">
            <v xml:space="preserve"> </v>
          </cell>
          <cell r="AM87" t="str">
            <v/>
          </cell>
          <cell r="AN87" t="str">
            <v xml:space="preserve"> </v>
          </cell>
        </row>
        <row r="88">
          <cell r="A88" t="str">
            <v/>
          </cell>
          <cell r="B88" t="str">
            <v xml:space="preserve"> </v>
          </cell>
          <cell r="AM88" t="str">
            <v/>
          </cell>
          <cell r="AN88" t="str">
            <v xml:space="preserve"> </v>
          </cell>
        </row>
        <row r="89">
          <cell r="A89" t="str">
            <v/>
          </cell>
          <cell r="B89" t="str">
            <v xml:space="preserve"> </v>
          </cell>
          <cell r="AM89" t="str">
            <v/>
          </cell>
          <cell r="AN89" t="str">
            <v xml:space="preserve"> </v>
          </cell>
        </row>
        <row r="90">
          <cell r="A90" t="str">
            <v/>
          </cell>
          <cell r="B90" t="str">
            <v xml:space="preserve"> </v>
          </cell>
          <cell r="AM90" t="str">
            <v/>
          </cell>
          <cell r="AN90" t="str">
            <v xml:space="preserve"> </v>
          </cell>
        </row>
        <row r="91">
          <cell r="A91" t="str">
            <v/>
          </cell>
          <cell r="B91" t="str">
            <v xml:space="preserve"> </v>
          </cell>
          <cell r="AM91" t="str">
            <v/>
          </cell>
          <cell r="AN91" t="str">
            <v xml:space="preserve"> </v>
          </cell>
        </row>
        <row r="92">
          <cell r="A92" t="str">
            <v/>
          </cell>
          <cell r="B92" t="str">
            <v xml:space="preserve"> </v>
          </cell>
          <cell r="AM92" t="str">
            <v/>
          </cell>
          <cell r="AN92" t="str">
            <v xml:space="preserve"> </v>
          </cell>
        </row>
        <row r="93">
          <cell r="A93" t="str">
            <v/>
          </cell>
          <cell r="B93" t="str">
            <v xml:space="preserve"> </v>
          </cell>
          <cell r="AM93" t="str">
            <v/>
          </cell>
          <cell r="AN93" t="str">
            <v xml:space="preserve"> </v>
          </cell>
        </row>
        <row r="94">
          <cell r="A94" t="str">
            <v/>
          </cell>
          <cell r="B94" t="str">
            <v xml:space="preserve"> </v>
          </cell>
          <cell r="AM94" t="str">
            <v/>
          </cell>
          <cell r="AN94" t="str">
            <v xml:space="preserve"> </v>
          </cell>
        </row>
        <row r="95">
          <cell r="A95" t="str">
            <v/>
          </cell>
          <cell r="B95" t="str">
            <v xml:space="preserve"> </v>
          </cell>
          <cell r="AM95" t="str">
            <v/>
          </cell>
          <cell r="AN95" t="str">
            <v xml:space="preserve"> </v>
          </cell>
        </row>
        <row r="96">
          <cell r="A96" t="str">
            <v/>
          </cell>
          <cell r="B96" t="str">
            <v xml:space="preserve"> </v>
          </cell>
          <cell r="AM96" t="str">
            <v/>
          </cell>
          <cell r="AN96" t="str">
            <v xml:space="preserve"> </v>
          </cell>
        </row>
        <row r="97">
          <cell r="A97" t="str">
            <v/>
          </cell>
          <cell r="B97" t="str">
            <v xml:space="preserve"> </v>
          </cell>
          <cell r="AM97" t="str">
            <v/>
          </cell>
          <cell r="AN97" t="str">
            <v xml:space="preserve"> </v>
          </cell>
        </row>
        <row r="98">
          <cell r="A98" t="str">
            <v/>
          </cell>
          <cell r="B98" t="str">
            <v xml:space="preserve"> </v>
          </cell>
          <cell r="AM98" t="str">
            <v/>
          </cell>
          <cell r="AN98" t="str">
            <v xml:space="preserve"> </v>
          </cell>
        </row>
        <row r="99">
          <cell r="A99" t="str">
            <v/>
          </cell>
          <cell r="B99" t="str">
            <v xml:space="preserve"> </v>
          </cell>
          <cell r="AM99" t="str">
            <v/>
          </cell>
          <cell r="AN99" t="str">
            <v xml:space="preserve"> </v>
          </cell>
        </row>
        <row r="100">
          <cell r="A100" t="str">
            <v/>
          </cell>
          <cell r="B100" t="str">
            <v xml:space="preserve"> </v>
          </cell>
          <cell r="AM100" t="str">
            <v/>
          </cell>
          <cell r="AN100" t="str">
            <v xml:space="preserve"> </v>
          </cell>
        </row>
        <row r="101">
          <cell r="A101" t="str">
            <v/>
          </cell>
          <cell r="B101" t="str">
            <v xml:space="preserve"> </v>
          </cell>
          <cell r="AM101" t="str">
            <v/>
          </cell>
          <cell r="AN101" t="str">
            <v xml:space="preserve"> </v>
          </cell>
        </row>
        <row r="102">
          <cell r="A102" t="str">
            <v/>
          </cell>
          <cell r="B102" t="str">
            <v xml:space="preserve"> </v>
          </cell>
          <cell r="AM102" t="str">
            <v/>
          </cell>
          <cell r="AN102" t="str">
            <v xml:space="preserve"> </v>
          </cell>
        </row>
        <row r="103">
          <cell r="A103" t="str">
            <v/>
          </cell>
          <cell r="B103" t="str">
            <v xml:space="preserve"> </v>
          </cell>
          <cell r="AM103" t="str">
            <v/>
          </cell>
          <cell r="AN103" t="str">
            <v xml:space="preserve"> </v>
          </cell>
        </row>
        <row r="104">
          <cell r="A104" t="str">
            <v/>
          </cell>
          <cell r="B104" t="str">
            <v xml:space="preserve"> </v>
          </cell>
          <cell r="AM104" t="str">
            <v/>
          </cell>
          <cell r="AN104" t="str">
            <v xml:space="preserve"> </v>
          </cell>
        </row>
        <row r="105">
          <cell r="A105" t="str">
            <v/>
          </cell>
          <cell r="B105" t="str">
            <v xml:space="preserve"> </v>
          </cell>
          <cell r="AM105" t="str">
            <v/>
          </cell>
          <cell r="AN105" t="str">
            <v xml:space="preserve"> </v>
          </cell>
        </row>
        <row r="106">
          <cell r="A106" t="str">
            <v/>
          </cell>
          <cell r="B106" t="str">
            <v xml:space="preserve"> </v>
          </cell>
          <cell r="AM106" t="str">
            <v/>
          </cell>
          <cell r="AN106" t="str">
            <v xml:space="preserve"> </v>
          </cell>
        </row>
        <row r="107">
          <cell r="A107" t="str">
            <v/>
          </cell>
          <cell r="B107" t="str">
            <v xml:space="preserve"> </v>
          </cell>
          <cell r="AM107" t="str">
            <v/>
          </cell>
          <cell r="AN107" t="str">
            <v xml:space="preserve"> </v>
          </cell>
        </row>
        <row r="108">
          <cell r="A108" t="str">
            <v/>
          </cell>
          <cell r="B108" t="str">
            <v xml:space="preserve"> </v>
          </cell>
          <cell r="AM108" t="str">
            <v/>
          </cell>
          <cell r="AN108" t="str">
            <v xml:space="preserve"> </v>
          </cell>
        </row>
        <row r="109">
          <cell r="A109" t="str">
            <v/>
          </cell>
          <cell r="B109" t="str">
            <v xml:space="preserve"> </v>
          </cell>
          <cell r="AM109" t="str">
            <v/>
          </cell>
          <cell r="AN109" t="str">
            <v xml:space="preserve"> </v>
          </cell>
        </row>
        <row r="110">
          <cell r="A110" t="str">
            <v/>
          </cell>
          <cell r="B110" t="str">
            <v xml:space="preserve"> </v>
          </cell>
          <cell r="AM110" t="str">
            <v/>
          </cell>
          <cell r="AN110" t="str">
            <v xml:space="preserve"> </v>
          </cell>
        </row>
        <row r="111">
          <cell r="A111" t="str">
            <v/>
          </cell>
          <cell r="B111" t="str">
            <v xml:space="preserve"> </v>
          </cell>
          <cell r="AM111" t="str">
            <v/>
          </cell>
          <cell r="AN111" t="str">
            <v xml:space="preserve"> </v>
          </cell>
        </row>
        <row r="112">
          <cell r="A112" t="str">
            <v/>
          </cell>
          <cell r="B112" t="str">
            <v xml:space="preserve"> </v>
          </cell>
          <cell r="AM112" t="str">
            <v/>
          </cell>
          <cell r="AN112" t="str">
            <v xml:space="preserve"> </v>
          </cell>
        </row>
        <row r="113">
          <cell r="A113" t="str">
            <v/>
          </cell>
          <cell r="B113" t="str">
            <v xml:space="preserve"> </v>
          </cell>
          <cell r="AM113" t="str">
            <v/>
          </cell>
          <cell r="AN113" t="str">
            <v xml:space="preserve"> </v>
          </cell>
        </row>
        <row r="114">
          <cell r="A114" t="str">
            <v/>
          </cell>
          <cell r="B114" t="str">
            <v xml:space="preserve"> </v>
          </cell>
          <cell r="AM114" t="str">
            <v/>
          </cell>
          <cell r="AN114" t="str">
            <v xml:space="preserve"> </v>
          </cell>
        </row>
        <row r="115">
          <cell r="A115" t="str">
            <v/>
          </cell>
          <cell r="B115" t="str">
            <v xml:space="preserve"> </v>
          </cell>
          <cell r="AM115" t="str">
            <v/>
          </cell>
          <cell r="AN115" t="str">
            <v xml:space="preserve"> </v>
          </cell>
        </row>
        <row r="116">
          <cell r="A116" t="str">
            <v/>
          </cell>
          <cell r="B116" t="str">
            <v xml:space="preserve"> </v>
          </cell>
          <cell r="AM116" t="str">
            <v/>
          </cell>
          <cell r="AN116" t="str">
            <v xml:space="preserve"> </v>
          </cell>
        </row>
        <row r="117">
          <cell r="A117" t="str">
            <v/>
          </cell>
          <cell r="B117" t="str">
            <v xml:space="preserve"> </v>
          </cell>
          <cell r="AM117" t="str">
            <v/>
          </cell>
          <cell r="AN117" t="str">
            <v xml:space="preserve"> </v>
          </cell>
        </row>
        <row r="118">
          <cell r="A118" t="str">
            <v/>
          </cell>
          <cell r="B118" t="str">
            <v xml:space="preserve"> </v>
          </cell>
          <cell r="AM118" t="str">
            <v/>
          </cell>
          <cell r="AN118" t="str">
            <v xml:space="preserve"> </v>
          </cell>
        </row>
        <row r="119">
          <cell r="A119" t="str">
            <v/>
          </cell>
          <cell r="B119" t="str">
            <v xml:space="preserve"> </v>
          </cell>
          <cell r="AM119" t="str">
            <v/>
          </cell>
          <cell r="AN119" t="str">
            <v xml:space="preserve"> </v>
          </cell>
        </row>
        <row r="120">
          <cell r="A120" t="str">
            <v/>
          </cell>
          <cell r="B120" t="str">
            <v xml:space="preserve"> </v>
          </cell>
          <cell r="AM120" t="str">
            <v/>
          </cell>
          <cell r="AN120" t="str">
            <v xml:space="preserve"> </v>
          </cell>
        </row>
        <row r="121">
          <cell r="A121" t="str">
            <v/>
          </cell>
          <cell r="B121" t="str">
            <v xml:space="preserve"> </v>
          </cell>
          <cell r="AM121" t="str">
            <v/>
          </cell>
          <cell r="AN121" t="str">
            <v xml:space="preserve"> </v>
          </cell>
        </row>
        <row r="122">
          <cell r="A122" t="str">
            <v/>
          </cell>
          <cell r="B122" t="str">
            <v xml:space="preserve"> </v>
          </cell>
          <cell r="AM122" t="str">
            <v/>
          </cell>
          <cell r="AN122" t="str">
            <v xml:space="preserve"> </v>
          </cell>
        </row>
        <row r="123">
          <cell r="A123" t="str">
            <v/>
          </cell>
          <cell r="B123" t="str">
            <v xml:space="preserve"> </v>
          </cell>
          <cell r="AM123" t="str">
            <v/>
          </cell>
          <cell r="AN123" t="str">
            <v xml:space="preserve"> </v>
          </cell>
        </row>
        <row r="124">
          <cell r="A124" t="str">
            <v/>
          </cell>
          <cell r="B124" t="str">
            <v xml:space="preserve"> </v>
          </cell>
          <cell r="AM124" t="str">
            <v/>
          </cell>
          <cell r="AN124" t="str">
            <v xml:space="preserve"> </v>
          </cell>
        </row>
        <row r="125">
          <cell r="A125" t="str">
            <v/>
          </cell>
          <cell r="B125" t="str">
            <v xml:space="preserve"> </v>
          </cell>
          <cell r="AM125" t="str">
            <v/>
          </cell>
          <cell r="AN125" t="str">
            <v xml:space="preserve"> </v>
          </cell>
        </row>
        <row r="152">
          <cell r="A152" t="str">
            <v>Clifty Creek 0.550000011920928</v>
          </cell>
          <cell r="B152" t="str">
            <v xml:space="preserve">Clifty Creek </v>
          </cell>
          <cell r="C152" t="str">
            <v>Clifty Creek</v>
          </cell>
          <cell r="D152" t="str">
            <v>Clifty Creek</v>
          </cell>
          <cell r="E152" t="str">
            <v>PRB 8800</v>
          </cell>
          <cell r="F152" t="str">
            <v>PRB 8800</v>
          </cell>
          <cell r="G152" t="str">
            <v>West</v>
          </cell>
          <cell r="H152" t="str">
            <v>0.55# 8800 Btu PRB Rail-Barge</v>
          </cell>
          <cell r="I152">
            <v>8800</v>
          </cell>
          <cell r="J152">
            <v>5.4999999701976776E-2</v>
          </cell>
          <cell r="K152">
            <v>0.55000001192092896</v>
          </cell>
          <cell r="L152" t="str">
            <v>Current and Post-Scrub</v>
          </cell>
          <cell r="M152" t="str">
            <v>RAIL-BARGE</v>
          </cell>
          <cell r="N152">
            <v>2.3687499999999999</v>
          </cell>
          <cell r="O152">
            <v>2.5216688684128448</v>
          </cell>
          <cell r="P152">
            <v>2.6407972196918181</v>
          </cell>
          <cell r="Q152">
            <v>3.0113924806564225</v>
          </cell>
          <cell r="R152">
            <v>3.0325888580090687</v>
          </cell>
          <cell r="S152">
            <v>3.090142280879939</v>
          </cell>
          <cell r="T152">
            <v>3.3941100879253199</v>
          </cell>
          <cell r="U152">
            <v>3.492764365868906</v>
          </cell>
          <cell r="V152">
            <v>3.6541937492710033</v>
          </cell>
          <cell r="W152">
            <v>4.0505837614526312</v>
          </cell>
          <cell r="X152">
            <v>4.1846362586298866</v>
          </cell>
          <cell r="Y152">
            <v>4.3066215001254609</v>
          </cell>
          <cell r="Z152">
            <v>4.4326593956816334</v>
          </cell>
          <cell r="AA152">
            <v>4.5561915678427214</v>
          </cell>
          <cell r="AB152">
            <v>4.6839726984263894</v>
          </cell>
          <cell r="AC152">
            <v>4.8149910213129274</v>
          </cell>
          <cell r="AD152">
            <v>4.9504747422907665</v>
          </cell>
          <cell r="AE152">
            <v>5.0901872036447227</v>
          </cell>
          <cell r="AF152">
            <v>5.233552547098002</v>
          </cell>
          <cell r="AG152">
            <v>5.3819034008768387</v>
          </cell>
          <cell r="AH152">
            <v>5.5347403757960247</v>
          </cell>
          <cell r="AI152">
            <v>5.6912154704745408</v>
          </cell>
          <cell r="AJ152">
            <v>5.8597229013722201</v>
          </cell>
          <cell r="AK152">
            <v>6.0334802405962629</v>
          </cell>
          <cell r="AL152">
            <v>6.2126093138171674</v>
          </cell>
          <cell r="AM152">
            <v>6.3979952302907721</v>
          </cell>
        </row>
        <row r="153">
          <cell r="A153" t="str">
            <v>KANAWHA 0.550000011920928</v>
          </cell>
          <cell r="B153" t="str">
            <v>Kanawha River 1</v>
          </cell>
          <cell r="C153" t="str">
            <v>Kanawha River</v>
          </cell>
          <cell r="D153" t="str">
            <v>Kanawha1</v>
          </cell>
          <cell r="E153" t="str">
            <v>PRB 8800</v>
          </cell>
          <cell r="F153" t="str">
            <v>PRB 8800</v>
          </cell>
          <cell r="G153" t="str">
            <v>West</v>
          </cell>
          <cell r="H153" t="str">
            <v>0.55# 8800 Btu PRB Rail-Barge</v>
          </cell>
          <cell r="I153">
            <v>8800</v>
          </cell>
          <cell r="J153">
            <v>5.4999999701976776E-2</v>
          </cell>
          <cell r="K153">
            <v>0.55000001192092896</v>
          </cell>
          <cell r="L153" t="str">
            <v>Evaluation</v>
          </cell>
          <cell r="M153" t="str">
            <v>RAIL-BARGE</v>
          </cell>
          <cell r="N153">
            <v>2.2579545454545453</v>
          </cell>
          <cell r="O153">
            <v>2.4083064588429406</v>
          </cell>
          <cell r="P153">
            <v>2.5078629100022276</v>
          </cell>
          <cell r="Q153">
            <v>3.0237100799295673</v>
          </cell>
          <cell r="R153">
            <v>3.0472166868119492</v>
          </cell>
          <cell r="S153">
            <v>3.1053929489942775</v>
          </cell>
          <cell r="T153">
            <v>3.2196246027063236</v>
          </cell>
          <cell r="U153">
            <v>3.3136498621013581</v>
          </cell>
          <cell r="V153">
            <v>3.4707915114130659</v>
          </cell>
          <cell r="W153">
            <v>3.6392106721248556</v>
          </cell>
          <cell r="X153">
            <v>3.762399144585618</v>
          </cell>
          <cell r="Y153">
            <v>3.8728229659655145</v>
          </cell>
          <cell r="Z153">
            <v>3.9872514734441138</v>
          </cell>
          <cell r="AA153">
            <v>4.0991701896682198</v>
          </cell>
          <cell r="AB153">
            <v>4.2149081012744674</v>
          </cell>
          <cell r="AC153">
            <v>4.3338982886910298</v>
          </cell>
          <cell r="AD153">
            <v>4.4569504709977208</v>
          </cell>
          <cell r="AE153">
            <v>4.5838794361124693</v>
          </cell>
          <cell r="AF153">
            <v>4.7145231847929283</v>
          </cell>
          <cell r="AG153">
            <v>4.8496664492307016</v>
          </cell>
          <cell r="AH153">
            <v>4.9891030006345032</v>
          </cell>
          <cell r="AI153">
            <v>5.130678053324119</v>
          </cell>
          <cell r="AJ153">
            <v>5.2838887354163697</v>
          </cell>
          <cell r="AK153">
            <v>5.44194250698453</v>
          </cell>
          <cell r="AL153">
            <v>5.6049508449567389</v>
          </cell>
          <cell r="AM153">
            <v>5.7737882686500122</v>
          </cell>
        </row>
        <row r="154">
          <cell r="A154" t="str">
            <v>KANAWHA 0.550000011920928</v>
          </cell>
          <cell r="B154" t="str">
            <v>Kanawha River 2</v>
          </cell>
          <cell r="C154" t="str">
            <v>Kanawha River</v>
          </cell>
          <cell r="D154" t="str">
            <v>Kanawha2</v>
          </cell>
          <cell r="E154" t="str">
            <v>PRB 8800</v>
          </cell>
          <cell r="F154" t="str">
            <v>PRB 8800</v>
          </cell>
          <cell r="G154" t="str">
            <v>West</v>
          </cell>
          <cell r="H154" t="str">
            <v>0.55# 8800 Btu PRB Rail-Barge</v>
          </cell>
          <cell r="I154">
            <v>8800</v>
          </cell>
          <cell r="J154">
            <v>5.4999999701976776E-2</v>
          </cell>
          <cell r="K154">
            <v>0.55000001192092896</v>
          </cell>
          <cell r="L154" t="str">
            <v>Evaluation</v>
          </cell>
          <cell r="M154" t="str">
            <v>RAIL-BARGE</v>
          </cell>
          <cell r="N154">
            <v>2.2579545454545453</v>
          </cell>
          <cell r="O154">
            <v>2.4083064588429406</v>
          </cell>
          <cell r="P154">
            <v>2.5078629100022276</v>
          </cell>
          <cell r="Q154">
            <v>3.0237100799295673</v>
          </cell>
          <cell r="R154">
            <v>3.0472166868119492</v>
          </cell>
          <cell r="S154">
            <v>3.1053929489942775</v>
          </cell>
          <cell r="T154">
            <v>3.2196246027063236</v>
          </cell>
          <cell r="U154">
            <v>3.3136498621013581</v>
          </cell>
          <cell r="V154">
            <v>3.4707915114130659</v>
          </cell>
          <cell r="W154">
            <v>3.6392106721248556</v>
          </cell>
          <cell r="X154">
            <v>3.762399144585618</v>
          </cell>
          <cell r="Y154">
            <v>3.8728229659655145</v>
          </cell>
          <cell r="Z154">
            <v>3.9872514734441138</v>
          </cell>
          <cell r="AA154">
            <v>4.0991701896682198</v>
          </cell>
          <cell r="AB154">
            <v>4.2149081012744674</v>
          </cell>
          <cell r="AC154">
            <v>4.3338982886910298</v>
          </cell>
          <cell r="AD154">
            <v>4.4569504709977208</v>
          </cell>
          <cell r="AE154">
            <v>4.5838794361124693</v>
          </cell>
          <cell r="AF154">
            <v>4.7145231847929283</v>
          </cell>
          <cell r="AG154">
            <v>4.8496664492307016</v>
          </cell>
          <cell r="AH154">
            <v>4.9891030006345032</v>
          </cell>
          <cell r="AI154">
            <v>5.130678053324119</v>
          </cell>
          <cell r="AJ154">
            <v>5.2838887354163697</v>
          </cell>
          <cell r="AK154">
            <v>5.44194250698453</v>
          </cell>
          <cell r="AL154">
            <v>5.6049508449567389</v>
          </cell>
          <cell r="AM154">
            <v>5.7737882686500122</v>
          </cell>
        </row>
        <row r="155">
          <cell r="A155" t="str">
            <v>MOUNTAINEER0.550000011920928</v>
          </cell>
          <cell r="B155" t="str">
            <v xml:space="preserve">Mountaineer </v>
          </cell>
          <cell r="C155" t="str">
            <v>Mountaineer</v>
          </cell>
          <cell r="D155" t="str">
            <v>Mountnr</v>
          </cell>
          <cell r="E155" t="str">
            <v>PRB 8800</v>
          </cell>
          <cell r="F155" t="str">
            <v>PRB 8800</v>
          </cell>
          <cell r="G155" t="str">
            <v>West</v>
          </cell>
          <cell r="H155" t="str">
            <v>0.55# 8800 Btu PRB Rail-Barge</v>
          </cell>
          <cell r="I155">
            <v>8800</v>
          </cell>
          <cell r="J155">
            <v>5.4999999701976776E-2</v>
          </cell>
          <cell r="K155">
            <v>0.55000001192092896</v>
          </cell>
          <cell r="L155" t="str">
            <v>Evaluation</v>
          </cell>
          <cell r="M155" t="str">
            <v>RAIL-BARGE</v>
          </cell>
          <cell r="N155">
            <v>2.0710227272727271</v>
          </cell>
          <cell r="O155">
            <v>2.2061801532196554</v>
          </cell>
          <cell r="P155">
            <v>2.289120884663792</v>
          </cell>
          <cell r="Q155">
            <v>2.8187861060542505</v>
          </cell>
          <cell r="R155">
            <v>2.8410236045962867</v>
          </cell>
          <cell r="S155">
            <v>2.8920214564179809</v>
          </cell>
          <cell r="T155">
            <v>2.9991896047311215</v>
          </cell>
          <cell r="U155">
            <v>3.0858058216363959</v>
          </cell>
          <cell r="V155">
            <v>3.2358771527414714</v>
          </cell>
          <cell r="W155">
            <v>3.3964810002863741</v>
          </cell>
          <cell r="X155">
            <v>3.5127447153575808</v>
          </cell>
          <cell r="Y155">
            <v>3.6148730174960471</v>
          </cell>
          <cell r="Z155">
            <v>3.7213604707054126</v>
          </cell>
          <cell r="AA155">
            <v>3.825299333799292</v>
          </cell>
          <cell r="AB155">
            <v>3.9323335848455199</v>
          </cell>
          <cell r="AC155">
            <v>4.042761641200018</v>
          </cell>
          <cell r="AD155">
            <v>4.1563070687751065</v>
          </cell>
          <cell r="AE155">
            <v>4.2732221827904704</v>
          </cell>
          <cell r="AF155">
            <v>4.3941306784865048</v>
          </cell>
          <cell r="AG155">
            <v>4.5190235831673853</v>
          </cell>
          <cell r="AH155">
            <v>4.6478261862297163</v>
          </cell>
          <cell r="AI155">
            <v>4.7789171766110234</v>
          </cell>
          <cell r="AJ155">
            <v>4.921317685661438</v>
          </cell>
          <cell r="AK155">
            <v>5.0682248316036418</v>
          </cell>
          <cell r="AL155">
            <v>5.2197394119347846</v>
          </cell>
          <cell r="AM155">
            <v>5.376724917483239</v>
          </cell>
        </row>
        <row r="156">
          <cell r="A156" t="str">
            <v>AMOS 10.800000011920928</v>
          </cell>
          <cell r="B156" t="str">
            <v>Amos 1</v>
          </cell>
          <cell r="C156" t="str">
            <v>Amos</v>
          </cell>
          <cell r="D156" t="str">
            <v>Amos1</v>
          </cell>
          <cell r="E156" t="str">
            <v>PRB 8800</v>
          </cell>
          <cell r="F156" t="str">
            <v>PRB 8800</v>
          </cell>
          <cell r="G156" t="str">
            <v>West</v>
          </cell>
          <cell r="H156" t="str">
            <v>0.8# 8800 Btu PRB Rail-Barge</v>
          </cell>
          <cell r="I156">
            <v>8800</v>
          </cell>
          <cell r="J156">
            <v>5.4999999701976776E-2</v>
          </cell>
          <cell r="K156">
            <v>0.80000001192092896</v>
          </cell>
          <cell r="L156" t="str">
            <v>Evaluation</v>
          </cell>
          <cell r="M156" t="str">
            <v>RAIL-BARGE</v>
          </cell>
          <cell r="N156">
            <v>2.2017045454545454</v>
          </cell>
          <cell r="O156">
            <v>2.3310213325804292</v>
          </cell>
          <cell r="P156">
            <v>2.4296140254466683</v>
          </cell>
          <cell r="Q156">
            <v>2.9443484681232222</v>
          </cell>
          <cell r="R156">
            <v>2.9665355961074202</v>
          </cell>
          <cell r="S156">
            <v>3.0219531727258677</v>
          </cell>
          <cell r="T156">
            <v>3.0939814149458638</v>
          </cell>
          <cell r="U156">
            <v>3.1855213642035078</v>
          </cell>
          <cell r="V156">
            <v>3.3400761550321323</v>
          </cell>
          <cell r="W156">
            <v>3.5058253543460864</v>
          </cell>
          <cell r="X156">
            <v>3.6262748143656851</v>
          </cell>
          <cell r="Y156">
            <v>3.7338982212149041</v>
          </cell>
          <cell r="Z156">
            <v>3.845392496086625</v>
          </cell>
          <cell r="AA156">
            <v>3.9542606575698644</v>
          </cell>
          <cell r="AB156">
            <v>4.0668588831787931</v>
          </cell>
          <cell r="AC156">
            <v>4.1826179974393636</v>
          </cell>
          <cell r="AD156">
            <v>4.3023419824296072</v>
          </cell>
          <cell r="AE156">
            <v>4.4258486153247141</v>
          </cell>
          <cell r="AF156">
            <v>4.5529739115579053</v>
          </cell>
          <cell r="AG156">
            <v>4.6844945019901969</v>
          </cell>
          <cell r="AH156">
            <v>4.8201960174741938</v>
          </cell>
          <cell r="AI156">
            <v>4.958045295709903</v>
          </cell>
          <cell r="AJ156">
            <v>5.1074297958899484</v>
          </cell>
          <cell r="AK156">
            <v>5.2615545040153364</v>
          </cell>
          <cell r="AL156">
            <v>5.4205240804738866</v>
          </cell>
          <cell r="AM156">
            <v>5.5852122623705629</v>
          </cell>
        </row>
        <row r="157">
          <cell r="A157" t="str">
            <v>AMOS 20.800000011920928</v>
          </cell>
          <cell r="B157" t="str">
            <v>Amos 2</v>
          </cell>
          <cell r="C157" t="str">
            <v>Amos</v>
          </cell>
          <cell r="D157" t="str">
            <v>Amos2</v>
          </cell>
          <cell r="E157" t="str">
            <v>PRB 8800</v>
          </cell>
          <cell r="F157" t="str">
            <v>PRB 8800</v>
          </cell>
          <cell r="G157" t="str">
            <v>West</v>
          </cell>
          <cell r="H157" t="str">
            <v>0.8# 8800 Btu PRB Rail-Barge</v>
          </cell>
          <cell r="I157">
            <v>8800</v>
          </cell>
          <cell r="J157">
            <v>5.4999999701976776E-2</v>
          </cell>
          <cell r="K157">
            <v>0.80000001192092896</v>
          </cell>
          <cell r="L157" t="str">
            <v>Evaluation</v>
          </cell>
          <cell r="M157" t="str">
            <v>RAIL-BARGE</v>
          </cell>
          <cell r="N157">
            <v>2.2017045454545454</v>
          </cell>
          <cell r="O157">
            <v>2.3310213325804292</v>
          </cell>
          <cell r="P157">
            <v>2.4296140254466683</v>
          </cell>
          <cell r="Q157">
            <v>2.9443484681232222</v>
          </cell>
          <cell r="R157">
            <v>2.9665355961074202</v>
          </cell>
          <cell r="S157">
            <v>3.0219531727258677</v>
          </cell>
          <cell r="T157">
            <v>3.0939814149458638</v>
          </cell>
          <cell r="U157">
            <v>3.1855213642035078</v>
          </cell>
          <cell r="V157">
            <v>3.3400761550321323</v>
          </cell>
          <cell r="W157">
            <v>3.5058253543460864</v>
          </cell>
          <cell r="X157">
            <v>3.6262748143656851</v>
          </cell>
          <cell r="Y157">
            <v>3.7338982212149041</v>
          </cell>
          <cell r="Z157">
            <v>3.845392496086625</v>
          </cell>
          <cell r="AA157">
            <v>3.9542606575698644</v>
          </cell>
          <cell r="AB157">
            <v>4.0668588831787931</v>
          </cell>
          <cell r="AC157">
            <v>4.1826179974393636</v>
          </cell>
          <cell r="AD157">
            <v>4.3023419824296072</v>
          </cell>
          <cell r="AE157">
            <v>4.4258486153247141</v>
          </cell>
          <cell r="AF157">
            <v>4.5529739115579053</v>
          </cell>
          <cell r="AG157">
            <v>4.6844945019901969</v>
          </cell>
          <cell r="AH157">
            <v>4.8201960174741938</v>
          </cell>
          <cell r="AI157">
            <v>4.958045295709903</v>
          </cell>
          <cell r="AJ157">
            <v>5.1074297958899484</v>
          </cell>
          <cell r="AK157">
            <v>5.2615545040153364</v>
          </cell>
          <cell r="AL157">
            <v>5.4205240804738866</v>
          </cell>
          <cell r="AM157">
            <v>5.5852122623705629</v>
          </cell>
        </row>
        <row r="158">
          <cell r="A158" t="str">
            <v>AMOS 30.800000011920928</v>
          </cell>
          <cell r="B158" t="str">
            <v>Amos 3</v>
          </cell>
          <cell r="C158" t="str">
            <v>Amos</v>
          </cell>
          <cell r="D158" t="str">
            <v>Amos3</v>
          </cell>
          <cell r="E158" t="str">
            <v>PRB 8800</v>
          </cell>
          <cell r="F158" t="str">
            <v>PRB 8800</v>
          </cell>
          <cell r="G158" t="str">
            <v>West</v>
          </cell>
          <cell r="H158" t="str">
            <v>0.8# 8800 Btu PRB Rail-Barge</v>
          </cell>
          <cell r="I158">
            <v>8800</v>
          </cell>
          <cell r="J158">
            <v>5.4999999701976776E-2</v>
          </cell>
          <cell r="K158">
            <v>0.80000001192092896</v>
          </cell>
          <cell r="L158" t="str">
            <v>Evaluation</v>
          </cell>
          <cell r="M158" t="str">
            <v>RAIL-BARGE</v>
          </cell>
          <cell r="N158">
            <v>2.2017045454545454</v>
          </cell>
          <cell r="O158">
            <v>2.3310213325804292</v>
          </cell>
          <cell r="P158">
            <v>2.4296140254466683</v>
          </cell>
          <cell r="Q158">
            <v>2.9443484681232222</v>
          </cell>
          <cell r="R158">
            <v>2.9665355961074202</v>
          </cell>
          <cell r="S158">
            <v>3.0219531727258677</v>
          </cell>
          <cell r="T158">
            <v>3.0939814149458638</v>
          </cell>
          <cell r="U158">
            <v>3.1855213642035078</v>
          </cell>
          <cell r="V158">
            <v>3.3400761550321323</v>
          </cell>
          <cell r="W158">
            <v>3.5058253543460864</v>
          </cell>
          <cell r="X158">
            <v>3.6262748143656851</v>
          </cell>
          <cell r="Y158">
            <v>3.7338982212149041</v>
          </cell>
          <cell r="Z158">
            <v>3.845392496086625</v>
          </cell>
          <cell r="AA158">
            <v>3.9542606575698644</v>
          </cell>
          <cell r="AB158">
            <v>4.0668588831787931</v>
          </cell>
          <cell r="AC158">
            <v>4.1826179974393636</v>
          </cell>
          <cell r="AD158">
            <v>4.3023419824296072</v>
          </cell>
          <cell r="AE158">
            <v>4.4258486153247141</v>
          </cell>
          <cell r="AF158">
            <v>4.5529739115579053</v>
          </cell>
          <cell r="AG158">
            <v>4.6844945019901969</v>
          </cell>
          <cell r="AH158">
            <v>4.8201960174741938</v>
          </cell>
          <cell r="AI158">
            <v>4.958045295709903</v>
          </cell>
          <cell r="AJ158">
            <v>5.1074297958899484</v>
          </cell>
          <cell r="AK158">
            <v>5.2615545040153364</v>
          </cell>
          <cell r="AL158">
            <v>5.4205240804738866</v>
          </cell>
          <cell r="AM158">
            <v>5.5852122623705629</v>
          </cell>
        </row>
        <row r="159">
          <cell r="A159" t="str">
            <v>DOLET HILLS0.800000011920928</v>
          </cell>
          <cell r="B159" t="str">
            <v>Dolet Hills 1</v>
          </cell>
          <cell r="C159" t="str">
            <v>Dolet Hills</v>
          </cell>
          <cell r="D159" t="str">
            <v>DoletHills1</v>
          </cell>
          <cell r="E159" t="str">
            <v>PRB 8800</v>
          </cell>
          <cell r="F159" t="str">
            <v>PRB 8800</v>
          </cell>
          <cell r="G159" t="str">
            <v>West</v>
          </cell>
          <cell r="H159" t="str">
            <v>0.8# 8800 Btu PRB Rail</v>
          </cell>
          <cell r="I159">
            <v>8800</v>
          </cell>
          <cell r="J159">
            <v>5.4999999701976776E-2</v>
          </cell>
          <cell r="K159">
            <v>0.80000001192092896</v>
          </cell>
          <cell r="L159" t="str">
            <v>Evaluation</v>
          </cell>
          <cell r="M159" t="str">
            <v>RAIL</v>
          </cell>
          <cell r="N159">
            <v>2.2752897727272732</v>
          </cell>
          <cell r="O159">
            <v>2.4154656670454546</v>
          </cell>
          <cell r="P159">
            <v>2.5331218924673871</v>
          </cell>
          <cell r="Q159">
            <v>2.5793413071021898</v>
          </cell>
          <cell r="R159">
            <v>2.5906061924105113</v>
          </cell>
          <cell r="S159">
            <v>2.6337286415001153</v>
          </cell>
          <cell r="T159">
            <v>2.6926230786861427</v>
          </cell>
          <cell r="U159">
            <v>2.7706491454126652</v>
          </cell>
          <cell r="V159">
            <v>2.9110941446443661</v>
          </cell>
          <cell r="W159">
            <v>3.0622483531386435</v>
          </cell>
          <cell r="X159">
            <v>3.1674789695932177</v>
          </cell>
          <cell r="Y159">
            <v>3.2595837990012488</v>
          </cell>
          <cell r="Z159">
            <v>3.3547902381867707</v>
          </cell>
          <cell r="AA159">
            <v>3.4465119683485566</v>
          </cell>
          <cell r="AB159">
            <v>3.5412491284071268</v>
          </cell>
          <cell r="AC159">
            <v>3.6383935700631129</v>
          </cell>
          <cell r="AD159">
            <v>3.7386577976163475</v>
          </cell>
          <cell r="AE159">
            <v>3.8419130188328023</v>
          </cell>
          <cell r="AF159">
            <v>3.9478776545717369</v>
          </cell>
          <cell r="AG159">
            <v>4.0573857098270789</v>
          </cell>
          <cell r="AH159">
            <v>4.1701008228068677</v>
          </cell>
          <cell r="AI159">
            <v>4.2862132682760654</v>
          </cell>
          <cell r="AJ159">
            <v>4.4131641472985796</v>
          </cell>
          <cell r="AK159">
            <v>4.5441365718942075</v>
          </cell>
          <cell r="AL159">
            <v>4.6792126649736794</v>
          </cell>
          <cell r="AM159">
            <v>4.8192429437515525</v>
          </cell>
        </row>
        <row r="160">
          <cell r="A160" t="str">
            <v>Flint Creek0.800000011920928</v>
          </cell>
          <cell r="B160" t="str">
            <v>Flint Creek 1</v>
          </cell>
          <cell r="C160" t="str">
            <v>Flint Creek</v>
          </cell>
          <cell r="D160" t="str">
            <v>FlintCreek1</v>
          </cell>
          <cell r="E160" t="str">
            <v>PRB 8800</v>
          </cell>
          <cell r="F160" t="str">
            <v>PRB 8800</v>
          </cell>
          <cell r="G160" t="str">
            <v>West</v>
          </cell>
          <cell r="H160" t="str">
            <v>0.8# 8800 Btu PRB Rail</v>
          </cell>
          <cell r="I160">
            <v>8800</v>
          </cell>
          <cell r="J160">
            <v>5.4999999701976776E-2</v>
          </cell>
          <cell r="K160">
            <v>0.80000001192092896</v>
          </cell>
          <cell r="L160" t="str">
            <v>Evaluation</v>
          </cell>
          <cell r="M160" t="str">
            <v>RAIL</v>
          </cell>
          <cell r="N160">
            <v>1.3676136363636364</v>
          </cell>
          <cell r="O160">
            <v>1.4525681818181819</v>
          </cell>
          <cell r="P160">
            <v>1.5314439772727273</v>
          </cell>
          <cell r="Q160">
            <v>1.886379977272727</v>
          </cell>
          <cell r="R160">
            <v>1.8776460215909088</v>
          </cell>
          <cell r="S160">
            <v>1.8992083298455882</v>
          </cell>
          <cell r="T160">
            <v>1.9359690780745631</v>
          </cell>
          <cell r="U160">
            <v>2.1449275085922914</v>
          </cell>
          <cell r="V160">
            <v>2.2666213378989748</v>
          </cell>
          <cell r="W160">
            <v>2.3984349844921007</v>
          </cell>
          <cell r="X160">
            <v>2.4837793879902463</v>
          </cell>
          <cell r="Y160">
            <v>2.555380331121194</v>
          </cell>
          <cell r="Z160">
            <v>2.6294751077443634</v>
          </cell>
          <cell r="AA160">
            <v>2.6994595858204908</v>
          </cell>
          <cell r="AB160">
            <v>2.7717919635860513</v>
          </cell>
          <cell r="AC160">
            <v>2.8458755463502143</v>
          </cell>
          <cell r="AD160">
            <v>2.9223707166889756</v>
          </cell>
          <cell r="AE160">
            <v>3.0011350349460848</v>
          </cell>
          <cell r="AF160">
            <v>3.0818912713455129</v>
          </cell>
          <cell r="AG160">
            <v>3.1654164844763533</v>
          </cell>
          <cell r="AH160">
            <v>3.2513687395739481</v>
          </cell>
          <cell r="AI160">
            <v>3.3399148734405504</v>
          </cell>
          <cell r="AJ160">
            <v>3.4384718438372084</v>
          </cell>
          <cell r="AK160">
            <v>3.5401978928607076</v>
          </cell>
          <cell r="AL160">
            <v>3.6451495249539323</v>
          </cell>
          <cell r="AM160">
            <v>3.7541508677297259</v>
          </cell>
        </row>
        <row r="161">
          <cell r="A161" t="str">
            <v>GAVIN0.800000011920928</v>
          </cell>
          <cell r="B161" t="str">
            <v>Gavin 1</v>
          </cell>
          <cell r="C161" t="str">
            <v>Gavin</v>
          </cell>
          <cell r="D161" t="str">
            <v>Gavin1</v>
          </cell>
          <cell r="E161" t="str">
            <v>PRB 8800</v>
          </cell>
          <cell r="F161" t="str">
            <v>PRB 8800</v>
          </cell>
          <cell r="G161" t="str">
            <v>West</v>
          </cell>
          <cell r="H161" t="str">
            <v>0.8# 8800 Btu PRB Rail-Barge</v>
          </cell>
          <cell r="I161">
            <v>8800</v>
          </cell>
          <cell r="J161">
            <v>5.4999999701976776E-2</v>
          </cell>
          <cell r="K161">
            <v>0.80000001192092896</v>
          </cell>
          <cell r="L161" t="str">
            <v>Evaluation</v>
          </cell>
          <cell r="M161" t="str">
            <v>RAIL-BARGE</v>
          </cell>
          <cell r="N161">
            <v>2.0426136363636362</v>
          </cell>
          <cell r="O161">
            <v>2.1818316738312156</v>
          </cell>
          <cell r="P161">
            <v>2.276712894996066</v>
          </cell>
          <cell r="Q161">
            <v>2.767897727272727</v>
          </cell>
          <cell r="R161">
            <v>2.7844107716881261</v>
          </cell>
          <cell r="S161">
            <v>2.8336570243820534</v>
          </cell>
          <cell r="T161">
            <v>2.8992325981001681</v>
          </cell>
          <cell r="U161">
            <v>2.9841232879829067</v>
          </cell>
          <cell r="V161">
            <v>3.1317954653580613</v>
          </cell>
          <cell r="W161">
            <v>3.2904290404849075</v>
          </cell>
          <cell r="X161">
            <v>3.4035166831869392</v>
          </cell>
          <cell r="Y161">
            <v>3.5035791750618586</v>
          </cell>
          <cell r="Z161">
            <v>3.6072179800915709</v>
          </cell>
          <cell r="AA161">
            <v>3.7079128909386405</v>
          </cell>
          <cell r="AB161">
            <v>3.8120387991332905</v>
          </cell>
          <cell r="AC161">
            <v>3.919024041605307</v>
          </cell>
          <cell r="AD161">
            <v>4.0296374769026118</v>
          </cell>
          <cell r="AE161">
            <v>4.1437058332992613</v>
          </cell>
          <cell r="AF161">
            <v>4.2610435053493241</v>
          </cell>
          <cell r="AG161">
            <v>4.3824224142157098</v>
          </cell>
          <cell r="AH161">
            <v>4.5076023637389371</v>
          </cell>
          <cell r="AI161">
            <v>4.6350213367981272</v>
          </cell>
          <cell r="AJ161">
            <v>4.7736435740527456</v>
          </cell>
          <cell r="AK161">
            <v>4.9166633209465536</v>
          </cell>
          <cell r="AL161">
            <v>5.0641741413515931</v>
          </cell>
          <cell r="AM161">
            <v>5.2170383077007436</v>
          </cell>
        </row>
        <row r="162">
          <cell r="A162" t="str">
            <v>GAVIN0.800000011920928</v>
          </cell>
          <cell r="B162" t="str">
            <v>Gavin 2</v>
          </cell>
          <cell r="C162" t="str">
            <v>Gavin</v>
          </cell>
          <cell r="D162" t="str">
            <v>Gavin2</v>
          </cell>
          <cell r="E162" t="str">
            <v>PRB 8800</v>
          </cell>
          <cell r="F162" t="str">
            <v>PRB 8800</v>
          </cell>
          <cell r="G162" t="str">
            <v>West</v>
          </cell>
          <cell r="H162" t="str">
            <v>0.8# 8800 Btu PRB Rail-Barge</v>
          </cell>
          <cell r="I162">
            <v>8800</v>
          </cell>
          <cell r="J162">
            <v>5.4999999701976776E-2</v>
          </cell>
          <cell r="K162">
            <v>0.80000001192092896</v>
          </cell>
          <cell r="L162" t="str">
            <v>Evaluation</v>
          </cell>
          <cell r="M162" t="str">
            <v>RAIL-BARGE</v>
          </cell>
          <cell r="N162">
            <v>2.0426136363636362</v>
          </cell>
          <cell r="O162">
            <v>2.1818316738312156</v>
          </cell>
          <cell r="P162">
            <v>2.276712894996066</v>
          </cell>
          <cell r="Q162">
            <v>2.767897727272727</v>
          </cell>
          <cell r="R162">
            <v>2.7844107716881261</v>
          </cell>
          <cell r="S162">
            <v>2.8336570243820534</v>
          </cell>
          <cell r="T162">
            <v>2.8992325981001681</v>
          </cell>
          <cell r="U162">
            <v>2.9841232879829067</v>
          </cell>
          <cell r="V162">
            <v>3.1317954653580613</v>
          </cell>
          <cell r="W162">
            <v>3.2904290404849075</v>
          </cell>
          <cell r="X162">
            <v>3.4035166831869392</v>
          </cell>
          <cell r="Y162">
            <v>3.5035791750618586</v>
          </cell>
          <cell r="Z162">
            <v>3.6072179800915709</v>
          </cell>
          <cell r="AA162">
            <v>3.7079128909386405</v>
          </cell>
          <cell r="AB162">
            <v>3.8120387991332905</v>
          </cell>
          <cell r="AC162">
            <v>3.919024041605307</v>
          </cell>
          <cell r="AD162">
            <v>4.0296374769026118</v>
          </cell>
          <cell r="AE162">
            <v>4.1437058332992613</v>
          </cell>
          <cell r="AF162">
            <v>4.2610435053493241</v>
          </cell>
          <cell r="AG162">
            <v>4.3824224142157098</v>
          </cell>
          <cell r="AH162">
            <v>4.5076023637389371</v>
          </cell>
          <cell r="AI162">
            <v>4.6350213367981272</v>
          </cell>
          <cell r="AJ162">
            <v>4.7736435740527456</v>
          </cell>
          <cell r="AK162">
            <v>4.9166633209465536</v>
          </cell>
          <cell r="AL162">
            <v>5.0641741413515931</v>
          </cell>
          <cell r="AM162">
            <v>5.2170383077007436</v>
          </cell>
        </row>
        <row r="163">
          <cell r="A163" t="str">
            <v>KAMMER0.800000011920928</v>
          </cell>
          <cell r="B163" t="str">
            <v>Kammer 1</v>
          </cell>
          <cell r="C163" t="str">
            <v>Kammer</v>
          </cell>
          <cell r="D163" t="str">
            <v>Kammer1</v>
          </cell>
          <cell r="E163" t="str">
            <v>PRB 8800</v>
          </cell>
          <cell r="F163" t="str">
            <v>PRB 8800</v>
          </cell>
          <cell r="G163" t="str">
            <v>West</v>
          </cell>
          <cell r="H163" t="str">
            <v>0.8# 8800 Btu PRB Rail-Barge</v>
          </cell>
          <cell r="I163">
            <v>8800</v>
          </cell>
          <cell r="J163">
            <v>5.4999999701976776E-2</v>
          </cell>
          <cell r="K163">
            <v>0.80000001192092896</v>
          </cell>
          <cell r="L163" t="str">
            <v>Evaluation</v>
          </cell>
          <cell r="M163" t="str">
            <v>RAIL-BARGE</v>
          </cell>
          <cell r="N163">
            <v>2.1420454545454541</v>
          </cell>
          <cell r="O163">
            <v>2.2866675068230262</v>
          </cell>
          <cell r="P163">
            <v>2.3838278861133286</v>
          </cell>
          <cell r="Q163">
            <v>2.8760185909090907</v>
          </cell>
          <cell r="R163">
            <v>2.8955971379337129</v>
          </cell>
          <cell r="S163">
            <v>2.9481881438971618</v>
          </cell>
          <cell r="T163">
            <v>3.0172613540459685</v>
          </cell>
          <cell r="U163">
            <v>3.1057526401699622</v>
          </cell>
          <cell r="V163">
            <v>3.2571492810877865</v>
          </cell>
          <cell r="W163">
            <v>3.4196304339170744</v>
          </cell>
          <cell r="X163">
            <v>3.5366958762911098</v>
          </cell>
          <cell r="Y163">
            <v>3.6408383238514701</v>
          </cell>
          <cell r="Z163">
            <v>3.748714266285369</v>
          </cell>
          <cell r="AA163">
            <v>3.8538163757793531</v>
          </cell>
          <cell r="AB163">
            <v>3.9625079381242974</v>
          </cell>
          <cell r="AC163">
            <v>4.0742180144420956</v>
          </cell>
          <cell r="AD163">
            <v>4.1897351830093239</v>
          </cell>
          <cell r="AE163">
            <v>4.3088801572649</v>
          </cell>
          <cell r="AF163">
            <v>4.4314791057177318</v>
          </cell>
          <cell r="AG163">
            <v>4.5583058239685643</v>
          </cell>
          <cell r="AH163">
            <v>4.6891342626308932</v>
          </cell>
          <cell r="AI163">
            <v>4.8221267334626923</v>
          </cell>
          <cell r="AJ163">
            <v>4.9664932479856532</v>
          </cell>
          <cell r="AK163">
            <v>5.1154332674402205</v>
          </cell>
          <cell r="AL163">
            <v>5.269045729931074</v>
          </cell>
          <cell r="AM163">
            <v>5.428198445328972</v>
          </cell>
        </row>
        <row r="164">
          <cell r="A164" t="str">
            <v>KAMMER0.800000011920928</v>
          </cell>
          <cell r="B164" t="str">
            <v>Kammer 2</v>
          </cell>
          <cell r="C164" t="str">
            <v>Kammer</v>
          </cell>
          <cell r="D164" t="str">
            <v>Kammer2</v>
          </cell>
          <cell r="E164" t="str">
            <v>PRB 8800</v>
          </cell>
          <cell r="F164" t="str">
            <v>PRB 8800</v>
          </cell>
          <cell r="G164" t="str">
            <v>West</v>
          </cell>
          <cell r="H164" t="str">
            <v>0.8# 8800 Btu PRB Rail-Barge</v>
          </cell>
          <cell r="I164">
            <v>8800</v>
          </cell>
          <cell r="J164">
            <v>5.4999999701976776E-2</v>
          </cell>
          <cell r="K164">
            <v>0.80000001192092896</v>
          </cell>
          <cell r="L164" t="str">
            <v>Evaluation</v>
          </cell>
          <cell r="M164" t="str">
            <v>RAIL-BARGE</v>
          </cell>
          <cell r="N164">
            <v>2.1420454545454541</v>
          </cell>
          <cell r="O164">
            <v>2.2866675068230262</v>
          </cell>
          <cell r="P164">
            <v>2.3838278861133286</v>
          </cell>
          <cell r="Q164">
            <v>2.8760185909090907</v>
          </cell>
          <cell r="R164">
            <v>2.8955971379337129</v>
          </cell>
          <cell r="S164">
            <v>2.9481881438971618</v>
          </cell>
          <cell r="T164">
            <v>3.0172613540459685</v>
          </cell>
          <cell r="U164">
            <v>3.1057526401699622</v>
          </cell>
          <cell r="V164">
            <v>3.2571492810877865</v>
          </cell>
          <cell r="W164">
            <v>3.4196304339170744</v>
          </cell>
          <cell r="X164">
            <v>3.5366958762911098</v>
          </cell>
          <cell r="Y164">
            <v>3.6408383238514701</v>
          </cell>
          <cell r="Z164">
            <v>3.748714266285369</v>
          </cell>
          <cell r="AA164">
            <v>3.8538163757793531</v>
          </cell>
          <cell r="AB164">
            <v>3.9625079381242974</v>
          </cell>
          <cell r="AC164">
            <v>4.0742180144420956</v>
          </cell>
          <cell r="AD164">
            <v>4.1897351830093239</v>
          </cell>
          <cell r="AE164">
            <v>4.3088801572649</v>
          </cell>
          <cell r="AF164">
            <v>4.4314791057177318</v>
          </cell>
          <cell r="AG164">
            <v>4.5583058239685643</v>
          </cell>
          <cell r="AH164">
            <v>4.6891342626308932</v>
          </cell>
          <cell r="AI164">
            <v>4.8221267334626923</v>
          </cell>
          <cell r="AJ164">
            <v>4.9664932479856532</v>
          </cell>
          <cell r="AK164">
            <v>5.1154332674402205</v>
          </cell>
          <cell r="AL164">
            <v>5.269045729931074</v>
          </cell>
          <cell r="AM164">
            <v>5.428198445328972</v>
          </cell>
        </row>
        <row r="165">
          <cell r="A165" t="str">
            <v>KAMMER0.800000011920928</v>
          </cell>
          <cell r="B165" t="str">
            <v>Kammer 3</v>
          </cell>
          <cell r="C165" t="str">
            <v>Kammer</v>
          </cell>
          <cell r="D165" t="str">
            <v>Kammer3</v>
          </cell>
          <cell r="E165" t="str">
            <v>PRB 8800</v>
          </cell>
          <cell r="F165" t="str">
            <v>PRB 8800</v>
          </cell>
          <cell r="G165" t="str">
            <v>West</v>
          </cell>
          <cell r="H165" t="str">
            <v>0.8# 8800 Btu PRB Rail-Barge</v>
          </cell>
          <cell r="I165">
            <v>8800</v>
          </cell>
          <cell r="J165">
            <v>5.4999999701976776E-2</v>
          </cell>
          <cell r="K165">
            <v>0.80000001192092896</v>
          </cell>
          <cell r="L165" t="str">
            <v>Evaluation</v>
          </cell>
          <cell r="M165" t="str">
            <v>RAIL-BARGE</v>
          </cell>
          <cell r="N165">
            <v>2.1420454545454541</v>
          </cell>
          <cell r="O165">
            <v>2.2866675068230262</v>
          </cell>
          <cell r="P165">
            <v>2.3838278861133286</v>
          </cell>
          <cell r="Q165">
            <v>2.8760185909090907</v>
          </cell>
          <cell r="R165">
            <v>2.8955971379337129</v>
          </cell>
          <cell r="S165">
            <v>2.9481881438971618</v>
          </cell>
          <cell r="T165">
            <v>3.0172613540459685</v>
          </cell>
          <cell r="U165">
            <v>3.1057526401699622</v>
          </cell>
          <cell r="V165">
            <v>3.2571492810877865</v>
          </cell>
          <cell r="W165">
            <v>3.4196304339170744</v>
          </cell>
          <cell r="X165">
            <v>3.5366958762911098</v>
          </cell>
          <cell r="Y165">
            <v>3.6408383238514701</v>
          </cell>
          <cell r="Z165">
            <v>3.748714266285369</v>
          </cell>
          <cell r="AA165">
            <v>3.8538163757793531</v>
          </cell>
          <cell r="AB165">
            <v>3.9625079381242974</v>
          </cell>
          <cell r="AC165">
            <v>4.0742180144420956</v>
          </cell>
          <cell r="AD165">
            <v>4.1897351830093239</v>
          </cell>
          <cell r="AE165">
            <v>4.3088801572649</v>
          </cell>
          <cell r="AF165">
            <v>4.4314791057177318</v>
          </cell>
          <cell r="AG165">
            <v>4.5583058239685643</v>
          </cell>
          <cell r="AH165">
            <v>4.6891342626308932</v>
          </cell>
          <cell r="AI165">
            <v>4.8221267334626923</v>
          </cell>
          <cell r="AJ165">
            <v>4.9664932479856532</v>
          </cell>
          <cell r="AK165">
            <v>5.1154332674402205</v>
          </cell>
          <cell r="AL165">
            <v>5.269045729931074</v>
          </cell>
          <cell r="AM165">
            <v>5.428198445328972</v>
          </cell>
        </row>
        <row r="166">
          <cell r="A166" t="str">
            <v>Northeastern 3&amp;40.800000011920928</v>
          </cell>
          <cell r="B166" t="str">
            <v>Northeastern 3</v>
          </cell>
          <cell r="C166" t="str">
            <v>Northeastern</v>
          </cell>
          <cell r="D166" t="str">
            <v>Northeastern3</v>
          </cell>
          <cell r="E166" t="str">
            <v>PRB 8400</v>
          </cell>
          <cell r="F166" t="str">
            <v>PRB 8400</v>
          </cell>
          <cell r="G166" t="str">
            <v>West</v>
          </cell>
          <cell r="H166" t="str">
            <v>0.8# 8400 Btu PRB Rail</v>
          </cell>
          <cell r="I166">
            <v>8400</v>
          </cell>
          <cell r="J166">
            <v>5.4999999701976776E-2</v>
          </cell>
          <cell r="K166">
            <v>0.80000001192092896</v>
          </cell>
          <cell r="L166" t="str">
            <v>Evaluation</v>
          </cell>
          <cell r="M166" t="str">
            <v>RAIL</v>
          </cell>
          <cell r="N166">
            <v>1.1815476190476191</v>
          </cell>
          <cell r="O166">
            <v>1.259926785714286</v>
          </cell>
          <cell r="P166">
            <v>1.3498700799404766</v>
          </cell>
          <cell r="Q166">
            <v>1.3713485703071133</v>
          </cell>
          <cell r="R166">
            <v>1.3510251126720543</v>
          </cell>
          <cell r="S166">
            <v>1.5146341387118265</v>
          </cell>
          <cell r="T166">
            <v>1.5408925841221466</v>
          </cell>
          <cell r="U166">
            <v>1.5852741136395805</v>
          </cell>
          <cell r="V166">
            <v>1.6913197595451515</v>
          </cell>
          <cell r="W166">
            <v>1.8068148824386676</v>
          </cell>
          <cell r="X166">
            <v>1.8756444712432379</v>
          </cell>
          <cell r="Y166">
            <v>1.9300992188561601</v>
          </cell>
          <cell r="Z166">
            <v>1.9865446151139041</v>
          </cell>
          <cell r="AA166">
            <v>2.0384011299336495</v>
          </cell>
          <cell r="AB166">
            <v>2.0919705154178594</v>
          </cell>
          <cell r="AC166">
            <v>2.1468753740044191</v>
          </cell>
          <cell r="AD166">
            <v>2.2035219386693607</v>
          </cell>
          <cell r="AE166">
            <v>2.2618075652312051</v>
          </cell>
          <cell r="AF166">
            <v>2.3216400124930487</v>
          </cell>
          <cell r="AG166">
            <v>2.3835039928411006</v>
          </cell>
          <cell r="AH166">
            <v>2.4471686138928064</v>
          </cell>
          <cell r="AI166">
            <v>2.5127888294510843</v>
          </cell>
          <cell r="AJ166">
            <v>2.5877572227189267</v>
          </cell>
          <cell r="AK166">
            <v>2.6652133921650258</v>
          </cell>
          <cell r="AL166">
            <v>2.7451885022200826</v>
          </cell>
          <cell r="AM166">
            <v>2.8284896059643438</v>
          </cell>
        </row>
        <row r="167">
          <cell r="A167" t="str">
            <v>Northeastern 3&amp;40.800000011920928</v>
          </cell>
          <cell r="B167" t="str">
            <v>Northeastern 4</v>
          </cell>
          <cell r="C167" t="str">
            <v>Northeastern</v>
          </cell>
          <cell r="D167" t="str">
            <v>Northeastern4</v>
          </cell>
          <cell r="E167" t="str">
            <v>PRB 8400</v>
          </cell>
          <cell r="F167" t="str">
            <v>PRB 8400</v>
          </cell>
          <cell r="G167" t="str">
            <v>West</v>
          </cell>
          <cell r="H167" t="str">
            <v>0.8# 8400 Btu PRB Rail</v>
          </cell>
          <cell r="I167">
            <v>8400</v>
          </cell>
          <cell r="J167">
            <v>5.4999999701976776E-2</v>
          </cell>
          <cell r="K167">
            <v>0.80000001192092896</v>
          </cell>
          <cell r="L167" t="str">
            <v>Evaluation</v>
          </cell>
          <cell r="M167" t="str">
            <v>RAIL</v>
          </cell>
          <cell r="N167">
            <v>1.1815476190476191</v>
          </cell>
          <cell r="O167">
            <v>1.259926785714286</v>
          </cell>
          <cell r="P167">
            <v>1.3498700799404766</v>
          </cell>
          <cell r="Q167">
            <v>1.3713485703071133</v>
          </cell>
          <cell r="R167">
            <v>1.3510251126720543</v>
          </cell>
          <cell r="S167">
            <v>1.5146341387118265</v>
          </cell>
          <cell r="T167">
            <v>1.5408925841221466</v>
          </cell>
          <cell r="U167">
            <v>1.5852741136395805</v>
          </cell>
          <cell r="V167">
            <v>1.6913197595451515</v>
          </cell>
          <cell r="W167">
            <v>1.8068148824386676</v>
          </cell>
          <cell r="X167">
            <v>1.8756444712432379</v>
          </cell>
          <cell r="Y167">
            <v>1.9300992188561601</v>
          </cell>
          <cell r="Z167">
            <v>1.9865446151139041</v>
          </cell>
          <cell r="AA167">
            <v>2.0384011299336495</v>
          </cell>
          <cell r="AB167">
            <v>2.0919705154178594</v>
          </cell>
          <cell r="AC167">
            <v>2.1468753740044191</v>
          </cell>
          <cell r="AD167">
            <v>2.2035219386693607</v>
          </cell>
          <cell r="AE167">
            <v>2.2618075652312051</v>
          </cell>
          <cell r="AF167">
            <v>2.3216400124930487</v>
          </cell>
          <cell r="AG167">
            <v>2.3835039928411006</v>
          </cell>
          <cell r="AH167">
            <v>2.4471686138928064</v>
          </cell>
          <cell r="AI167">
            <v>2.5127888294510843</v>
          </cell>
          <cell r="AJ167">
            <v>2.5877572227189267</v>
          </cell>
          <cell r="AK167">
            <v>2.6652133921650258</v>
          </cell>
          <cell r="AL167">
            <v>2.7451885022200826</v>
          </cell>
          <cell r="AM167">
            <v>2.8284896059643438</v>
          </cell>
        </row>
        <row r="168">
          <cell r="A168" t="str">
            <v>Oklaunion0.800000011920928</v>
          </cell>
          <cell r="B168" t="str">
            <v>Oklaunion 1</v>
          </cell>
          <cell r="C168" t="str">
            <v>Oklaunion</v>
          </cell>
          <cell r="D168" t="str">
            <v>Oklaunion1</v>
          </cell>
          <cell r="E168" t="str">
            <v>PRB 8800</v>
          </cell>
          <cell r="F168" t="str">
            <v>PRB 8800</v>
          </cell>
          <cell r="G168" t="str">
            <v>West</v>
          </cell>
          <cell r="H168" t="str">
            <v>0.8# 8800 Btu PRB Rail</v>
          </cell>
          <cell r="I168">
            <v>8800</v>
          </cell>
          <cell r="J168">
            <v>5.4999999701976776E-2</v>
          </cell>
          <cell r="K168">
            <v>0.80000001192092896</v>
          </cell>
          <cell r="L168" t="str">
            <v>Evaluation</v>
          </cell>
          <cell r="M168" t="str">
            <v>RAIL</v>
          </cell>
          <cell r="N168">
            <v>1.7965909090909089</v>
          </cell>
          <cell r="O168">
            <v>1.9318181818181819</v>
          </cell>
          <cell r="P168">
            <v>2.0426136363636367</v>
          </cell>
          <cell r="Q168">
            <v>2.3633522727272727</v>
          </cell>
          <cell r="R168">
            <v>2.4030255681818176</v>
          </cell>
          <cell r="S168">
            <v>2.4710093582887698</v>
          </cell>
          <cell r="T168">
            <v>2.5575448696524061</v>
          </cell>
          <cell r="U168">
            <v>2.6655355341604734</v>
          </cell>
          <cell r="V168">
            <v>2.8392109011092019</v>
          </cell>
          <cell r="W168">
            <v>3.0258494193855667</v>
          </cell>
          <cell r="X168">
            <v>3.170214290760454</v>
          </cell>
          <cell r="Y168">
            <v>3.3041851231060062</v>
          </cell>
          <cell r="Z168">
            <v>3.4447435850764516</v>
          </cell>
          <cell r="AA168">
            <v>3.5358947249427328</v>
          </cell>
          <cell r="AB168">
            <v>3.6295663217494218</v>
          </cell>
          <cell r="AC168">
            <v>3.7257622962672778</v>
          </cell>
          <cell r="AD168">
            <v>3.8245364209811261</v>
          </cell>
          <cell r="AE168">
            <v>3.9258882983415595</v>
          </cell>
          <cell r="AF168">
            <v>4.0300393070130873</v>
          </cell>
          <cell r="AG168">
            <v>4.1371025380723241</v>
          </cell>
          <cell r="AH168">
            <v>4.2470689186404664</v>
          </cell>
          <cell r="AI168">
            <v>4.3601085187108435</v>
          </cell>
          <cell r="AJ168">
            <v>4.4836410870699881</v>
          </cell>
          <cell r="AK168">
            <v>4.6108271748456131</v>
          </cell>
          <cell r="AL168">
            <v>4.741725071176556</v>
          </cell>
          <cell r="AM168">
            <v>4.8771601190439826</v>
          </cell>
        </row>
        <row r="169">
          <cell r="A169" t="str">
            <v>Pirkey0.800000011920928</v>
          </cell>
          <cell r="B169" t="str">
            <v>Pirkey 1</v>
          </cell>
          <cell r="C169" t="str">
            <v>Pirkey</v>
          </cell>
          <cell r="D169" t="str">
            <v>Pirkey1</v>
          </cell>
          <cell r="E169" t="str">
            <v>PRB 8800</v>
          </cell>
          <cell r="F169" t="str">
            <v>PRB 8800</v>
          </cell>
          <cell r="G169" t="str">
            <v>West</v>
          </cell>
          <cell r="H169" t="str">
            <v>0.8# 8800 Btu PRB Rail</v>
          </cell>
          <cell r="I169">
            <v>8800</v>
          </cell>
          <cell r="J169">
            <v>5.4999999701976776E-2</v>
          </cell>
          <cell r="K169">
            <v>0.80000001192092896</v>
          </cell>
          <cell r="L169" t="str">
            <v>Evaluation</v>
          </cell>
          <cell r="M169" t="str">
            <v>RAIL</v>
          </cell>
          <cell r="N169">
            <v>2.0619318181818183</v>
          </cell>
          <cell r="O169">
            <v>2.1937365909090909</v>
          </cell>
          <cell r="P169">
            <v>2.3023994479318182</v>
          </cell>
          <cell r="Q169">
            <v>2.7053034352272727</v>
          </cell>
          <cell r="R169">
            <v>2.7190916151022728</v>
          </cell>
          <cell r="S169">
            <v>2.7660311627191105</v>
          </cell>
          <cell r="T169">
            <v>2.8287506199792949</v>
          </cell>
          <cell r="U169">
            <v>3.2180492720396323</v>
          </cell>
          <cell r="V169">
            <v>3.3714953594183128</v>
          </cell>
          <cell r="W169">
            <v>3.5362648955783422</v>
          </cell>
          <cell r="X169">
            <v>3.655202602355744</v>
          </cell>
          <cell r="Y169">
            <v>3.7615979526172629</v>
          </cell>
          <cell r="Z169">
            <v>3.8714451234550626</v>
          </cell>
          <cell r="AA169">
            <v>3.9781639106270719</v>
          </cell>
          <cell r="AB169">
            <v>4.0884682515084014</v>
          </cell>
          <cell r="AC169">
            <v>4.2014894250069545</v>
          </cell>
          <cell r="AD169">
            <v>4.3182337674076683</v>
          </cell>
          <cell r="AE169">
            <v>4.4385229008537701</v>
          </cell>
          <cell r="AF169">
            <v>4.5618622211869706</v>
          </cell>
          <cell r="AG169">
            <v>4.6894066066921924</v>
          </cell>
          <cell r="AH169">
            <v>4.8206832162597628</v>
          </cell>
          <cell r="AI169">
            <v>4.9558973799219874</v>
          </cell>
          <cell r="AJ169">
            <v>5.1025056735563679</v>
          </cell>
          <cell r="AK169">
            <v>5.2537071146090222</v>
          </cell>
          <cell r="AL169">
            <v>5.4096001733547103</v>
          </cell>
          <cell r="AM169">
            <v>5.5710521678974674</v>
          </cell>
        </row>
        <row r="170">
          <cell r="A170" t="str">
            <v>RED ROCK0.800000011920928</v>
          </cell>
          <cell r="B170" t="str">
            <v>Red Rock 1</v>
          </cell>
          <cell r="C170" t="str">
            <v>Red Rock</v>
          </cell>
          <cell r="D170" t="str">
            <v>RedRock1</v>
          </cell>
          <cell r="E170" t="str">
            <v>PRB 8800</v>
          </cell>
          <cell r="F170" t="str">
            <v>PRB 8800</v>
          </cell>
          <cell r="G170" t="str">
            <v>West</v>
          </cell>
          <cell r="H170" t="str">
            <v>0.8# 8800 Btu PRB Rail</v>
          </cell>
          <cell r="I170">
            <v>8800</v>
          </cell>
          <cell r="J170">
            <v>5.4999999701976776E-2</v>
          </cell>
          <cell r="K170">
            <v>0.80000001192092896</v>
          </cell>
          <cell r="L170" t="str">
            <v>Evaluation</v>
          </cell>
          <cell r="M170" t="str">
            <v>RAIL</v>
          </cell>
          <cell r="N170">
            <v>1.5392045454545453</v>
          </cell>
          <cell r="O170">
            <v>1.6423171590909091</v>
          </cell>
          <cell r="P170">
            <v>1.7306614285113637</v>
          </cell>
          <cell r="Q170">
            <v>2.1039936136363635</v>
          </cell>
          <cell r="R170">
            <v>2.1007652829545451</v>
          </cell>
          <cell r="S170">
            <v>2.1290881048285426</v>
          </cell>
          <cell r="T170">
            <v>2.1727222583295083</v>
          </cell>
          <cell r="U170">
            <v>2.4655616718976185</v>
          </cell>
          <cell r="V170">
            <v>2.5966538286877499</v>
          </cell>
          <cell r="W170">
            <v>2.7382732844652011</v>
          </cell>
          <cell r="X170">
            <v>2.8335420399358733</v>
          </cell>
          <cell r="Y170">
            <v>2.9154617179749938</v>
          </cell>
          <cell r="Z170">
            <v>3.0001418689886501</v>
          </cell>
          <cell r="AA170">
            <v>3.0809839542143869</v>
          </cell>
          <cell r="AB170">
            <v>3.1645674797175505</v>
          </cell>
          <cell r="AC170">
            <v>3.2501529790140182</v>
          </cell>
          <cell r="AD170">
            <v>3.338566850183819</v>
          </cell>
          <cell r="AE170">
            <v>3.4296415142794894</v>
          </cell>
          <cell r="AF170">
            <v>3.5229836690371901</v>
          </cell>
          <cell r="AG170">
            <v>3.6195516760383497</v>
          </cell>
          <cell r="AH170">
            <v>3.718930312284555</v>
          </cell>
          <cell r="AI170">
            <v>3.8212975910799991</v>
          </cell>
          <cell r="AJ170">
            <v>3.9340819670274807</v>
          </cell>
          <cell r="AK170">
            <v>4.0504535083154769</v>
          </cell>
          <cell r="AL170">
            <v>4.1704808838723535</v>
          </cell>
          <cell r="AM170">
            <v>4.2950007335731692</v>
          </cell>
        </row>
        <row r="171">
          <cell r="A171" t="str">
            <v>ROCKPORT 10.800000011920928</v>
          </cell>
          <cell r="B171" t="str">
            <v>Rockport 1</v>
          </cell>
          <cell r="C171" t="str">
            <v>Rockport</v>
          </cell>
          <cell r="D171" t="str">
            <v>Rockport1</v>
          </cell>
          <cell r="E171" t="str">
            <v>PRB 8400</v>
          </cell>
          <cell r="F171" t="str">
            <v>PRB 8400</v>
          </cell>
          <cell r="G171" t="str">
            <v>West</v>
          </cell>
          <cell r="H171" t="str">
            <v>0.8# 8400 Btu PRB Rail-Barge</v>
          </cell>
          <cell r="I171">
            <v>8400</v>
          </cell>
          <cell r="J171">
            <v>5.4999999701976776E-2</v>
          </cell>
          <cell r="K171">
            <v>0.80000001192092896</v>
          </cell>
          <cell r="L171" t="str">
            <v>Evaluation</v>
          </cell>
          <cell r="M171" t="str">
            <v>RAIL-BARGE</v>
          </cell>
          <cell r="N171">
            <v>1.5636904761904762</v>
          </cell>
          <cell r="O171">
            <v>1.6507278971824588</v>
          </cell>
          <cell r="P171">
            <v>1.7513566489525745</v>
          </cell>
          <cell r="Q171">
            <v>2.2717261904761901</v>
          </cell>
          <cell r="R171">
            <v>2.2755776782265995</v>
          </cell>
          <cell r="S171">
            <v>2.3105092211984184</v>
          </cell>
          <cell r="T171">
            <v>2.3609976388595619</v>
          </cell>
          <cell r="U171">
            <v>2.4303886429563235</v>
          </cell>
          <cell r="V171">
            <v>2.5619596302216356</v>
          </cell>
          <cell r="W171">
            <v>2.7039807275250847</v>
          </cell>
          <cell r="X171">
            <v>2.7998781642032</v>
          </cell>
          <cell r="Y171">
            <v>2.8823545261454853</v>
          </cell>
          <cell r="Z171">
            <v>2.9676587083090111</v>
          </cell>
          <cell r="AA171">
            <v>3.0492456604153721</v>
          </cell>
          <cell r="AB171">
            <v>3.1336022394594969</v>
          </cell>
          <cell r="AC171">
            <v>3.2201226032125496</v>
          </cell>
          <cell r="AD171">
            <v>3.3095222730075302</v>
          </cell>
          <cell r="AE171">
            <v>3.4016526959414808</v>
          </cell>
          <cell r="AF171">
            <v>3.4962552558950564</v>
          </cell>
          <cell r="AG171">
            <v>3.5941207018478614</v>
          </cell>
          <cell r="AH171">
            <v>3.694926129468981</v>
          </cell>
          <cell r="AI171">
            <v>3.7984059558535495</v>
          </cell>
          <cell r="AJ171">
            <v>3.9123737676997807</v>
          </cell>
          <cell r="AK171">
            <v>4.0300029549732628</v>
          </cell>
          <cell r="AL171">
            <v>4.1513594461782937</v>
          </cell>
          <cell r="AM171">
            <v>4.2772860574317146</v>
          </cell>
        </row>
        <row r="172">
          <cell r="A172" t="str">
            <v>ROCKPORT 20.800000011920928</v>
          </cell>
          <cell r="B172" t="str">
            <v>Rockport 2</v>
          </cell>
          <cell r="C172" t="str">
            <v>Rockport</v>
          </cell>
          <cell r="D172" t="str">
            <v>Rockport2</v>
          </cell>
          <cell r="E172" t="str">
            <v>PRB 8400</v>
          </cell>
          <cell r="F172" t="str">
            <v>PRB 8400</v>
          </cell>
          <cell r="G172" t="str">
            <v>West</v>
          </cell>
          <cell r="H172" t="str">
            <v>0.8# 8400 Btu PRB Rail-Barge</v>
          </cell>
          <cell r="I172">
            <v>8400</v>
          </cell>
          <cell r="J172">
            <v>5.4999999701976776E-2</v>
          </cell>
          <cell r="K172">
            <v>0.80000001192092896</v>
          </cell>
          <cell r="L172" t="str">
            <v>Evaluation</v>
          </cell>
          <cell r="M172" t="str">
            <v>RAIL-BARGE</v>
          </cell>
          <cell r="N172">
            <v>1.5636904761904762</v>
          </cell>
          <cell r="O172">
            <v>1.6507278971824588</v>
          </cell>
          <cell r="P172">
            <v>1.7513566489525745</v>
          </cell>
          <cell r="Q172">
            <v>2.2717261904761901</v>
          </cell>
          <cell r="R172">
            <v>2.2755776782265995</v>
          </cell>
          <cell r="S172">
            <v>2.3105092211984184</v>
          </cell>
          <cell r="T172">
            <v>2.3609976388595619</v>
          </cell>
          <cell r="U172">
            <v>2.4303886429563235</v>
          </cell>
          <cell r="V172">
            <v>2.5619596302216356</v>
          </cell>
          <cell r="W172">
            <v>2.7039807275250847</v>
          </cell>
          <cell r="X172">
            <v>2.7998781642032</v>
          </cell>
          <cell r="Y172">
            <v>2.8823545261454853</v>
          </cell>
          <cell r="Z172">
            <v>2.9676587083090111</v>
          </cell>
          <cell r="AA172">
            <v>3.0492456604153721</v>
          </cell>
          <cell r="AB172">
            <v>3.1336022394594969</v>
          </cell>
          <cell r="AC172">
            <v>3.2201226032125496</v>
          </cell>
          <cell r="AD172">
            <v>3.3095222730075302</v>
          </cell>
          <cell r="AE172">
            <v>3.4016526959414808</v>
          </cell>
          <cell r="AF172">
            <v>3.4962552558950564</v>
          </cell>
          <cell r="AG172">
            <v>3.5941207018478614</v>
          </cell>
          <cell r="AH172">
            <v>3.694926129468981</v>
          </cell>
          <cell r="AI172">
            <v>3.7984059558535495</v>
          </cell>
          <cell r="AJ172">
            <v>3.9123737676997807</v>
          </cell>
          <cell r="AK172">
            <v>4.0300029549732628</v>
          </cell>
          <cell r="AL172">
            <v>4.1513594461782937</v>
          </cell>
          <cell r="AM172">
            <v>4.2772860574317146</v>
          </cell>
        </row>
        <row r="173">
          <cell r="A173" t="str">
            <v>TURK0.800000011920928</v>
          </cell>
          <cell r="B173" t="str">
            <v>Turk 1</v>
          </cell>
          <cell r="C173" t="str">
            <v>Turk</v>
          </cell>
          <cell r="D173" t="str">
            <v>Turk1</v>
          </cell>
          <cell r="E173" t="str">
            <v>PRB 8400</v>
          </cell>
          <cell r="F173" t="str">
            <v>PRB 8400</v>
          </cell>
          <cell r="G173" t="str">
            <v>West</v>
          </cell>
          <cell r="H173" t="str">
            <v>0.8# 8400 Btu PRB Rail</v>
          </cell>
          <cell r="I173">
            <v>8400</v>
          </cell>
          <cell r="J173">
            <v>5.4999999701976776E-2</v>
          </cell>
          <cell r="K173">
            <v>0.80000001192092896</v>
          </cell>
          <cell r="L173" t="str">
            <v>Evaluation</v>
          </cell>
          <cell r="M173" t="str">
            <v>RAIL</v>
          </cell>
          <cell r="N173">
            <v>2.4260458874458881</v>
          </cell>
          <cell r="O173">
            <v>2.5352715313852818</v>
          </cell>
          <cell r="P173">
            <v>2.6550837498985391</v>
          </cell>
          <cell r="Q173">
            <v>2.7251137243690398</v>
          </cell>
          <cell r="R173">
            <v>2.7500025368415271</v>
          </cell>
          <cell r="S173">
            <v>2.8003023703987853</v>
          </cell>
          <cell r="T173">
            <v>2.8667898778143694</v>
          </cell>
          <cell r="U173">
            <v>2.9523110152349119</v>
          </cell>
          <cell r="V173">
            <v>3.1008796571339583</v>
          </cell>
          <cell r="W173">
            <v>3.2596303448252431</v>
          </cell>
          <cell r="X173">
            <v>3.3731711977869452</v>
          </cell>
          <cell r="Y173">
            <v>3.4731855937369893</v>
          </cell>
          <cell r="Z173">
            <v>3.5763839608544528</v>
          </cell>
          <cell r="AA173">
            <v>3.6762183048924371</v>
          </cell>
          <cell r="AB173">
            <v>3.7787500596890466</v>
          </cell>
          <cell r="AC173">
            <v>3.8839849393324259</v>
          </cell>
          <cell r="AD173">
            <v>3.9919853245653649</v>
          </cell>
          <cell r="AE173">
            <v>4.1027562583292401</v>
          </cell>
          <cell r="AF173">
            <v>4.2165284818698243</v>
          </cell>
          <cell r="AG173">
            <v>4.3334096420120849</v>
          </cell>
          <cell r="AH173">
            <v>4.4533928690616547</v>
          </cell>
          <cell r="AI173">
            <v>4.576658984058759</v>
          </cell>
          <cell r="AJ173">
            <v>4.7106266335139138</v>
          </cell>
          <cell r="AK173">
            <v>4.8484616535946916</v>
          </cell>
          <cell r="AL173">
            <v>4.9902215971404509</v>
          </cell>
          <cell r="AM173">
            <v>5.1367400305383066</v>
          </cell>
        </row>
        <row r="174">
          <cell r="A174" t="str">
            <v>Welsh0.800000011920928</v>
          </cell>
          <cell r="B174" t="str">
            <v>Welsh 1</v>
          </cell>
          <cell r="C174" t="str">
            <v>Welsh</v>
          </cell>
          <cell r="D174" t="str">
            <v>Welsh1</v>
          </cell>
          <cell r="E174" t="str">
            <v>PRB 8800</v>
          </cell>
          <cell r="F174" t="str">
            <v>PRB 8800</v>
          </cell>
          <cell r="G174" t="str">
            <v>West</v>
          </cell>
          <cell r="H174" t="str">
            <v>0.8# 8800 Btu PRB Rail</v>
          </cell>
          <cell r="I174">
            <v>8800</v>
          </cell>
          <cell r="J174">
            <v>5.4999999701976776E-2</v>
          </cell>
          <cell r="K174">
            <v>0.80000001192092896</v>
          </cell>
          <cell r="L174" t="str">
            <v>Evaluation</v>
          </cell>
          <cell r="M174" t="str">
            <v>RAIL</v>
          </cell>
          <cell r="N174">
            <v>1.7107954545454545</v>
          </cell>
          <cell r="O174">
            <v>1.8320661363636361</v>
          </cell>
          <cell r="P174">
            <v>1.9298788797500002</v>
          </cell>
          <cell r="Q174">
            <v>2.32160725</v>
          </cell>
          <cell r="R174">
            <v>2.3238845443181817</v>
          </cell>
          <cell r="S174">
            <v>2.3589678798114977</v>
          </cell>
          <cell r="T174">
            <v>2.4094754385844528</v>
          </cell>
          <cell r="U174">
            <v>2.8040184176832001</v>
          </cell>
          <cell r="V174">
            <v>2.9451554288080657</v>
          </cell>
          <cell r="W174">
            <v>3.0972572447193731</v>
          </cell>
          <cell r="X174">
            <v>3.2031470226682006</v>
          </cell>
          <cell r="Y174">
            <v>3.2961131845490841</v>
          </cell>
          <cell r="Z174">
            <v>3.3921336536337185</v>
          </cell>
          <cell r="AA174">
            <v>3.484616558813582</v>
          </cell>
          <cell r="AB174">
            <v>3.580268098677037</v>
          </cell>
          <cell r="AC174">
            <v>3.678201727426385</v>
          </cell>
          <cell r="AD174">
            <v>3.7794169853431083</v>
          </cell>
          <cell r="AE174">
            <v>3.8837212824061109</v>
          </cell>
          <cell r="AF174">
            <v>3.9906020717303554</v>
          </cell>
          <cell r="AG174">
            <v>4.1012068667126638</v>
          </cell>
          <cell r="AH174">
            <v>4.2150456752009013</v>
          </cell>
          <cell r="AI174">
            <v>4.3323093817491873</v>
          </cell>
          <cell r="AJ174">
            <v>4.4604397084934408</v>
          </cell>
          <cell r="AK174">
            <v>4.5926203998836961</v>
          </cell>
          <cell r="AL174">
            <v>4.7289342226862061</v>
          </cell>
          <cell r="AM174">
            <v>4.8702323494544215</v>
          </cell>
        </row>
        <row r="175">
          <cell r="A175" t="str">
            <v>Welsh0.800000011920928</v>
          </cell>
          <cell r="B175" t="str">
            <v>Welsh 2</v>
          </cell>
          <cell r="C175" t="str">
            <v>Welsh</v>
          </cell>
          <cell r="D175" t="str">
            <v>Welsh2</v>
          </cell>
          <cell r="E175" t="str">
            <v>PRB 8800</v>
          </cell>
          <cell r="F175" t="str">
            <v>PRB 8800</v>
          </cell>
          <cell r="G175" t="str">
            <v>West</v>
          </cell>
          <cell r="H175" t="str">
            <v>0.8# 8800 Btu PRB Rail</v>
          </cell>
          <cell r="I175">
            <v>8800</v>
          </cell>
          <cell r="J175">
            <v>5.4999999701976776E-2</v>
          </cell>
          <cell r="K175">
            <v>0.80000001192092896</v>
          </cell>
          <cell r="L175" t="str">
            <v>Evaluation</v>
          </cell>
          <cell r="M175" t="str">
            <v>RAIL</v>
          </cell>
          <cell r="N175">
            <v>1.7107954545454545</v>
          </cell>
          <cell r="O175">
            <v>1.8320661363636361</v>
          </cell>
          <cell r="P175">
            <v>1.9298788797500002</v>
          </cell>
          <cell r="Q175">
            <v>2.32160725</v>
          </cell>
          <cell r="R175">
            <v>2.3238845443181817</v>
          </cell>
          <cell r="S175">
            <v>2.3589678798114977</v>
          </cell>
          <cell r="T175">
            <v>2.4094754385844528</v>
          </cell>
          <cell r="U175">
            <v>2.8040184176832001</v>
          </cell>
          <cell r="V175">
            <v>2.9451554288080657</v>
          </cell>
          <cell r="W175">
            <v>3.0972572447193731</v>
          </cell>
          <cell r="X175">
            <v>3.2031470226682006</v>
          </cell>
          <cell r="Y175">
            <v>3.2961131845490841</v>
          </cell>
          <cell r="Z175">
            <v>3.3921336536337185</v>
          </cell>
          <cell r="AA175">
            <v>3.484616558813582</v>
          </cell>
          <cell r="AB175">
            <v>3.580268098677037</v>
          </cell>
          <cell r="AC175">
            <v>3.678201727426385</v>
          </cell>
          <cell r="AD175">
            <v>3.7794169853431083</v>
          </cell>
          <cell r="AE175">
            <v>3.8837212824061109</v>
          </cell>
          <cell r="AF175">
            <v>3.9906020717303554</v>
          </cell>
          <cell r="AG175">
            <v>4.1012068667126638</v>
          </cell>
          <cell r="AH175">
            <v>4.2150456752009013</v>
          </cell>
          <cell r="AI175">
            <v>4.3323093817491873</v>
          </cell>
          <cell r="AJ175">
            <v>4.4604397084934408</v>
          </cell>
          <cell r="AK175">
            <v>4.5926203998836961</v>
          </cell>
          <cell r="AL175">
            <v>4.7289342226862061</v>
          </cell>
          <cell r="AM175">
            <v>4.8702323494544215</v>
          </cell>
        </row>
        <row r="176">
          <cell r="A176" t="str">
            <v>Welsh0.800000011920928</v>
          </cell>
          <cell r="B176" t="str">
            <v>Welsh 3</v>
          </cell>
          <cell r="C176" t="str">
            <v>Welsh</v>
          </cell>
          <cell r="D176" t="str">
            <v>Welsh3</v>
          </cell>
          <cell r="E176" t="str">
            <v>PRB 8800</v>
          </cell>
          <cell r="F176" t="str">
            <v>PRB 8800</v>
          </cell>
          <cell r="G176" t="str">
            <v>West</v>
          </cell>
          <cell r="H176" t="str">
            <v>0.8# 8800 Btu PRB Rail</v>
          </cell>
          <cell r="I176">
            <v>8800</v>
          </cell>
          <cell r="J176">
            <v>5.4999999701976776E-2</v>
          </cell>
          <cell r="K176">
            <v>0.80000001192092896</v>
          </cell>
          <cell r="L176" t="str">
            <v>Evaluation</v>
          </cell>
          <cell r="M176" t="str">
            <v>RAIL</v>
          </cell>
          <cell r="N176">
            <v>1.7107954545454545</v>
          </cell>
          <cell r="O176">
            <v>1.8320661363636361</v>
          </cell>
          <cell r="P176">
            <v>1.9298788797500002</v>
          </cell>
          <cell r="Q176">
            <v>2.32160725</v>
          </cell>
          <cell r="R176">
            <v>2.3238845443181817</v>
          </cell>
          <cell r="S176">
            <v>2.3589678798114977</v>
          </cell>
          <cell r="T176">
            <v>2.4094754385844528</v>
          </cell>
          <cell r="U176">
            <v>2.8040184176832001</v>
          </cell>
          <cell r="V176">
            <v>2.9451554288080657</v>
          </cell>
          <cell r="W176">
            <v>3.0972572447193731</v>
          </cell>
          <cell r="X176">
            <v>3.2031470226682006</v>
          </cell>
          <cell r="Y176">
            <v>3.2961131845490841</v>
          </cell>
          <cell r="Z176">
            <v>3.3921336536337185</v>
          </cell>
          <cell r="AA176">
            <v>3.484616558813582</v>
          </cell>
          <cell r="AB176">
            <v>3.580268098677037</v>
          </cell>
          <cell r="AC176">
            <v>3.678201727426385</v>
          </cell>
          <cell r="AD176">
            <v>3.7794169853431083</v>
          </cell>
          <cell r="AE176">
            <v>3.8837212824061109</v>
          </cell>
          <cell r="AF176">
            <v>3.9906020717303554</v>
          </cell>
          <cell r="AG176">
            <v>4.1012068667126638</v>
          </cell>
          <cell r="AH176">
            <v>4.2150456752009013</v>
          </cell>
          <cell r="AI176">
            <v>4.3323093817491873</v>
          </cell>
          <cell r="AJ176">
            <v>4.4604397084934408</v>
          </cell>
          <cell r="AK176">
            <v>4.5926203998836961</v>
          </cell>
          <cell r="AL176">
            <v>4.7289342226862061</v>
          </cell>
          <cell r="AM176">
            <v>4.8702323494544215</v>
          </cell>
        </row>
        <row r="177">
          <cell r="A177" t="str">
            <v>Zimmer0.800000011920928</v>
          </cell>
          <cell r="B177" t="str">
            <v xml:space="preserve">Zimmer </v>
          </cell>
          <cell r="C177" t="str">
            <v>Zimmer</v>
          </cell>
          <cell r="D177" t="str">
            <v>Zimmer</v>
          </cell>
          <cell r="E177" t="str">
            <v>PRB 8800</v>
          </cell>
          <cell r="F177" t="str">
            <v>PRB 8800</v>
          </cell>
          <cell r="G177" t="str">
            <v>West</v>
          </cell>
          <cell r="H177" t="str">
            <v>0.8# 8800 Btu PRB Rail-Barge</v>
          </cell>
          <cell r="I177">
            <v>8800</v>
          </cell>
          <cell r="J177">
            <v>5.4999999701976776E-2</v>
          </cell>
          <cell r="K177">
            <v>0.80000001192092896</v>
          </cell>
          <cell r="L177" t="str">
            <v>Evaluation</v>
          </cell>
          <cell r="M177" t="str">
            <v>RAIL-BARGE</v>
          </cell>
          <cell r="N177">
            <v>1.7982656068845906</v>
          </cell>
          <cell r="O177">
            <v>1.9093559620393952</v>
          </cell>
          <cell r="P177">
            <v>1.9964605938812547</v>
          </cell>
          <cell r="Q177">
            <v>2.5042089374861254</v>
          </cell>
          <cell r="R177">
            <v>2.5140811510946262</v>
          </cell>
          <cell r="S177">
            <v>2.5543042935148716</v>
          </cell>
          <cell r="T177">
            <v>2.6095323963038779</v>
          </cell>
          <cell r="U177">
            <v>2.6839369332651768</v>
          </cell>
          <cell r="V177">
            <v>2.8213315371244656</v>
          </cell>
          <cell r="W177">
            <v>2.9687682649380815</v>
          </cell>
          <cell r="X177">
            <v>3.0708123502205331</v>
          </cell>
          <cell r="Y177">
            <v>3.1590359276546933</v>
          </cell>
          <cell r="Z177">
            <v>3.2503351009872388</v>
          </cell>
          <cell r="AA177">
            <v>3.3383394530360673</v>
          </cell>
          <cell r="AB177">
            <v>3.4290490109565863</v>
          </cell>
          <cell r="AC177">
            <v>3.5220873671119923</v>
          </cell>
          <cell r="AD177">
            <v>3.6183063005766831</v>
          </cell>
          <cell r="AE177">
            <v>3.7171994798571086</v>
          </cell>
          <cell r="AF177">
            <v>3.8188688221181888</v>
          </cell>
          <cell r="AG177">
            <v>3.9237916912170823</v>
          </cell>
          <cell r="AH177">
            <v>4.0315393505933894</v>
          </cell>
          <cell r="AI177">
            <v>4.1422344234327602</v>
          </cell>
          <cell r="AJ177">
            <v>4.2635464571862931</v>
          </cell>
          <cell r="AK177">
            <v>4.3886522617847765</v>
          </cell>
          <cell r="AL177">
            <v>4.5176289588513541</v>
          </cell>
          <cell r="AM177">
            <v>4.6513098815350054</v>
          </cell>
        </row>
        <row r="178">
          <cell r="A178" t="str">
            <v>Clifty Creek 0.899999976158142</v>
          </cell>
          <cell r="B178" t="str">
            <v xml:space="preserve">Clifty Creek </v>
          </cell>
          <cell r="C178" t="str">
            <v>Clifty Creek</v>
          </cell>
          <cell r="D178" t="str">
            <v>Clifty Creek</v>
          </cell>
          <cell r="E178" t="str">
            <v>COLORADO</v>
          </cell>
          <cell r="F178" t="str">
            <v>Colorado</v>
          </cell>
          <cell r="G178" t="str">
            <v>West</v>
          </cell>
          <cell r="H178" t="str">
            <v>0.9# 11200 Btu Colorado Rail-Barge</v>
          </cell>
          <cell r="I178">
            <v>11200</v>
          </cell>
          <cell r="J178">
            <v>0.10000000149011612</v>
          </cell>
          <cell r="K178">
            <v>0.89999997615814209</v>
          </cell>
          <cell r="L178" t="str">
            <v>Evaluation</v>
          </cell>
          <cell r="M178" t="str">
            <v>RAIL-BARGE</v>
          </cell>
          <cell r="N178">
            <v>3.0394268925518921</v>
          </cell>
          <cell r="O178">
            <v>3.2289829347334553</v>
          </cell>
          <cell r="P178">
            <v>3.3698576097215893</v>
          </cell>
          <cell r="Q178">
            <v>3.9850526466083243</v>
          </cell>
          <cell r="R178">
            <v>3.6128659488139396</v>
          </cell>
          <cell r="S178">
            <v>3.586995323528325</v>
          </cell>
          <cell r="T178">
            <v>3.5678893516222168</v>
          </cell>
          <cell r="U178">
            <v>3.6705195778695718</v>
          </cell>
          <cell r="V178">
            <v>3.8655499581459676</v>
          </cell>
          <cell r="W178">
            <v>4.0740233885667942</v>
          </cell>
          <cell r="X178">
            <v>4.2117763757362621</v>
          </cell>
          <cell r="Y178">
            <v>4.3339057576332296</v>
          </cell>
          <cell r="Z178">
            <v>4.4604722888788206</v>
          </cell>
          <cell r="AA178">
            <v>4.5789970272361744</v>
          </cell>
          <cell r="AB178">
            <v>4.7013798823847086</v>
          </cell>
          <cell r="AC178">
            <v>4.8268152650195013</v>
          </cell>
          <cell r="AD178">
            <v>4.9562153559688316</v>
          </cell>
          <cell r="AE178">
            <v>5.0893436978549706</v>
          </cell>
          <cell r="AF178">
            <v>5.2259660513723905</v>
          </cell>
          <cell r="AG178">
            <v>5.367130184766908</v>
          </cell>
          <cell r="AH178">
            <v>5.5123861744492029</v>
          </cell>
          <cell r="AI178">
            <v>5.6612658117310586</v>
          </cell>
          <cell r="AJ178">
            <v>5.8284292474562722</v>
          </cell>
          <cell r="AK178">
            <v>6.000907472303628</v>
          </cell>
          <cell r="AL178">
            <v>6.1787810420263192</v>
          </cell>
          <cell r="AM178">
            <v>6.3635816436105976</v>
          </cell>
        </row>
        <row r="179">
          <cell r="A179" t="str">
            <v>MOUNTAINEER0.899999976158142</v>
          </cell>
          <cell r="B179" t="str">
            <v xml:space="preserve">Mountaineer </v>
          </cell>
          <cell r="C179" t="str">
            <v>Mountaineer</v>
          </cell>
          <cell r="D179" t="str">
            <v>Mountnr</v>
          </cell>
          <cell r="E179" t="str">
            <v>COLORADO</v>
          </cell>
          <cell r="F179" t="str">
            <v>Colorado</v>
          </cell>
          <cell r="G179" t="str">
            <v>West</v>
          </cell>
          <cell r="H179" t="str">
            <v>0.9# 11700 Btu Colorado Rail-Barge</v>
          </cell>
          <cell r="I179">
            <v>11700</v>
          </cell>
          <cell r="J179">
            <v>0.10000000149011612</v>
          </cell>
          <cell r="K179">
            <v>0.89999997615814209</v>
          </cell>
          <cell r="L179" t="str">
            <v>Evaluation</v>
          </cell>
          <cell r="M179" t="str">
            <v>RAIL-BARGE</v>
          </cell>
          <cell r="N179">
            <v>3.1398787347505301</v>
          </cell>
          <cell r="O179">
            <v>3.3335381713455754</v>
          </cell>
          <cell r="P179">
            <v>3.4735805212150925</v>
          </cell>
          <cell r="Q179">
            <v>4.0685285120359103</v>
          </cell>
          <cell r="R179">
            <v>3.7193941810216038</v>
          </cell>
          <cell r="S179">
            <v>3.7024147594250838</v>
          </cell>
          <cell r="T179">
            <v>3.6922604495020641</v>
          </cell>
          <cell r="U179">
            <v>3.7988751064805073</v>
          </cell>
          <cell r="V179">
            <v>3.9942239006305327</v>
          </cell>
          <cell r="W179">
            <v>4.202721958188504</v>
          </cell>
          <cell r="X179">
            <v>4.3438184596256733</v>
          </cell>
          <cell r="Y179">
            <v>4.4701911815857951</v>
          </cell>
          <cell r="Z179">
            <v>4.6011690237587688</v>
          </cell>
          <cell r="AA179">
            <v>4.7248353917660699</v>
          </cell>
          <cell r="AB179">
            <v>4.8525547039649899</v>
          </cell>
          <cell r="AC179">
            <v>4.9835570069236494</v>
          </cell>
          <cell r="AD179">
            <v>5.1187601024695999</v>
          </cell>
          <cell r="AE179">
            <v>5.2579233714057905</v>
          </cell>
          <cell r="AF179">
            <v>5.400848948812734</v>
          </cell>
          <cell r="AG179">
            <v>5.5485435183523872</v>
          </cell>
          <cell r="AH179">
            <v>5.7006080903103573</v>
          </cell>
          <cell r="AI179">
            <v>5.8559635445198284</v>
          </cell>
          <cell r="AJ179">
            <v>6.0292046822308567</v>
          </cell>
          <cell r="AK179">
            <v>6.2079278702023375</v>
          </cell>
          <cell r="AL179">
            <v>6.3922216750963532</v>
          </cell>
          <cell r="AM179">
            <v>6.5835640969086588</v>
          </cell>
        </row>
        <row r="180">
          <cell r="A180" t="str">
            <v>MOUNTAINEER0.899999976158142</v>
          </cell>
          <cell r="B180" t="str">
            <v xml:space="preserve">Mountaineer </v>
          </cell>
          <cell r="C180" t="str">
            <v>Mountaineer</v>
          </cell>
          <cell r="D180" t="str">
            <v>Mountnr</v>
          </cell>
          <cell r="E180" t="str">
            <v>COLORADO</v>
          </cell>
          <cell r="F180" t="str">
            <v>Colorado</v>
          </cell>
          <cell r="G180" t="str">
            <v>West</v>
          </cell>
          <cell r="H180" t="str">
            <v>0.9# 11200 Btu Colorado Rail-Barge</v>
          </cell>
          <cell r="I180">
            <v>11200</v>
          </cell>
          <cell r="J180">
            <v>0.10000000149011612</v>
          </cell>
          <cell r="K180">
            <v>0.89999997615814209</v>
          </cell>
          <cell r="L180" t="str">
            <v>Evaluation</v>
          </cell>
          <cell r="M180" t="str">
            <v>RAIL-BARGE</v>
          </cell>
          <cell r="N180">
            <v>3.2800518925518927</v>
          </cell>
          <cell r="O180">
            <v>3.4823568397092175</v>
          </cell>
          <cell r="P180">
            <v>3.6286510801979093</v>
          </cell>
          <cell r="Q180">
            <v>4.2501592491803706</v>
          </cell>
          <cell r="R180">
            <v>3.8854385641029254</v>
          </cell>
          <cell r="S180">
            <v>3.8677011326137034</v>
          </cell>
          <cell r="T180">
            <v>3.8570935052834061</v>
          </cell>
          <cell r="U180">
            <v>3.9684677451626729</v>
          </cell>
          <cell r="V180">
            <v>4.1725374676229681</v>
          </cell>
          <cell r="W180">
            <v>4.3903434741790619</v>
          </cell>
          <cell r="X180">
            <v>4.5377389265732484</v>
          </cell>
          <cell r="Y180">
            <v>4.6697532879065893</v>
          </cell>
          <cell r="Z180">
            <v>4.8065783551765708</v>
          </cell>
          <cell r="AA180">
            <v>4.9357655431841989</v>
          </cell>
          <cell r="AB180">
            <v>5.0691866103919985</v>
          </cell>
          <cell r="AC180">
            <v>5.206037230447027</v>
          </cell>
          <cell r="AD180">
            <v>5.3472761784727068</v>
          </cell>
          <cell r="AE180">
            <v>5.4926520933435485</v>
          </cell>
          <cell r="AF180">
            <v>5.6419582768847309</v>
          </cell>
          <cell r="AG180">
            <v>5.7962463539931184</v>
          </cell>
          <cell r="AH180">
            <v>5.9550995229134989</v>
          </cell>
          <cell r="AI180">
            <v>6.1173904884716066</v>
          </cell>
          <cell r="AJ180">
            <v>6.2983656055447339</v>
          </cell>
          <cell r="AK180">
            <v>6.485067507264942</v>
          </cell>
          <cell r="AL180">
            <v>6.6775887141631545</v>
          </cell>
          <cell r="AM180">
            <v>6.8774732083777961</v>
          </cell>
        </row>
        <row r="181">
          <cell r="A181" t="str">
            <v>Oklaunion0.899999976158142</v>
          </cell>
          <cell r="B181" t="str">
            <v>Oklaunion 1</v>
          </cell>
          <cell r="C181" t="str">
            <v>Oklaunion</v>
          </cell>
          <cell r="D181" t="str">
            <v>Oklaunion1</v>
          </cell>
          <cell r="E181" t="str">
            <v>COLORADO</v>
          </cell>
          <cell r="F181" t="str">
            <v>Colorado</v>
          </cell>
          <cell r="G181" t="str">
            <v>West</v>
          </cell>
          <cell r="H181" t="str">
            <v>0.9# 11700 Btu Colorado Rail</v>
          </cell>
          <cell r="I181">
            <v>11700</v>
          </cell>
          <cell r="J181">
            <v>0.10000000149011612</v>
          </cell>
          <cell r="K181">
            <v>0.89999997615814209</v>
          </cell>
          <cell r="L181" t="str">
            <v>Evaluation</v>
          </cell>
          <cell r="M181" t="str">
            <v>RAIL</v>
          </cell>
          <cell r="N181">
            <v>2.8324786324786326</v>
          </cell>
          <cell r="O181">
            <v>3.0092051282051284</v>
          </cell>
          <cell r="P181">
            <v>3.1456568572649575</v>
          </cell>
          <cell r="Q181">
            <v>3.1228066013927354</v>
          </cell>
          <cell r="R181">
            <v>2.7246175335789116</v>
          </cell>
          <cell r="S181">
            <v>2.6690416121333631</v>
          </cell>
          <cell r="T181">
            <v>2.619319217905276</v>
          </cell>
          <cell r="U181">
            <v>2.6902958102889052</v>
          </cell>
          <cell r="V181">
            <v>2.8528645926427925</v>
          </cell>
          <cell r="W181">
            <v>3.0275815436295672</v>
          </cell>
          <cell r="X181">
            <v>3.1307198748023399</v>
          </cell>
          <cell r="Y181">
            <v>3.2169911388630004</v>
          </cell>
          <cell r="Z181">
            <v>3.306500061383999</v>
          </cell>
          <cell r="AA181">
            <v>3.3867088433812222</v>
          </cell>
          <cell r="AB181">
            <v>3.4693364128185054</v>
          </cell>
          <cell r="AC181">
            <v>3.5537907328446532</v>
          </cell>
          <cell r="AD181">
            <v>3.6406440925029742</v>
          </cell>
          <cell r="AE181">
            <v>3.7296994181563723</v>
          </cell>
          <cell r="AF181">
            <v>3.8208604388612528</v>
          </cell>
          <cell r="AG181">
            <v>3.914856188668328</v>
          </cell>
          <cell r="AH181">
            <v>4.0112971218060149</v>
          </cell>
          <cell r="AI181">
            <v>4.1104229785675814</v>
          </cell>
          <cell r="AJ181">
            <v>4.2261869432531212</v>
          </cell>
          <cell r="AK181">
            <v>4.3455635597436402</v>
          </cell>
          <cell r="AL181">
            <v>4.4685749095066498</v>
          </cell>
          <cell r="AM181">
            <v>4.5966921009002597</v>
          </cell>
        </row>
        <row r="182">
          <cell r="A182" t="str">
            <v>ROCKPORT 10.899999976158142</v>
          </cell>
          <cell r="B182" t="str">
            <v>Rockport 1</v>
          </cell>
          <cell r="C182" t="str">
            <v>Rockport</v>
          </cell>
          <cell r="D182" t="str">
            <v>Rockport1</v>
          </cell>
          <cell r="E182" t="str">
            <v>COLORADO</v>
          </cell>
          <cell r="F182" t="str">
            <v>Colorado</v>
          </cell>
          <cell r="G182" t="str">
            <v>West</v>
          </cell>
          <cell r="H182" t="str">
            <v>0.9# 11200 Btu Colorado Rail-Barge</v>
          </cell>
          <cell r="I182">
            <v>11200</v>
          </cell>
          <cell r="J182">
            <v>0.10000000149011612</v>
          </cell>
          <cell r="K182">
            <v>0.89999997615814209</v>
          </cell>
          <cell r="L182" t="str">
            <v>Evaluation</v>
          </cell>
          <cell r="M182" t="str">
            <v>RAIL-BARGE</v>
          </cell>
          <cell r="N182">
            <v>2.8925518925518925</v>
          </cell>
          <cell r="O182">
            <v>3.0676854100663311</v>
          </cell>
          <cell r="P182">
            <v>3.2031198365782898</v>
          </cell>
          <cell r="Q182">
            <v>3.8122963000255106</v>
          </cell>
          <cell r="R182">
            <v>3.4350139200058996</v>
          </cell>
          <cell r="S182">
            <v>3.4036071944634094</v>
          </cell>
          <cell r="T182">
            <v>3.3787117402780855</v>
          </cell>
          <cell r="U182">
            <v>3.4753722376341707</v>
          </cell>
          <cell r="V182">
            <v>3.6642202341967067</v>
          </cell>
          <cell r="W182">
            <v>3.8662984151752551</v>
          </cell>
          <cell r="X182">
            <v>3.9974313053343873</v>
          </cell>
          <cell r="Y182">
            <v>4.1127560766099478</v>
          </cell>
          <cell r="Z182">
            <v>4.2322500022874729</v>
          </cell>
          <cell r="AA182">
            <v>4.3434133516530489</v>
          </cell>
          <cell r="AB182">
            <v>4.4581616335075811</v>
          </cell>
          <cell r="AC182">
            <v>4.5756864141545677</v>
          </cell>
          <cell r="AD182">
            <v>4.6968686557651624</v>
          </cell>
          <cell r="AE182">
            <v>4.8214789186024536</v>
          </cell>
          <cell r="AF182">
            <v>4.9492633954230163</v>
          </cell>
          <cell r="AG182">
            <v>5.0812649314626599</v>
          </cell>
          <cell r="AH182">
            <v>5.2170103006501947</v>
          </cell>
          <cell r="AI182">
            <v>5.356439497883775</v>
          </cell>
          <cell r="AJ182">
            <v>5.5138442024582233</v>
          </cell>
          <cell r="AK182">
            <v>5.6762450637051893</v>
          </cell>
          <cell r="AL182">
            <v>5.8437119357395506</v>
          </cell>
          <cell r="AM182">
            <v>6.0177654304504564</v>
          </cell>
        </row>
        <row r="183">
          <cell r="A183" t="str">
            <v>ROCKPORT 20.899999976158142</v>
          </cell>
          <cell r="B183" t="str">
            <v>Rockport 2</v>
          </cell>
          <cell r="C183" t="str">
            <v>Rockport</v>
          </cell>
          <cell r="D183" t="str">
            <v>Rockport2</v>
          </cell>
          <cell r="E183" t="str">
            <v>COLORADO</v>
          </cell>
          <cell r="F183" t="str">
            <v>Colorado</v>
          </cell>
          <cell r="G183" t="str">
            <v>West</v>
          </cell>
          <cell r="H183" t="str">
            <v>0.9# 11200 Btu Colorado Rail-Barge</v>
          </cell>
          <cell r="I183">
            <v>11200</v>
          </cell>
          <cell r="J183">
            <v>0.10000000149011612</v>
          </cell>
          <cell r="K183">
            <v>0.89999997615814209</v>
          </cell>
          <cell r="L183" t="str">
            <v>Evaluation</v>
          </cell>
          <cell r="M183" t="str">
            <v>RAIL-BARGE</v>
          </cell>
          <cell r="N183">
            <v>2.8925518925518925</v>
          </cell>
          <cell r="O183">
            <v>3.0676854100663311</v>
          </cell>
          <cell r="P183">
            <v>3.2031198365782898</v>
          </cell>
          <cell r="Q183">
            <v>3.8122963000255106</v>
          </cell>
          <cell r="R183">
            <v>3.4350139200058996</v>
          </cell>
          <cell r="S183">
            <v>3.4036071944634094</v>
          </cell>
          <cell r="T183">
            <v>3.3787117402780855</v>
          </cell>
          <cell r="U183">
            <v>3.4753722376341707</v>
          </cell>
          <cell r="V183">
            <v>3.6642202341967067</v>
          </cell>
          <cell r="W183">
            <v>3.8662984151752551</v>
          </cell>
          <cell r="X183">
            <v>3.9974313053343873</v>
          </cell>
          <cell r="Y183">
            <v>4.1127560766099478</v>
          </cell>
          <cell r="Z183">
            <v>4.2322500022874729</v>
          </cell>
          <cell r="AA183">
            <v>4.3434133516530489</v>
          </cell>
          <cell r="AB183">
            <v>4.4581616335075811</v>
          </cell>
          <cell r="AC183">
            <v>4.5756864141545677</v>
          </cell>
          <cell r="AD183">
            <v>4.6968686557651624</v>
          </cell>
          <cell r="AE183">
            <v>4.8214789186024536</v>
          </cell>
          <cell r="AF183">
            <v>4.9492633954230163</v>
          </cell>
          <cell r="AG183">
            <v>5.0812649314626599</v>
          </cell>
          <cell r="AH183">
            <v>5.2170103006501947</v>
          </cell>
          <cell r="AI183">
            <v>5.356439497883775</v>
          </cell>
          <cell r="AJ183">
            <v>5.5138442024582233</v>
          </cell>
          <cell r="AK183">
            <v>5.6762450637051893</v>
          </cell>
          <cell r="AL183">
            <v>5.8437119357395506</v>
          </cell>
          <cell r="AM183">
            <v>6.0177654304504564</v>
          </cell>
        </row>
        <row r="184">
          <cell r="A184" t="str">
            <v>TANNERS 40.899999976158142</v>
          </cell>
          <cell r="B184" t="str">
            <v>Tanners Creek 4</v>
          </cell>
          <cell r="C184" t="str">
            <v>Tanners Creek</v>
          </cell>
          <cell r="D184" t="str">
            <v>TannCrk4</v>
          </cell>
          <cell r="E184" t="str">
            <v>COLORADO</v>
          </cell>
          <cell r="F184" t="str">
            <v>Colorado</v>
          </cell>
          <cell r="G184" t="str">
            <v>West</v>
          </cell>
          <cell r="H184" t="str">
            <v>0.9# 11700 Btu Colorado Rail-Barge</v>
          </cell>
          <cell r="I184">
            <v>11700</v>
          </cell>
          <cell r="J184">
            <v>0.10000000149011612</v>
          </cell>
          <cell r="K184">
            <v>0.89999997615814209</v>
          </cell>
          <cell r="L184" t="str">
            <v>Evaluation</v>
          </cell>
          <cell r="M184" t="str">
            <v>RAIL-BARGE</v>
          </cell>
          <cell r="N184">
            <v>2.9112462561180514</v>
          </cell>
          <cell r="O184">
            <v>3.0804149224562698</v>
          </cell>
          <cell r="P184">
            <v>3.1975492057245294</v>
          </cell>
          <cell r="Q184">
            <v>3.806447725454444</v>
          </cell>
          <cell r="R184">
            <v>3.4556721449543106</v>
          </cell>
          <cell r="S184">
            <v>3.4294980173088088</v>
          </cell>
          <cell r="T184">
            <v>3.4103110999376036</v>
          </cell>
          <cell r="U184">
            <v>3.5074516992365057</v>
          </cell>
          <cell r="V184">
            <v>3.6937688659637571</v>
          </cell>
          <cell r="W184">
            <v>3.8922839497237773</v>
          </cell>
          <cell r="X184">
            <v>4.0245487845146783</v>
          </cell>
          <cell r="Y184">
            <v>4.1403299952992327</v>
          </cell>
          <cell r="Z184">
            <v>4.2611835736953685</v>
          </cell>
          <cell r="AA184">
            <v>4.374690561308765</v>
          </cell>
          <cell r="AB184">
            <v>4.4913322787947649</v>
          </cell>
          <cell r="AC184">
            <v>4.6114503223525478</v>
          </cell>
          <cell r="AD184">
            <v>4.7345710816017492</v>
          </cell>
          <cell r="AE184">
            <v>4.8610140109183773</v>
          </cell>
          <cell r="AF184">
            <v>4.9915928188644569</v>
          </cell>
          <cell r="AG184">
            <v>5.1262941175860606</v>
          </cell>
          <cell r="AH184">
            <v>5.2648910460069382</v>
          </cell>
          <cell r="AI184">
            <v>5.4069280635325363</v>
          </cell>
          <cell r="AJ184">
            <v>5.5664427372092788</v>
          </cell>
          <cell r="AK184">
            <v>5.7310189028935916</v>
          </cell>
          <cell r="AL184">
            <v>5.9007322105056383</v>
          </cell>
          <cell r="AM184">
            <v>6.077047345546271</v>
          </cell>
        </row>
        <row r="185">
          <cell r="A185" t="str">
            <v>TANNERS 1-30.899999976158142</v>
          </cell>
          <cell r="B185" t="str">
            <v>Tanners Creek 1</v>
          </cell>
          <cell r="C185" t="str">
            <v>Tanners Creek</v>
          </cell>
          <cell r="D185" t="str">
            <v>TannCrk1</v>
          </cell>
          <cell r="E185" t="str">
            <v>COLORADO</v>
          </cell>
          <cell r="F185" t="str">
            <v>Colorado</v>
          </cell>
          <cell r="G185" t="str">
            <v>West</v>
          </cell>
          <cell r="H185" t="str">
            <v>0.9# 11200 Btu Colorado Rail-Barge</v>
          </cell>
          <cell r="I185">
            <v>11200</v>
          </cell>
          <cell r="J185">
            <v>0.10000000149011612</v>
          </cell>
          <cell r="K185">
            <v>0.89999997615814209</v>
          </cell>
          <cell r="L185" t="str">
            <v>Evaluation</v>
          </cell>
          <cell r="M185" t="str">
            <v>RAIL-BARGE</v>
          </cell>
          <cell r="N185">
            <v>3.0412126068376071</v>
          </cell>
          <cell r="O185">
            <v>3.21793344578021</v>
          </cell>
          <cell r="P185">
            <v>3.3402969381229459</v>
          </cell>
          <cell r="Q185">
            <v>3.9763784274836604</v>
          </cell>
          <cell r="R185">
            <v>3.6099432228540569</v>
          </cell>
          <cell r="S185">
            <v>3.5826006073672381</v>
          </cell>
          <cell r="T185">
            <v>3.5625571311848181</v>
          </cell>
          <cell r="U185">
            <v>3.6640343643809921</v>
          </cell>
          <cell r="V185">
            <v>3.8586692617657103</v>
          </cell>
          <cell r="W185">
            <v>4.0660466260507313</v>
          </cell>
          <cell r="X185">
            <v>4.204216140966226</v>
          </cell>
          <cell r="Y185">
            <v>4.3251661558036627</v>
          </cell>
          <cell r="Z185">
            <v>4.45141498323534</v>
          </cell>
          <cell r="AA185">
            <v>4.5699892470814767</v>
          </cell>
          <cell r="AB185">
            <v>4.6918381840981027</v>
          </cell>
          <cell r="AC185">
            <v>4.8173186403147152</v>
          </cell>
          <cell r="AD185">
            <v>4.9459358620303995</v>
          </cell>
          <cell r="AE185">
            <v>5.0780235649772347</v>
          </cell>
          <cell r="AF185">
            <v>5.2144317839923344</v>
          </cell>
          <cell r="AG185">
            <v>5.3551465335497239</v>
          </cell>
          <cell r="AH185">
            <v>5.4999308248465342</v>
          </cell>
          <cell r="AI185">
            <v>5.6483087806545251</v>
          </cell>
          <cell r="AJ185">
            <v>5.8149446451204065</v>
          </cell>
          <cell r="AK185">
            <v>5.9868679610584836</v>
          </cell>
          <cell r="AL185">
            <v>6.1641577556174978</v>
          </cell>
          <cell r="AM185">
            <v>6.348344102043872</v>
          </cell>
        </row>
        <row r="186">
          <cell r="A186" t="str">
            <v>TANNERS 1-30.899999976158142</v>
          </cell>
          <cell r="B186" t="str">
            <v>Tanners Creek 2</v>
          </cell>
          <cell r="C186" t="str">
            <v>Tanners Creek</v>
          </cell>
          <cell r="D186" t="str">
            <v>TannCrk2</v>
          </cell>
          <cell r="E186" t="str">
            <v>COLORADO</v>
          </cell>
          <cell r="F186" t="str">
            <v>Colorado</v>
          </cell>
          <cell r="G186" t="str">
            <v>West</v>
          </cell>
          <cell r="H186" t="str">
            <v>0.9# 11200 Btu Colorado Rail-Barge</v>
          </cell>
          <cell r="I186">
            <v>11200</v>
          </cell>
          <cell r="J186">
            <v>0.10000000149011612</v>
          </cell>
          <cell r="K186">
            <v>0.89999997615814209</v>
          </cell>
          <cell r="L186" t="str">
            <v>Evaluation</v>
          </cell>
          <cell r="M186" t="str">
            <v>RAIL-BARGE</v>
          </cell>
          <cell r="N186">
            <v>3.0412126068376071</v>
          </cell>
          <cell r="O186">
            <v>3.21793344578021</v>
          </cell>
          <cell r="P186">
            <v>3.3402969381229459</v>
          </cell>
          <cell r="Q186">
            <v>3.9763784274836604</v>
          </cell>
          <cell r="R186">
            <v>3.6099432228540569</v>
          </cell>
          <cell r="S186">
            <v>3.5826006073672381</v>
          </cell>
          <cell r="T186">
            <v>3.5625571311848181</v>
          </cell>
          <cell r="U186">
            <v>3.6640343643809921</v>
          </cell>
          <cell r="V186">
            <v>3.8586692617657103</v>
          </cell>
          <cell r="W186">
            <v>4.0660466260507313</v>
          </cell>
          <cell r="X186">
            <v>4.204216140966226</v>
          </cell>
          <cell r="Y186">
            <v>4.3251661558036627</v>
          </cell>
          <cell r="Z186">
            <v>4.45141498323534</v>
          </cell>
          <cell r="AA186">
            <v>4.5699892470814767</v>
          </cell>
          <cell r="AB186">
            <v>4.6918381840981027</v>
          </cell>
          <cell r="AC186">
            <v>4.8173186403147152</v>
          </cell>
          <cell r="AD186">
            <v>4.9459358620303995</v>
          </cell>
          <cell r="AE186">
            <v>5.0780235649772347</v>
          </cell>
          <cell r="AF186">
            <v>5.2144317839923344</v>
          </cell>
          <cell r="AG186">
            <v>5.3551465335497239</v>
          </cell>
          <cell r="AH186">
            <v>5.4999308248465342</v>
          </cell>
          <cell r="AI186">
            <v>5.6483087806545251</v>
          </cell>
          <cell r="AJ186">
            <v>5.8149446451204065</v>
          </cell>
          <cell r="AK186">
            <v>5.9868679610584836</v>
          </cell>
          <cell r="AL186">
            <v>6.1641577556174978</v>
          </cell>
          <cell r="AM186">
            <v>6.348344102043872</v>
          </cell>
        </row>
        <row r="187">
          <cell r="A187" t="str">
            <v>TANNERS 1-30.899999976158142</v>
          </cell>
          <cell r="B187" t="str">
            <v>Tanners Creek 3</v>
          </cell>
          <cell r="C187" t="str">
            <v>Tanners Creek</v>
          </cell>
          <cell r="D187" t="str">
            <v>TannCrk3</v>
          </cell>
          <cell r="E187" t="str">
            <v>COLORADO</v>
          </cell>
          <cell r="F187" t="str">
            <v>Colorado</v>
          </cell>
          <cell r="G187" t="str">
            <v>West</v>
          </cell>
          <cell r="H187" t="str">
            <v>0.9# 11200 Btu Colorado Rail-Barge</v>
          </cell>
          <cell r="I187">
            <v>11200</v>
          </cell>
          <cell r="J187">
            <v>0.10000000149011612</v>
          </cell>
          <cell r="K187">
            <v>0.89999997615814209</v>
          </cell>
          <cell r="L187" t="str">
            <v>Evaluation</v>
          </cell>
          <cell r="M187" t="str">
            <v>RAIL-BARGE</v>
          </cell>
          <cell r="N187">
            <v>3.0412126068376071</v>
          </cell>
          <cell r="O187">
            <v>3.21793344578021</v>
          </cell>
          <cell r="P187">
            <v>3.3402969381229459</v>
          </cell>
          <cell r="Q187">
            <v>3.9763784274836604</v>
          </cell>
          <cell r="R187">
            <v>3.6099432228540569</v>
          </cell>
          <cell r="S187">
            <v>3.5826006073672381</v>
          </cell>
          <cell r="T187">
            <v>3.5625571311848181</v>
          </cell>
          <cell r="U187">
            <v>3.6640343643809921</v>
          </cell>
          <cell r="V187">
            <v>3.8586692617657103</v>
          </cell>
          <cell r="W187">
            <v>4.0660466260507313</v>
          </cell>
          <cell r="X187">
            <v>4.204216140966226</v>
          </cell>
          <cell r="Y187">
            <v>4.3251661558036627</v>
          </cell>
          <cell r="Z187">
            <v>4.45141498323534</v>
          </cell>
          <cell r="AA187">
            <v>4.5699892470814767</v>
          </cell>
          <cell r="AB187">
            <v>4.6918381840981027</v>
          </cell>
          <cell r="AC187">
            <v>4.8173186403147152</v>
          </cell>
          <cell r="AD187">
            <v>4.9459358620303995</v>
          </cell>
          <cell r="AE187">
            <v>5.0780235649772347</v>
          </cell>
          <cell r="AF187">
            <v>5.2144317839923344</v>
          </cell>
          <cell r="AG187">
            <v>5.3551465335497239</v>
          </cell>
          <cell r="AH187">
            <v>5.4999308248465342</v>
          </cell>
          <cell r="AI187">
            <v>5.6483087806545251</v>
          </cell>
          <cell r="AJ187">
            <v>5.8149446451204065</v>
          </cell>
          <cell r="AK187">
            <v>5.9868679610584836</v>
          </cell>
          <cell r="AL187">
            <v>6.1641577556174978</v>
          </cell>
          <cell r="AM187">
            <v>6.348344102043872</v>
          </cell>
        </row>
        <row r="188">
          <cell r="A188" t="str">
            <v>AMOS 11.20000004768371</v>
          </cell>
          <cell r="B188" t="str">
            <v>Amos 1</v>
          </cell>
          <cell r="C188" t="str">
            <v>Amos</v>
          </cell>
          <cell r="D188" t="str">
            <v>Amos1</v>
          </cell>
          <cell r="E188" t="str">
            <v>NYMEX</v>
          </cell>
          <cell r="F188" t="str">
            <v>NYMEX</v>
          </cell>
          <cell r="G188" t="str">
            <v>East</v>
          </cell>
          <cell r="H188" t="str">
            <v>1.2# 12000 Btu NYMEX Barge</v>
          </cell>
          <cell r="I188">
            <v>12000</v>
          </cell>
          <cell r="J188">
            <v>0.13500000536441803</v>
          </cell>
          <cell r="K188">
            <v>1.2000000476837158</v>
          </cell>
          <cell r="L188" t="str">
            <v>Evaluation</v>
          </cell>
          <cell r="M188" t="str">
            <v>BARGE</v>
          </cell>
          <cell r="N188">
            <v>2.7979450000000003</v>
          </cell>
          <cell r="O188">
            <v>2.9892564902400522</v>
          </cell>
          <cell r="P188">
            <v>3.2408873652867931</v>
          </cell>
          <cell r="Q188">
            <v>3.2424973722713224</v>
          </cell>
          <cell r="R188">
            <v>3.0266703809057875</v>
          </cell>
          <cell r="S188">
            <v>2.8972826725733345</v>
          </cell>
          <cell r="T188">
            <v>2.7744590726546976</v>
          </cell>
          <cell r="U188">
            <v>2.8445853105412855</v>
          </cell>
          <cell r="V188">
            <v>3.029328186005845</v>
          </cell>
          <cell r="W188">
            <v>3.2264681924502119</v>
          </cell>
          <cell r="X188">
            <v>3.2886401001537657</v>
          </cell>
          <cell r="Y188">
            <v>3.3760378042499966</v>
          </cell>
          <cell r="Z188">
            <v>3.4674820821736159</v>
          </cell>
          <cell r="AA188">
            <v>3.5375146654914773</v>
          </cell>
          <cell r="AB188">
            <v>3.6090825399336754</v>
          </cell>
          <cell r="AC188">
            <v>3.6820023353427582</v>
          </cell>
          <cell r="AD188">
            <v>3.7562497524363954</v>
          </cell>
          <cell r="AE188">
            <v>3.8316046081401329</v>
          </cell>
          <cell r="AF188">
            <v>3.9085670329081328</v>
          </cell>
          <cell r="AG188">
            <v>3.9872933057243385</v>
          </cell>
          <cell r="AH188">
            <v>4.0675345345017737</v>
          </cell>
          <cell r="AI188">
            <v>4.149403854980271</v>
          </cell>
          <cell r="AJ188">
            <v>4.2618436706109435</v>
          </cell>
          <cell r="AK188">
            <v>4.3778080851047445</v>
          </cell>
          <cell r="AL188">
            <v>4.4972531440564003</v>
          </cell>
          <cell r="AM188">
            <v>4.6226369212414422</v>
          </cell>
        </row>
        <row r="189">
          <cell r="A189" t="str">
            <v>AMOS 21.20000004768371</v>
          </cell>
          <cell r="B189" t="str">
            <v>Amos 2</v>
          </cell>
          <cell r="C189" t="str">
            <v>Amos</v>
          </cell>
          <cell r="D189" t="str">
            <v>Amos2</v>
          </cell>
          <cell r="E189" t="str">
            <v>NYMEX</v>
          </cell>
          <cell r="F189" t="str">
            <v>NYMEX</v>
          </cell>
          <cell r="G189" t="str">
            <v>East</v>
          </cell>
          <cell r="H189" t="str">
            <v>1.2# 12000 Btu NYMEX Barge</v>
          </cell>
          <cell r="I189">
            <v>12000</v>
          </cell>
          <cell r="J189">
            <v>0.13500000536441803</v>
          </cell>
          <cell r="K189">
            <v>1.2000000476837158</v>
          </cell>
          <cell r="L189" t="str">
            <v>Evaluation</v>
          </cell>
          <cell r="M189" t="str">
            <v>BARGE</v>
          </cell>
          <cell r="N189">
            <v>2.7979450000000003</v>
          </cell>
          <cell r="O189">
            <v>2.9892564902400522</v>
          </cell>
          <cell r="P189">
            <v>3.2408873652867931</v>
          </cell>
          <cell r="Q189">
            <v>3.2424973722713224</v>
          </cell>
          <cell r="R189">
            <v>3.0266703809057875</v>
          </cell>
          <cell r="S189">
            <v>2.8972826725733345</v>
          </cell>
          <cell r="T189">
            <v>2.7744590726546976</v>
          </cell>
          <cell r="U189">
            <v>2.8445853105412855</v>
          </cell>
          <cell r="V189">
            <v>3.029328186005845</v>
          </cell>
          <cell r="W189">
            <v>3.2264681924502119</v>
          </cell>
          <cell r="X189">
            <v>3.2886401001537657</v>
          </cell>
          <cell r="Y189">
            <v>3.3760378042499966</v>
          </cell>
          <cell r="Z189">
            <v>3.4674820821736159</v>
          </cell>
          <cell r="AA189">
            <v>3.5375146654914773</v>
          </cell>
          <cell r="AB189">
            <v>3.6090825399336754</v>
          </cell>
          <cell r="AC189">
            <v>3.6820023353427582</v>
          </cell>
          <cell r="AD189">
            <v>3.7562497524363954</v>
          </cell>
          <cell r="AE189">
            <v>3.8316046081401329</v>
          </cell>
          <cell r="AF189">
            <v>3.9085670329081328</v>
          </cell>
          <cell r="AG189">
            <v>3.9872933057243385</v>
          </cell>
          <cell r="AH189">
            <v>4.0675345345017737</v>
          </cell>
          <cell r="AI189">
            <v>4.149403854980271</v>
          </cell>
          <cell r="AJ189">
            <v>4.2618436706109435</v>
          </cell>
          <cell r="AK189">
            <v>4.3778080851047445</v>
          </cell>
          <cell r="AL189">
            <v>4.4972531440564003</v>
          </cell>
          <cell r="AM189">
            <v>4.6226369212414422</v>
          </cell>
        </row>
        <row r="190">
          <cell r="A190" t="str">
            <v>AMOS 31.20000004768371</v>
          </cell>
          <cell r="B190" t="str">
            <v>Amos 3</v>
          </cell>
          <cell r="C190" t="str">
            <v>Amos</v>
          </cell>
          <cell r="D190" t="str">
            <v>Amos3</v>
          </cell>
          <cell r="E190" t="str">
            <v>NYMEX</v>
          </cell>
          <cell r="F190" t="str">
            <v>NYMEX</v>
          </cell>
          <cell r="G190" t="str">
            <v>East</v>
          </cell>
          <cell r="H190" t="str">
            <v>1.2# 12000 Btu NYMEX Barge</v>
          </cell>
          <cell r="I190">
            <v>12000</v>
          </cell>
          <cell r="J190">
            <v>0.13500000536441803</v>
          </cell>
          <cell r="K190">
            <v>1.2000000476837158</v>
          </cell>
          <cell r="L190" t="str">
            <v>Evaluation</v>
          </cell>
          <cell r="M190" t="str">
            <v>BARGE</v>
          </cell>
          <cell r="N190">
            <v>2.7979450000000003</v>
          </cell>
          <cell r="O190">
            <v>2.9892564902400522</v>
          </cell>
          <cell r="P190">
            <v>3.2408873652867931</v>
          </cell>
          <cell r="Q190">
            <v>3.2424973722713224</v>
          </cell>
          <cell r="R190">
            <v>3.0266703809057875</v>
          </cell>
          <cell r="S190">
            <v>2.8972826725733345</v>
          </cell>
          <cell r="T190">
            <v>2.7744590726546976</v>
          </cell>
          <cell r="U190">
            <v>2.8445853105412855</v>
          </cell>
          <cell r="V190">
            <v>3.029328186005845</v>
          </cell>
          <cell r="W190">
            <v>3.2264681924502119</v>
          </cell>
          <cell r="X190">
            <v>3.2886401001537657</v>
          </cell>
          <cell r="Y190">
            <v>3.3760378042499966</v>
          </cell>
          <cell r="Z190">
            <v>3.4674820821736159</v>
          </cell>
          <cell r="AA190">
            <v>3.5375146654914773</v>
          </cell>
          <cell r="AB190">
            <v>3.6090825399336754</v>
          </cell>
          <cell r="AC190">
            <v>3.6820023353427582</v>
          </cell>
          <cell r="AD190">
            <v>3.7562497524363954</v>
          </cell>
          <cell r="AE190">
            <v>3.8316046081401329</v>
          </cell>
          <cell r="AF190">
            <v>3.9085670329081328</v>
          </cell>
          <cell r="AG190">
            <v>3.9872933057243385</v>
          </cell>
          <cell r="AH190">
            <v>4.0675345345017737</v>
          </cell>
          <cell r="AI190">
            <v>4.149403854980271</v>
          </cell>
          <cell r="AJ190">
            <v>4.2618436706109435</v>
          </cell>
          <cell r="AK190">
            <v>4.3778080851047445</v>
          </cell>
          <cell r="AL190">
            <v>4.4972531440564003</v>
          </cell>
          <cell r="AM190">
            <v>4.6226369212414422</v>
          </cell>
        </row>
        <row r="191">
          <cell r="A191" t="str">
            <v>AMOS 11.20000004768371</v>
          </cell>
          <cell r="B191" t="str">
            <v>Amos 1</v>
          </cell>
          <cell r="C191" t="str">
            <v>Amos</v>
          </cell>
          <cell r="D191" t="str">
            <v>Amos1</v>
          </cell>
          <cell r="E191" t="str">
            <v>CSX</v>
          </cell>
          <cell r="F191" t="str">
            <v>Kanawha/Coal River I (CSX)</v>
          </cell>
          <cell r="G191" t="str">
            <v>East</v>
          </cell>
          <cell r="H191" t="str">
            <v>1.2# 12500 Btu Kanawha/Coal River I (CSX) Rail</v>
          </cell>
          <cell r="I191">
            <v>12500</v>
          </cell>
          <cell r="J191">
            <v>0.13500000536441803</v>
          </cell>
          <cell r="K191">
            <v>1.2000000476837158</v>
          </cell>
          <cell r="L191" t="str">
            <v>Evaluation</v>
          </cell>
          <cell r="M191" t="str">
            <v>RAIL</v>
          </cell>
          <cell r="N191">
            <v>3.1504271999999998</v>
          </cell>
          <cell r="O191">
            <v>3.29288304</v>
          </cell>
          <cell r="P191">
            <v>3.5346888393120004</v>
          </cell>
          <cell r="Q191">
            <v>3.5463564189902823</v>
          </cell>
          <cell r="R191">
            <v>3.4571652307621501</v>
          </cell>
          <cell r="S191">
            <v>3.3424531946751324</v>
          </cell>
          <cell r="T191">
            <v>3.2346598540866069</v>
          </cell>
          <cell r="U191">
            <v>3.3188977337477006</v>
          </cell>
          <cell r="V191">
            <v>3.517392785163806</v>
          </cell>
          <cell r="W191">
            <v>3.7286740712069402</v>
          </cell>
          <cell r="X191">
            <v>3.7771906459475981</v>
          </cell>
          <cell r="Y191">
            <v>3.8796170246117376</v>
          </cell>
          <cell r="Z191">
            <v>3.9867653750674057</v>
          </cell>
          <cell r="AA191">
            <v>4.0734566538507639</v>
          </cell>
          <cell r="AB191">
            <v>4.1621609276336935</v>
          </cell>
          <cell r="AC191">
            <v>4.2528445319040271</v>
          </cell>
          <cell r="AD191">
            <v>4.3452985980606886</v>
          </cell>
          <cell r="AE191">
            <v>4.4394612135230966</v>
          </cell>
          <cell r="AF191">
            <v>4.5359830351695738</v>
          </cell>
          <cell r="AG191">
            <v>4.634981583410628</v>
          </cell>
          <cell r="AH191">
            <v>4.7361608393646497</v>
          </cell>
          <cell r="AI191">
            <v>4.8398500788238143</v>
          </cell>
          <cell r="AJ191">
            <v>4.9743638872637375</v>
          </cell>
          <cell r="AK191">
            <v>5.1131393356538668</v>
          </cell>
          <cell r="AL191">
            <v>5.256160898342908</v>
          </cell>
          <cell r="AM191">
            <v>5.4058741877307943</v>
          </cell>
        </row>
        <row r="192">
          <cell r="A192" t="str">
            <v>AMOS 21.20000004768371</v>
          </cell>
          <cell r="B192" t="str">
            <v>Amos 2</v>
          </cell>
          <cell r="C192" t="str">
            <v>Amos</v>
          </cell>
          <cell r="D192" t="str">
            <v>Amos2</v>
          </cell>
          <cell r="E192" t="str">
            <v>CSX</v>
          </cell>
          <cell r="F192" t="str">
            <v>Kanawha/Coal River I (CSX)</v>
          </cell>
          <cell r="G192" t="str">
            <v>East</v>
          </cell>
          <cell r="H192" t="str">
            <v>1.2# 12500 Btu Kanawha/Coal River I (CSX) Rail</v>
          </cell>
          <cell r="I192">
            <v>12500</v>
          </cell>
          <cell r="J192">
            <v>0.13500000536441803</v>
          </cell>
          <cell r="K192">
            <v>1.2000000476837158</v>
          </cell>
          <cell r="L192" t="str">
            <v>Evaluation</v>
          </cell>
          <cell r="M192" t="str">
            <v>RAIL</v>
          </cell>
          <cell r="N192">
            <v>3.1504271999999998</v>
          </cell>
          <cell r="O192">
            <v>3.29288304</v>
          </cell>
          <cell r="P192">
            <v>3.5346888393120004</v>
          </cell>
          <cell r="Q192">
            <v>3.5463564189902823</v>
          </cell>
          <cell r="R192">
            <v>3.4571652307621501</v>
          </cell>
          <cell r="S192">
            <v>3.3424531946751324</v>
          </cell>
          <cell r="T192">
            <v>3.2346598540866069</v>
          </cell>
          <cell r="U192">
            <v>3.3188977337477006</v>
          </cell>
          <cell r="V192">
            <v>3.517392785163806</v>
          </cell>
          <cell r="W192">
            <v>3.7286740712069402</v>
          </cell>
          <cell r="X192">
            <v>3.7771906459475981</v>
          </cell>
          <cell r="Y192">
            <v>3.8796170246117376</v>
          </cell>
          <cell r="Z192">
            <v>3.9867653750674057</v>
          </cell>
          <cell r="AA192">
            <v>4.0734566538507639</v>
          </cell>
          <cell r="AB192">
            <v>4.1621609276336935</v>
          </cell>
          <cell r="AC192">
            <v>4.2528445319040271</v>
          </cell>
          <cell r="AD192">
            <v>4.3452985980606886</v>
          </cell>
          <cell r="AE192">
            <v>4.4394612135230966</v>
          </cell>
          <cell r="AF192">
            <v>4.5359830351695738</v>
          </cell>
          <cell r="AG192">
            <v>4.634981583410628</v>
          </cell>
          <cell r="AH192">
            <v>4.7361608393646497</v>
          </cell>
          <cell r="AI192">
            <v>4.8398500788238143</v>
          </cell>
          <cell r="AJ192">
            <v>4.9743638872637375</v>
          </cell>
          <cell r="AK192">
            <v>5.1131393356538668</v>
          </cell>
          <cell r="AL192">
            <v>5.256160898342908</v>
          </cell>
          <cell r="AM192">
            <v>5.4058741877307943</v>
          </cell>
        </row>
        <row r="193">
          <cell r="A193" t="str">
            <v>AMOS 31.20000004768371</v>
          </cell>
          <cell r="B193" t="str">
            <v>Amos 3</v>
          </cell>
          <cell r="C193" t="str">
            <v>Amos</v>
          </cell>
          <cell r="D193" t="str">
            <v>Amos3</v>
          </cell>
          <cell r="E193" t="str">
            <v>CSX</v>
          </cell>
          <cell r="F193" t="str">
            <v>Kanawha/Coal River I (CSX)</v>
          </cell>
          <cell r="G193" t="str">
            <v>East</v>
          </cell>
          <cell r="H193" t="str">
            <v>1.2# 12500 Btu Kanawha/Coal River I (CSX) Rail</v>
          </cell>
          <cell r="I193">
            <v>12500</v>
          </cell>
          <cell r="J193">
            <v>0.13500000536441803</v>
          </cell>
          <cell r="K193">
            <v>1.2000000476837158</v>
          </cell>
          <cell r="L193" t="str">
            <v>Evaluation</v>
          </cell>
          <cell r="M193" t="str">
            <v>RAIL</v>
          </cell>
          <cell r="N193">
            <v>3.1504271999999998</v>
          </cell>
          <cell r="O193">
            <v>3.29288304</v>
          </cell>
          <cell r="P193">
            <v>3.5346888393120004</v>
          </cell>
          <cell r="Q193">
            <v>3.5463564189902823</v>
          </cell>
          <cell r="R193">
            <v>3.4571652307621501</v>
          </cell>
          <cell r="S193">
            <v>3.3424531946751324</v>
          </cell>
          <cell r="T193">
            <v>3.2346598540866069</v>
          </cell>
          <cell r="U193">
            <v>3.3188977337477006</v>
          </cell>
          <cell r="V193">
            <v>3.517392785163806</v>
          </cell>
          <cell r="W193">
            <v>3.7286740712069402</v>
          </cell>
          <cell r="X193">
            <v>3.7771906459475981</v>
          </cell>
          <cell r="Y193">
            <v>3.8796170246117376</v>
          </cell>
          <cell r="Z193">
            <v>3.9867653750674057</v>
          </cell>
          <cell r="AA193">
            <v>4.0734566538507639</v>
          </cell>
          <cell r="AB193">
            <v>4.1621609276336935</v>
          </cell>
          <cell r="AC193">
            <v>4.2528445319040271</v>
          </cell>
          <cell r="AD193">
            <v>4.3452985980606886</v>
          </cell>
          <cell r="AE193">
            <v>4.4394612135230966</v>
          </cell>
          <cell r="AF193">
            <v>4.5359830351695738</v>
          </cell>
          <cell r="AG193">
            <v>4.634981583410628</v>
          </cell>
          <cell r="AH193">
            <v>4.7361608393646497</v>
          </cell>
          <cell r="AI193">
            <v>4.8398500788238143</v>
          </cell>
          <cell r="AJ193">
            <v>4.9743638872637375</v>
          </cell>
          <cell r="AK193">
            <v>5.1131393356538668</v>
          </cell>
          <cell r="AL193">
            <v>5.256160898342908</v>
          </cell>
          <cell r="AM193">
            <v>5.4058741877307943</v>
          </cell>
        </row>
        <row r="194">
          <cell r="A194" t="str">
            <v>Beckjord1.20000004768371</v>
          </cell>
          <cell r="B194" t="str">
            <v>Beckjord 6</v>
          </cell>
          <cell r="C194" t="str">
            <v>Beckjord</v>
          </cell>
          <cell r="D194" t="str">
            <v>Beckjord6</v>
          </cell>
          <cell r="E194" t="str">
            <v>NYMEX</v>
          </cell>
          <cell r="F194" t="str">
            <v>NYMEX</v>
          </cell>
          <cell r="G194" t="str">
            <v>East</v>
          </cell>
          <cell r="H194" t="str">
            <v>1.2# 12000 Btu NYMEX Barge</v>
          </cell>
          <cell r="I194">
            <v>12000</v>
          </cell>
          <cell r="J194">
            <v>0.13500000536441803</v>
          </cell>
          <cell r="K194">
            <v>1.2000000476837158</v>
          </cell>
          <cell r="L194" t="str">
            <v>Evaluation</v>
          </cell>
          <cell r="M194" t="str">
            <v>BARGE</v>
          </cell>
          <cell r="N194">
            <v>2.8375283333333332</v>
          </cell>
          <cell r="O194">
            <v>3.0292700000000004</v>
          </cell>
          <cell r="P194">
            <v>3.2839083333333337</v>
          </cell>
          <cell r="Q194">
            <v>3.2882822142276136</v>
          </cell>
          <cell r="R194">
            <v>3.0752976965555892</v>
          </cell>
          <cell r="S194">
            <v>2.9485565003374044</v>
          </cell>
          <cell r="T194">
            <v>2.828688441835034</v>
          </cell>
          <cell r="U194">
            <v>2.9016974545572292</v>
          </cell>
          <cell r="V194">
            <v>3.0896523471747472</v>
          </cell>
          <cell r="W194">
            <v>3.2899174323777758</v>
          </cell>
          <cell r="X194">
            <v>3.3555391344590824</v>
          </cell>
          <cell r="Y194">
            <v>3.4463142614807216</v>
          </cell>
          <cell r="Z194">
            <v>3.5399337371787047</v>
          </cell>
          <cell r="AA194">
            <v>3.6122289710347406</v>
          </cell>
          <cell r="AB194">
            <v>3.6861410700877077</v>
          </cell>
          <cell r="AC194">
            <v>3.7614870730953931</v>
          </cell>
          <cell r="AD194">
            <v>3.83825277547162</v>
          </cell>
          <cell r="AE194">
            <v>3.9162149716192167</v>
          </cell>
          <cell r="AF194">
            <v>3.9958798402629978</v>
          </cell>
          <cell r="AG194">
            <v>4.0774046642509774</v>
          </cell>
          <cell r="AH194">
            <v>4.1605478141271623</v>
          </cell>
          <cell r="AI194">
            <v>4.2452819436181208</v>
          </cell>
          <cell r="AJ194">
            <v>4.3606748043788404</v>
          </cell>
          <cell r="AK194">
            <v>4.479683217792692</v>
          </cell>
          <cell r="AL194">
            <v>4.6022660308311361</v>
          </cell>
          <cell r="AM194">
            <v>4.7308842049288398</v>
          </cell>
        </row>
        <row r="195">
          <cell r="A195" t="str">
            <v>BIG SANDY 11.20000004768371</v>
          </cell>
          <cell r="B195" t="str">
            <v>Big Sandy 1</v>
          </cell>
          <cell r="C195" t="str">
            <v>Big Sandy</v>
          </cell>
          <cell r="D195" t="str">
            <v>BigSandy1</v>
          </cell>
          <cell r="E195" t="str">
            <v>CSX</v>
          </cell>
          <cell r="F195" t="str">
            <v>Kanawha/Coal River I (CSX)</v>
          </cell>
          <cell r="G195" t="str">
            <v>East</v>
          </cell>
          <cell r="H195" t="str">
            <v>1.2# 12500 Btu Kanawha/Coal River I (CSX) Rail</v>
          </cell>
          <cell r="I195">
            <v>12500</v>
          </cell>
          <cell r="J195">
            <v>0.13500000536441803</v>
          </cell>
          <cell r="K195">
            <v>1.2000000476837158</v>
          </cell>
          <cell r="L195" t="str">
            <v>Evaluation</v>
          </cell>
          <cell r="M195" t="str">
            <v>RAIL</v>
          </cell>
          <cell r="N195">
            <v>3.0868272000000005</v>
          </cell>
          <cell r="O195">
            <v>3.2269171200000004</v>
          </cell>
          <cell r="P195">
            <v>3.466946319456</v>
          </cell>
          <cell r="Q195">
            <v>3.4767333706185153</v>
          </cell>
          <cell r="R195">
            <v>3.3622923615621496</v>
          </cell>
          <cell r="S195">
            <v>3.2448866820151325</v>
          </cell>
          <cell r="T195">
            <v>3.1343254907936071</v>
          </cell>
          <cell r="U195">
            <v>3.2157193863025508</v>
          </cell>
          <cell r="V195">
            <v>3.4112923500122672</v>
          </cell>
          <cell r="W195">
            <v>3.6195714304388358</v>
          </cell>
          <cell r="X195">
            <v>3.6649573638369497</v>
          </cell>
          <cell r="Y195">
            <v>3.7642375338398719</v>
          </cell>
          <cell r="Z195">
            <v>3.8681055654943028</v>
          </cell>
          <cell r="AA195">
            <v>3.9514137991200755</v>
          </cell>
          <cell r="AB195">
            <v>4.036654863529848</v>
          </cell>
          <cell r="AC195">
            <v>4.1237670885172681</v>
          </cell>
          <cell r="AD195">
            <v>4.2125793526751494</v>
          </cell>
          <cell r="AE195">
            <v>4.3030013133158889</v>
          </cell>
          <cell r="AF195">
            <v>4.3956519229260627</v>
          </cell>
          <cell r="AG195">
            <v>4.4906586134135722</v>
          </cell>
          <cell r="AH195">
            <v>4.5877368571923434</v>
          </cell>
          <cell r="AI195">
            <v>4.6872131764436036</v>
          </cell>
          <cell r="AJ195">
            <v>4.8173993462043558</v>
          </cell>
          <cell r="AK195">
            <v>4.9517295697539083</v>
          </cell>
          <cell r="AL195">
            <v>5.0901853961264951</v>
          </cell>
          <cell r="AM195">
            <v>5.2352094544662613</v>
          </cell>
        </row>
        <row r="196">
          <cell r="A196" t="str">
            <v>BIG SANDY 21.20000004768371</v>
          </cell>
          <cell r="B196" t="str">
            <v>Big Sandy 2</v>
          </cell>
          <cell r="C196" t="str">
            <v>Big Sandy</v>
          </cell>
          <cell r="D196" t="str">
            <v>BigSandy2</v>
          </cell>
          <cell r="E196" t="str">
            <v>CSX</v>
          </cell>
          <cell r="F196" t="str">
            <v>Kanawha/Coal River I (CSX)</v>
          </cell>
          <cell r="G196" t="str">
            <v>East</v>
          </cell>
          <cell r="H196" t="str">
            <v>1.2# 12500 Btu Kanawha/Coal River I (CSX) Rail</v>
          </cell>
          <cell r="I196">
            <v>12500</v>
          </cell>
          <cell r="J196">
            <v>0.13500000536441803</v>
          </cell>
          <cell r="K196">
            <v>1.2000000476837158</v>
          </cell>
          <cell r="L196" t="str">
            <v>Evaluation</v>
          </cell>
          <cell r="M196" t="str">
            <v>RAIL</v>
          </cell>
          <cell r="N196">
            <v>3.0868272000000005</v>
          </cell>
          <cell r="O196">
            <v>3.2269171200000004</v>
          </cell>
          <cell r="P196">
            <v>3.466946319456</v>
          </cell>
          <cell r="Q196">
            <v>3.4767333706185153</v>
          </cell>
          <cell r="R196">
            <v>3.3622923615621496</v>
          </cell>
          <cell r="S196">
            <v>3.2448866820151325</v>
          </cell>
          <cell r="T196">
            <v>3.1343254907936071</v>
          </cell>
          <cell r="U196">
            <v>3.2157193863025508</v>
          </cell>
          <cell r="V196">
            <v>3.4112923500122672</v>
          </cell>
          <cell r="W196">
            <v>3.6195714304388358</v>
          </cell>
          <cell r="X196">
            <v>3.6649573638369497</v>
          </cell>
          <cell r="Y196">
            <v>3.7642375338398719</v>
          </cell>
          <cell r="Z196">
            <v>3.8681055654943028</v>
          </cell>
          <cell r="AA196">
            <v>3.9514137991200755</v>
          </cell>
          <cell r="AB196">
            <v>4.036654863529848</v>
          </cell>
          <cell r="AC196">
            <v>4.1237670885172681</v>
          </cell>
          <cell r="AD196">
            <v>4.2125793526751494</v>
          </cell>
          <cell r="AE196">
            <v>4.3030013133158889</v>
          </cell>
          <cell r="AF196">
            <v>4.3956519229260627</v>
          </cell>
          <cell r="AG196">
            <v>4.4906586134135722</v>
          </cell>
          <cell r="AH196">
            <v>4.5877368571923434</v>
          </cell>
          <cell r="AI196">
            <v>4.6872131764436036</v>
          </cell>
          <cell r="AJ196">
            <v>4.8173993462043558</v>
          </cell>
          <cell r="AK196">
            <v>4.9517295697539083</v>
          </cell>
          <cell r="AL196">
            <v>5.0901853961264951</v>
          </cell>
          <cell r="AM196">
            <v>5.2352094544662613</v>
          </cell>
        </row>
        <row r="197">
          <cell r="A197" t="str">
            <v>CARDINAL 11.20000004768371</v>
          </cell>
          <cell r="B197" t="str">
            <v>Cardinal 1</v>
          </cell>
          <cell r="C197" t="str">
            <v>Cardinal</v>
          </cell>
          <cell r="D197" t="str">
            <v>Cardinal1</v>
          </cell>
          <cell r="E197" t="str">
            <v>NYMEX</v>
          </cell>
          <cell r="F197" t="str">
            <v>NYMEX</v>
          </cell>
          <cell r="G197" t="str">
            <v>East</v>
          </cell>
          <cell r="H197" t="str">
            <v>1.2# 12000 Btu NYMEX Barge</v>
          </cell>
          <cell r="I197">
            <v>12000</v>
          </cell>
          <cell r="J197">
            <v>0.13500000536441803</v>
          </cell>
          <cell r="K197">
            <v>1.2000000476837158</v>
          </cell>
          <cell r="L197" t="str">
            <v>Evaluation</v>
          </cell>
          <cell r="M197" t="str">
            <v>BARGE</v>
          </cell>
          <cell r="N197">
            <v>2.9116949999999999</v>
          </cell>
          <cell r="O197">
            <v>3.1091886831826834</v>
          </cell>
          <cell r="P197">
            <v>3.3634269151249421</v>
          </cell>
          <cell r="Q197">
            <v>3.3680473004284894</v>
          </cell>
          <cell r="R197">
            <v>3.1557900344064196</v>
          </cell>
          <cell r="S197">
            <v>3.0302962787576302</v>
          </cell>
          <cell r="T197">
            <v>2.9115447224351119</v>
          </cell>
          <cell r="U197">
            <v>2.9858633995330881</v>
          </cell>
          <cell r="V197">
            <v>3.1749433617688125</v>
          </cell>
          <cell r="W197">
            <v>3.3765642985094546</v>
          </cell>
          <cell r="X197">
            <v>3.4433692736970904</v>
          </cell>
          <cell r="Y197">
            <v>3.5355197871349193</v>
          </cell>
          <cell r="Z197">
            <v>3.6319003533674898</v>
          </cell>
          <cell r="AA197">
            <v>3.7070676860541045</v>
          </cell>
          <cell r="AB197">
            <v>3.7839554301081928</v>
          </cell>
          <cell r="AC197">
            <v>3.8623811433447113</v>
          </cell>
          <cell r="AD197">
            <v>3.9423434348950765</v>
          </cell>
          <cell r="AE197">
            <v>4.0236152625184074</v>
          </cell>
          <cell r="AF197">
            <v>4.1067104823208807</v>
          </cell>
          <cell r="AG197">
            <v>4.1917876514068597</v>
          </cell>
          <cell r="AH197">
            <v>4.2786143591518044</v>
          </cell>
          <cell r="AI197">
            <v>4.3669849382295229</v>
          </cell>
          <cell r="AJ197">
            <v>4.4861262512242721</v>
          </cell>
          <cell r="AK197">
            <v>4.6089985692009634</v>
          </cell>
          <cell r="AL197">
            <v>4.7355642950627823</v>
          </cell>
          <cell r="AM197">
            <v>4.8682880556988213</v>
          </cell>
        </row>
        <row r="198">
          <cell r="A198" t="str">
            <v>CARDINAL 21.20000004768371</v>
          </cell>
          <cell r="B198" t="str">
            <v>Cardinal 2</v>
          </cell>
          <cell r="C198" t="str">
            <v>Cardinal</v>
          </cell>
          <cell r="D198" t="str">
            <v>Cardinal2</v>
          </cell>
          <cell r="E198" t="str">
            <v>NYMEX</v>
          </cell>
          <cell r="F198" t="str">
            <v>NYMEX</v>
          </cell>
          <cell r="G198" t="str">
            <v>East</v>
          </cell>
          <cell r="H198" t="str">
            <v>1.2# 12000 Btu NYMEX Barge</v>
          </cell>
          <cell r="I198">
            <v>12000</v>
          </cell>
          <cell r="J198">
            <v>0.13500000536441803</v>
          </cell>
          <cell r="K198">
            <v>1.2000000476837158</v>
          </cell>
          <cell r="L198" t="str">
            <v>Evaluation</v>
          </cell>
          <cell r="M198" t="str">
            <v>BARGE</v>
          </cell>
          <cell r="N198">
            <v>2.9116949999999999</v>
          </cell>
          <cell r="O198">
            <v>3.1091886831826834</v>
          </cell>
          <cell r="P198">
            <v>3.3634269151249421</v>
          </cell>
          <cell r="Q198">
            <v>3.3680473004284894</v>
          </cell>
          <cell r="R198">
            <v>3.1557900344064196</v>
          </cell>
          <cell r="S198">
            <v>3.0302962787576302</v>
          </cell>
          <cell r="T198">
            <v>2.9115447224351119</v>
          </cell>
          <cell r="U198">
            <v>2.9858633995330881</v>
          </cell>
          <cell r="V198">
            <v>3.1749433617688125</v>
          </cell>
          <cell r="W198">
            <v>3.3765642985094546</v>
          </cell>
          <cell r="X198">
            <v>3.4433692736970904</v>
          </cell>
          <cell r="Y198">
            <v>3.5355197871349193</v>
          </cell>
          <cell r="Z198">
            <v>3.6319003533674898</v>
          </cell>
          <cell r="AA198">
            <v>3.7070676860541045</v>
          </cell>
          <cell r="AB198">
            <v>3.7839554301081928</v>
          </cell>
          <cell r="AC198">
            <v>3.8623811433447113</v>
          </cell>
          <cell r="AD198">
            <v>3.9423434348950765</v>
          </cell>
          <cell r="AE198">
            <v>4.0236152625184074</v>
          </cell>
          <cell r="AF198">
            <v>4.1067104823208807</v>
          </cell>
          <cell r="AG198">
            <v>4.1917876514068597</v>
          </cell>
          <cell r="AH198">
            <v>4.2786143591518044</v>
          </cell>
          <cell r="AI198">
            <v>4.3669849382295229</v>
          </cell>
          <cell r="AJ198">
            <v>4.4861262512242721</v>
          </cell>
          <cell r="AK198">
            <v>4.6089985692009634</v>
          </cell>
          <cell r="AL198">
            <v>4.7355642950627823</v>
          </cell>
          <cell r="AM198">
            <v>4.8682880556988213</v>
          </cell>
        </row>
        <row r="199">
          <cell r="A199" t="str">
            <v>CARDINAL 31.20000004768371</v>
          </cell>
          <cell r="B199" t="str">
            <v>Cardinal 3</v>
          </cell>
          <cell r="C199" t="str">
            <v>Cardinal</v>
          </cell>
          <cell r="D199" t="str">
            <v>Cardinal3</v>
          </cell>
          <cell r="E199" t="str">
            <v>NYMEX</v>
          </cell>
          <cell r="F199" t="str">
            <v>NYMEX</v>
          </cell>
          <cell r="G199" t="str">
            <v>East</v>
          </cell>
          <cell r="H199" t="str">
            <v>1.2# 12000 Btu NYMEX Barge</v>
          </cell>
          <cell r="I199">
            <v>12000</v>
          </cell>
          <cell r="J199">
            <v>0.13500000536441803</v>
          </cell>
          <cell r="K199">
            <v>1.2000000476837158</v>
          </cell>
          <cell r="L199" t="str">
            <v>Evaluation</v>
          </cell>
          <cell r="M199" t="str">
            <v>BARGE</v>
          </cell>
          <cell r="N199">
            <v>2.9116949999999999</v>
          </cell>
          <cell r="O199">
            <v>3.1091886831826834</v>
          </cell>
          <cell r="P199">
            <v>3.3634269151249421</v>
          </cell>
          <cell r="Q199">
            <v>3.3680473004284894</v>
          </cell>
          <cell r="R199">
            <v>3.1557900344064196</v>
          </cell>
          <cell r="S199">
            <v>3.0302962787576302</v>
          </cell>
          <cell r="T199">
            <v>2.9115447224351119</v>
          </cell>
          <cell r="U199">
            <v>2.9858633995330881</v>
          </cell>
          <cell r="V199">
            <v>3.1749433617688125</v>
          </cell>
          <cell r="W199">
            <v>3.3765642985094546</v>
          </cell>
          <cell r="X199">
            <v>3.4433692736970904</v>
          </cell>
          <cell r="Y199">
            <v>3.5355197871349193</v>
          </cell>
          <cell r="Z199">
            <v>3.6319003533674898</v>
          </cell>
          <cell r="AA199">
            <v>3.7070676860541045</v>
          </cell>
          <cell r="AB199">
            <v>3.7839554301081928</v>
          </cell>
          <cell r="AC199">
            <v>3.8623811433447113</v>
          </cell>
          <cell r="AD199">
            <v>3.9423434348950765</v>
          </cell>
          <cell r="AE199">
            <v>4.0236152625184074</v>
          </cell>
          <cell r="AF199">
            <v>4.1067104823208807</v>
          </cell>
          <cell r="AG199">
            <v>4.1917876514068597</v>
          </cell>
          <cell r="AH199">
            <v>4.2786143591518044</v>
          </cell>
          <cell r="AI199">
            <v>4.3669849382295229</v>
          </cell>
          <cell r="AJ199">
            <v>4.4861262512242721</v>
          </cell>
          <cell r="AK199">
            <v>4.6089985692009634</v>
          </cell>
          <cell r="AL199">
            <v>4.7355642950627823</v>
          </cell>
          <cell r="AM199">
            <v>4.8682880556988213</v>
          </cell>
        </row>
        <row r="200">
          <cell r="A200" t="str">
            <v>CARDINAL 11.20000004768371</v>
          </cell>
          <cell r="B200" t="str">
            <v>Cardinal 1</v>
          </cell>
          <cell r="C200" t="str">
            <v>Cardinal</v>
          </cell>
          <cell r="D200" t="str">
            <v>Cardinal1</v>
          </cell>
          <cell r="E200" t="str">
            <v>CSX</v>
          </cell>
          <cell r="F200" t="str">
            <v>Kanawha/Coal River I (CSX)</v>
          </cell>
          <cell r="G200" t="str">
            <v>East</v>
          </cell>
          <cell r="H200" t="str">
            <v>1.2# 12500 Btu Kanawha/Coal River I (CSX) Rail-Barge</v>
          </cell>
          <cell r="I200">
            <v>12500</v>
          </cell>
          <cell r="J200">
            <v>0.13500000536441803</v>
          </cell>
          <cell r="K200">
            <v>1.2000000476837158</v>
          </cell>
          <cell r="L200" t="str">
            <v>Evaluation</v>
          </cell>
          <cell r="M200" t="str">
            <v>RAIL-BARGE</v>
          </cell>
          <cell r="N200">
            <v>3.4864272000000001</v>
          </cell>
          <cell r="O200">
            <v>3.6430183906304499</v>
          </cell>
          <cell r="P200">
            <v>3.8956293053633213</v>
          </cell>
          <cell r="Q200">
            <v>3.9184164934802967</v>
          </cell>
          <cell r="R200">
            <v>3.7248967015745129</v>
          </cell>
          <cell r="S200">
            <v>3.619036235469153</v>
          </cell>
          <cell r="T200">
            <v>3.5204328051723119</v>
          </cell>
          <cell r="U200">
            <v>3.6141742555722738</v>
          </cell>
          <cell r="V200">
            <v>3.8225097526494385</v>
          </cell>
          <cell r="W200">
            <v>4.0439773971095283</v>
          </cell>
          <cell r="X200">
            <v>4.1030905527857717</v>
          </cell>
          <cell r="Y200">
            <v>4.2163918909415248</v>
          </cell>
          <cell r="Z200">
            <v>4.3348660841086</v>
          </cell>
          <cell r="AA200">
            <v>4.4333178689946697</v>
          </cell>
          <cell r="AB200">
            <v>4.5341945137234649</v>
          </cell>
          <cell r="AC200">
            <v>4.6375024841020576</v>
          </cell>
          <cell r="AD200">
            <v>4.7430156984551148</v>
          </cell>
          <cell r="AE200">
            <v>4.8507091906600923</v>
          </cell>
          <cell r="AF200">
            <v>4.9612864899925055</v>
          </cell>
          <cell r="AG200">
            <v>5.074867201899516</v>
          </cell>
          <cell r="AH200">
            <v>5.1911644537741424</v>
          </cell>
          <cell r="AI200">
            <v>5.3103379465339611</v>
          </cell>
          <cell r="AJ200">
            <v>5.4608833398004757</v>
          </cell>
          <cell r="AK200">
            <v>5.616257959215126</v>
          </cell>
          <cell r="AL200">
            <v>5.7764673226745016</v>
          </cell>
          <cell r="AM200">
            <v>5.9439789073687752</v>
          </cell>
        </row>
        <row r="201">
          <cell r="A201" t="str">
            <v>CARDINAL 21.20000004768371</v>
          </cell>
          <cell r="B201" t="str">
            <v>Cardinal 2</v>
          </cell>
          <cell r="C201" t="str">
            <v>Cardinal</v>
          </cell>
          <cell r="D201" t="str">
            <v>Cardinal2</v>
          </cell>
          <cell r="E201" t="str">
            <v>CSX</v>
          </cell>
          <cell r="F201" t="str">
            <v>Kanawha/Coal River I (CSX)</v>
          </cell>
          <cell r="G201" t="str">
            <v>East</v>
          </cell>
          <cell r="H201" t="str">
            <v>1.2# 12500 Btu Kanawha/Coal River I (CSX) Rail-Barge</v>
          </cell>
          <cell r="I201">
            <v>12500</v>
          </cell>
          <cell r="J201">
            <v>0.13500000536441803</v>
          </cell>
          <cell r="K201">
            <v>1.2000000476837158</v>
          </cell>
          <cell r="L201" t="str">
            <v>Evaluation</v>
          </cell>
          <cell r="M201" t="str">
            <v>RAIL-BARGE</v>
          </cell>
          <cell r="N201">
            <v>3.4864272000000001</v>
          </cell>
          <cell r="O201">
            <v>3.6430183906304499</v>
          </cell>
          <cell r="P201">
            <v>3.8956293053633213</v>
          </cell>
          <cell r="Q201">
            <v>3.9184164934802967</v>
          </cell>
          <cell r="R201">
            <v>3.7248967015745129</v>
          </cell>
          <cell r="S201">
            <v>3.619036235469153</v>
          </cell>
          <cell r="T201">
            <v>3.5204328051723119</v>
          </cell>
          <cell r="U201">
            <v>3.6141742555722738</v>
          </cell>
          <cell r="V201">
            <v>3.8225097526494385</v>
          </cell>
          <cell r="W201">
            <v>4.0439773971095283</v>
          </cell>
          <cell r="X201">
            <v>4.1030905527857717</v>
          </cell>
          <cell r="Y201">
            <v>4.2163918909415248</v>
          </cell>
          <cell r="Z201">
            <v>4.3348660841086</v>
          </cell>
          <cell r="AA201">
            <v>4.4333178689946697</v>
          </cell>
          <cell r="AB201">
            <v>4.5341945137234649</v>
          </cell>
          <cell r="AC201">
            <v>4.6375024841020576</v>
          </cell>
          <cell r="AD201">
            <v>4.7430156984551148</v>
          </cell>
          <cell r="AE201">
            <v>4.8507091906600923</v>
          </cell>
          <cell r="AF201">
            <v>4.9612864899925055</v>
          </cell>
          <cell r="AG201">
            <v>5.074867201899516</v>
          </cell>
          <cell r="AH201">
            <v>5.1911644537741424</v>
          </cell>
          <cell r="AI201">
            <v>5.3103379465339611</v>
          </cell>
          <cell r="AJ201">
            <v>5.4608833398004757</v>
          </cell>
          <cell r="AK201">
            <v>5.616257959215126</v>
          </cell>
          <cell r="AL201">
            <v>5.7764673226745016</v>
          </cell>
          <cell r="AM201">
            <v>5.9439789073687752</v>
          </cell>
        </row>
        <row r="202">
          <cell r="A202" t="str">
            <v>CARDINAL 31.20000004768371</v>
          </cell>
          <cell r="B202" t="str">
            <v>Cardinal 3</v>
          </cell>
          <cell r="C202" t="str">
            <v>Cardinal</v>
          </cell>
          <cell r="D202" t="str">
            <v>Cardinal3</v>
          </cell>
          <cell r="E202" t="str">
            <v>CSX</v>
          </cell>
          <cell r="F202" t="str">
            <v>Kanawha/Coal River I (CSX)</v>
          </cell>
          <cell r="G202" t="str">
            <v>East</v>
          </cell>
          <cell r="H202" t="str">
            <v>1.2# 12500 Btu Kanawha/Coal River I (CSX) Rail-Barge</v>
          </cell>
          <cell r="I202">
            <v>12500</v>
          </cell>
          <cell r="J202">
            <v>0.13500000536441803</v>
          </cell>
          <cell r="K202">
            <v>1.2000000476837158</v>
          </cell>
          <cell r="L202" t="str">
            <v>Evaluation</v>
          </cell>
          <cell r="M202" t="str">
            <v>RAIL-BARGE</v>
          </cell>
          <cell r="N202">
            <v>3.4864272000000001</v>
          </cell>
          <cell r="O202">
            <v>3.6430183906304499</v>
          </cell>
          <cell r="P202">
            <v>3.8956293053633213</v>
          </cell>
          <cell r="Q202">
            <v>3.9184164934802967</v>
          </cell>
          <cell r="R202">
            <v>3.7248967015745129</v>
          </cell>
          <cell r="S202">
            <v>3.619036235469153</v>
          </cell>
          <cell r="T202">
            <v>3.5204328051723119</v>
          </cell>
          <cell r="U202">
            <v>3.6141742555722738</v>
          </cell>
          <cell r="V202">
            <v>3.8225097526494385</v>
          </cell>
          <cell r="W202">
            <v>4.0439773971095283</v>
          </cell>
          <cell r="X202">
            <v>4.1030905527857717</v>
          </cell>
          <cell r="Y202">
            <v>4.2163918909415248</v>
          </cell>
          <cell r="Z202">
            <v>4.3348660841086</v>
          </cell>
          <cell r="AA202">
            <v>4.4333178689946697</v>
          </cell>
          <cell r="AB202">
            <v>4.5341945137234649</v>
          </cell>
          <cell r="AC202">
            <v>4.6375024841020576</v>
          </cell>
          <cell r="AD202">
            <v>4.7430156984551148</v>
          </cell>
          <cell r="AE202">
            <v>4.8507091906600923</v>
          </cell>
          <cell r="AF202">
            <v>4.9612864899925055</v>
          </cell>
          <cell r="AG202">
            <v>5.074867201899516</v>
          </cell>
          <cell r="AH202">
            <v>5.1911644537741424</v>
          </cell>
          <cell r="AI202">
            <v>5.3103379465339611</v>
          </cell>
          <cell r="AJ202">
            <v>5.4608833398004757</v>
          </cell>
          <cell r="AK202">
            <v>5.616257959215126</v>
          </cell>
          <cell r="AL202">
            <v>5.7764673226745016</v>
          </cell>
          <cell r="AM202">
            <v>5.9439789073687752</v>
          </cell>
        </row>
        <row r="203">
          <cell r="A203" t="str">
            <v>CARDINAL 11.20000004768371</v>
          </cell>
          <cell r="B203" t="str">
            <v>Cardinal 1</v>
          </cell>
          <cell r="C203" t="str">
            <v>Cardinal</v>
          </cell>
          <cell r="D203" t="str">
            <v>Cardinal1</v>
          </cell>
          <cell r="E203" t="str">
            <v>CSX</v>
          </cell>
          <cell r="F203" t="str">
            <v>Kanawha/Coal River I (CSX)</v>
          </cell>
          <cell r="G203" t="str">
            <v>East</v>
          </cell>
          <cell r="H203" t="str">
            <v>1.2# 12500 Btu Kanawha/Coal River I (CSX) Rail</v>
          </cell>
          <cell r="I203">
            <v>12500</v>
          </cell>
          <cell r="J203">
            <v>0.13500000536441803</v>
          </cell>
          <cell r="K203">
            <v>1.2000000476837158</v>
          </cell>
          <cell r="L203" t="str">
            <v>Evaluation</v>
          </cell>
          <cell r="M203" t="str">
            <v>RAIL</v>
          </cell>
          <cell r="N203">
            <v>4.0420272000000006</v>
          </cell>
          <cell r="O203">
            <v>4.2198318400000003</v>
          </cell>
          <cell r="P203">
            <v>4.4899557343520007</v>
          </cell>
          <cell r="Q203">
            <v>4.5305321640404577</v>
          </cell>
          <cell r="R203">
            <v>4.355127087036367</v>
          </cell>
          <cell r="S203">
            <v>4.2677921906374383</v>
          </cell>
          <cell r="T203">
            <v>4.1882279786042016</v>
          </cell>
          <cell r="U203">
            <v>4.3015743275216831</v>
          </cell>
          <cell r="V203">
            <v>4.5300854585163979</v>
          </cell>
          <cell r="W203">
            <v>4.7723196544888227</v>
          </cell>
          <cell r="X203">
            <v>4.8531515364310751</v>
          </cell>
          <cell r="Y203">
            <v>4.9883041892422506</v>
          </cell>
          <cell r="Z203">
            <v>5.1296168391391754</v>
          </cell>
          <cell r="AA203">
            <v>5.2516568021293715</v>
          </cell>
          <cell r="AB203">
            <v>5.3767166307597094</v>
          </cell>
          <cell r="AC203">
            <v>5.5050181058948926</v>
          </cell>
          <cell r="AD203">
            <v>5.6360466314123983</v>
          </cell>
          <cell r="AE203">
            <v>5.7700010163112676</v>
          </cell>
          <cell r="AF203">
            <v>5.9078215104749807</v>
          </cell>
          <cell r="AG203">
            <v>6.0495604754568006</v>
          </cell>
          <cell r="AH203">
            <v>6.1948442089285916</v>
          </cell>
          <cell r="AI203">
            <v>6.3440470782155876</v>
          </cell>
          <cell r="AJ203">
            <v>6.5255303238690887</v>
          </cell>
          <cell r="AK203">
            <v>6.7127792929920673</v>
          </cell>
          <cell r="AL203">
            <v>6.9058284168977906</v>
          </cell>
          <cell r="AM203">
            <v>7.1071750079073501</v>
          </cell>
        </row>
        <row r="204">
          <cell r="A204" t="str">
            <v>CARDINAL 21.20000004768371</v>
          </cell>
          <cell r="B204" t="str">
            <v>Cardinal 2</v>
          </cell>
          <cell r="C204" t="str">
            <v>Cardinal</v>
          </cell>
          <cell r="D204" t="str">
            <v>Cardinal2</v>
          </cell>
          <cell r="E204" t="str">
            <v>CSX</v>
          </cell>
          <cell r="F204" t="str">
            <v>Kanawha/Coal River I (CSX)</v>
          </cell>
          <cell r="G204" t="str">
            <v>East</v>
          </cell>
          <cell r="H204" t="str">
            <v>1.2# 12500 Btu Kanawha/Coal River I (CSX) Rail</v>
          </cell>
          <cell r="I204">
            <v>12500</v>
          </cell>
          <cell r="J204">
            <v>0.13500000536441803</v>
          </cell>
          <cell r="K204">
            <v>1.2000000476837158</v>
          </cell>
          <cell r="L204" t="str">
            <v>Evaluation</v>
          </cell>
          <cell r="M204" t="str">
            <v>RAIL</v>
          </cell>
          <cell r="N204">
            <v>4.0420272000000006</v>
          </cell>
          <cell r="O204">
            <v>4.2198318400000003</v>
          </cell>
          <cell r="P204">
            <v>4.4899557343520007</v>
          </cell>
          <cell r="Q204">
            <v>4.5305321640404577</v>
          </cell>
          <cell r="R204">
            <v>4.355127087036367</v>
          </cell>
          <cell r="S204">
            <v>4.2677921906374383</v>
          </cell>
          <cell r="T204">
            <v>4.1882279786042016</v>
          </cell>
          <cell r="U204">
            <v>4.3015743275216831</v>
          </cell>
          <cell r="V204">
            <v>4.5300854585163979</v>
          </cell>
          <cell r="W204">
            <v>4.7723196544888227</v>
          </cell>
          <cell r="X204">
            <v>4.8531515364310751</v>
          </cell>
          <cell r="Y204">
            <v>4.9883041892422506</v>
          </cell>
          <cell r="Z204">
            <v>5.1296168391391754</v>
          </cell>
          <cell r="AA204">
            <v>5.2516568021293715</v>
          </cell>
          <cell r="AB204">
            <v>5.3767166307597094</v>
          </cell>
          <cell r="AC204">
            <v>5.5050181058948926</v>
          </cell>
          <cell r="AD204">
            <v>5.6360466314123983</v>
          </cell>
          <cell r="AE204">
            <v>5.7700010163112676</v>
          </cell>
          <cell r="AF204">
            <v>5.9078215104749807</v>
          </cell>
          <cell r="AG204">
            <v>6.0495604754568006</v>
          </cell>
          <cell r="AH204">
            <v>6.1948442089285916</v>
          </cell>
          <cell r="AI204">
            <v>6.3440470782155876</v>
          </cell>
          <cell r="AJ204">
            <v>6.5255303238690887</v>
          </cell>
          <cell r="AK204">
            <v>6.7127792929920673</v>
          </cell>
          <cell r="AL204">
            <v>6.9058284168977906</v>
          </cell>
          <cell r="AM204">
            <v>7.1071750079073501</v>
          </cell>
        </row>
        <row r="205">
          <cell r="A205" t="str">
            <v>CARDINAL 31.20000004768371</v>
          </cell>
          <cell r="B205" t="str">
            <v>Cardinal 3</v>
          </cell>
          <cell r="C205" t="str">
            <v>Cardinal</v>
          </cell>
          <cell r="D205" t="str">
            <v>Cardinal3</v>
          </cell>
          <cell r="E205" t="str">
            <v>CSX</v>
          </cell>
          <cell r="F205" t="str">
            <v>Kanawha/Coal River I (CSX)</v>
          </cell>
          <cell r="G205" t="str">
            <v>East</v>
          </cell>
          <cell r="H205" t="str">
            <v>1.2# 12500 Btu Kanawha/Coal River I (CSX) Rail</v>
          </cell>
          <cell r="I205">
            <v>12500</v>
          </cell>
          <cell r="J205">
            <v>0.13500000536441803</v>
          </cell>
          <cell r="K205">
            <v>1.2000000476837158</v>
          </cell>
          <cell r="L205" t="str">
            <v>Evaluation</v>
          </cell>
          <cell r="M205" t="str">
            <v>RAIL</v>
          </cell>
          <cell r="N205">
            <v>4.0420272000000006</v>
          </cell>
          <cell r="O205">
            <v>4.2198318400000003</v>
          </cell>
          <cell r="P205">
            <v>4.4899557343520007</v>
          </cell>
          <cell r="Q205">
            <v>4.5305321640404577</v>
          </cell>
          <cell r="R205">
            <v>4.355127087036367</v>
          </cell>
          <cell r="S205">
            <v>4.2677921906374383</v>
          </cell>
          <cell r="T205">
            <v>4.1882279786042016</v>
          </cell>
          <cell r="U205">
            <v>4.3015743275216831</v>
          </cell>
          <cell r="V205">
            <v>4.5300854585163979</v>
          </cell>
          <cell r="W205">
            <v>4.7723196544888227</v>
          </cell>
          <cell r="X205">
            <v>4.8531515364310751</v>
          </cell>
          <cell r="Y205">
            <v>4.9883041892422506</v>
          </cell>
          <cell r="Z205">
            <v>5.1296168391391754</v>
          </cell>
          <cell r="AA205">
            <v>5.2516568021293715</v>
          </cell>
          <cell r="AB205">
            <v>5.3767166307597094</v>
          </cell>
          <cell r="AC205">
            <v>5.5050181058948926</v>
          </cell>
          <cell r="AD205">
            <v>5.6360466314123983</v>
          </cell>
          <cell r="AE205">
            <v>5.7700010163112676</v>
          </cell>
          <cell r="AF205">
            <v>5.9078215104749807</v>
          </cell>
          <cell r="AG205">
            <v>6.0495604754568006</v>
          </cell>
          <cell r="AH205">
            <v>6.1948442089285916</v>
          </cell>
          <cell r="AI205">
            <v>6.3440470782155876</v>
          </cell>
          <cell r="AJ205">
            <v>6.5255303238690887</v>
          </cell>
          <cell r="AK205">
            <v>6.7127792929920673</v>
          </cell>
          <cell r="AL205">
            <v>6.9058284168977906</v>
          </cell>
          <cell r="AM205">
            <v>7.1071750079073501</v>
          </cell>
        </row>
        <row r="206">
          <cell r="A206" t="str">
            <v>Clifty Creek 1.20000004768371</v>
          </cell>
          <cell r="B206" t="str">
            <v xml:space="preserve">Clifty Creek </v>
          </cell>
          <cell r="C206" t="str">
            <v>Clifty Creek</v>
          </cell>
          <cell r="D206" t="str">
            <v>Clifty Creek</v>
          </cell>
          <cell r="E206" t="str">
            <v>NYMEX</v>
          </cell>
          <cell r="F206" t="str">
            <v>NYMEX</v>
          </cell>
          <cell r="G206" t="str">
            <v>East</v>
          </cell>
          <cell r="H206" t="str">
            <v>1.2# 12000 Btu NYMEX Barge</v>
          </cell>
          <cell r="I206">
            <v>12000</v>
          </cell>
          <cell r="J206">
            <v>0.13500000536441803</v>
          </cell>
          <cell r="K206">
            <v>1.2000000476837158</v>
          </cell>
          <cell r="L206" t="str">
            <v>Evaluation</v>
          </cell>
          <cell r="M206" t="str">
            <v>BARGE</v>
          </cell>
          <cell r="N206">
            <v>2.8821116666666668</v>
          </cell>
          <cell r="O206">
            <v>3.077997526776358</v>
          </cell>
          <cell r="P206">
            <v>3.3315576549106245</v>
          </cell>
          <cell r="Q206">
            <v>3.3353951213106914</v>
          </cell>
          <cell r="R206">
            <v>3.1222094651809806</v>
          </cell>
          <cell r="S206">
            <v>2.9957029965631796</v>
          </cell>
          <cell r="T206">
            <v>2.8758924105874581</v>
          </cell>
          <cell r="U206">
            <v>2.9491207463520701</v>
          </cell>
          <cell r="V206">
            <v>3.1370727482919962</v>
          </cell>
          <cell r="W206">
            <v>3.3375283148823249</v>
          </cell>
          <cell r="X206">
            <v>3.4031283531052368</v>
          </cell>
          <cell r="Y206">
            <v>3.4940427879230893</v>
          </cell>
          <cell r="Z206">
            <v>3.5891395575624889</v>
          </cell>
          <cell r="AA206">
            <v>3.6629714792411132</v>
          </cell>
          <cell r="AB206">
            <v>3.7384756674620725</v>
          </cell>
          <cell r="AC206">
            <v>3.8154694386995143</v>
          </cell>
          <cell r="AD206">
            <v>3.8939454442190096</v>
          </cell>
          <cell r="AE206">
            <v>3.9736784256654496</v>
          </cell>
          <cell r="AF206">
            <v>4.0551786694699459</v>
          </cell>
          <cell r="AG206">
            <v>4.1386041402586589</v>
          </cell>
          <cell r="AH206">
            <v>4.2237181410193791</v>
          </cell>
          <cell r="AI206">
            <v>4.3103979165786193</v>
          </cell>
          <cell r="AJ206">
            <v>4.4277963493065204</v>
          </cell>
          <cell r="AK206">
            <v>4.5488721063041453</v>
          </cell>
          <cell r="AL206">
            <v>4.6735859371087409</v>
          </cell>
          <cell r="AM206">
            <v>4.8044007643197952</v>
          </cell>
        </row>
        <row r="207">
          <cell r="A207" t="str">
            <v>Clifty Creek 1.20000004768371</v>
          </cell>
          <cell r="B207" t="str">
            <v xml:space="preserve">Clifty Creek </v>
          </cell>
          <cell r="C207" t="str">
            <v>Clifty Creek</v>
          </cell>
          <cell r="D207" t="str">
            <v>Clifty Creek</v>
          </cell>
          <cell r="E207" t="str">
            <v>CSX</v>
          </cell>
          <cell r="F207" t="str">
            <v>Kanawha/Coal River I (CSX)</v>
          </cell>
          <cell r="G207" t="str">
            <v>East</v>
          </cell>
          <cell r="H207" t="str">
            <v>1.2# 12500 Btu Kanawha/Coal River I (CSX) Rail-Barge</v>
          </cell>
          <cell r="I207">
            <v>12500</v>
          </cell>
          <cell r="J207">
            <v>0.13500000536441803</v>
          </cell>
          <cell r="K207">
            <v>1.2000000476837158</v>
          </cell>
          <cell r="L207" t="str">
            <v>Evaluation</v>
          </cell>
          <cell r="M207" t="str">
            <v>RAIL-BARGE</v>
          </cell>
          <cell r="N207">
            <v>3.6016271999999998</v>
          </cell>
          <cell r="O207">
            <v>3.7643528060054483</v>
          </cell>
          <cell r="P207">
            <v>4.0186931230136889</v>
          </cell>
          <cell r="Q207">
            <v>4.0438634444642627</v>
          </cell>
          <cell r="R207">
            <v>3.8533404897915409</v>
          </cell>
          <cell r="S207">
            <v>3.7508030014327494</v>
          </cell>
          <cell r="T207">
            <v>3.6556686091112574</v>
          </cell>
          <cell r="U207">
            <v>3.752951896872982</v>
          </cell>
          <cell r="V207">
            <v>3.9649277255751705</v>
          </cell>
          <cell r="W207">
            <v>4.1901293992267616</v>
          </cell>
          <cell r="X207">
            <v>4.2530762989747748</v>
          </cell>
          <cell r="Y207">
            <v>4.3702676923646013</v>
          </cell>
          <cell r="Z207">
            <v>4.4927609259682235</v>
          </cell>
          <cell r="AA207">
            <v>4.5953742116930014</v>
          </cell>
          <cell r="AB207">
            <v>4.7005337990699028</v>
          </cell>
          <cell r="AC207">
            <v>4.8082421518138796</v>
          </cell>
          <cell r="AD207">
            <v>4.9182955190135589</v>
          </cell>
          <cell r="AE207">
            <v>5.0306549873086155</v>
          </cell>
          <cell r="AF207">
            <v>5.1460347570855074</v>
          </cell>
          <cell r="AG207">
            <v>5.26455096054287</v>
          </cell>
          <cell r="AH207">
            <v>5.3859301217354547</v>
          </cell>
          <cell r="AI207">
            <v>5.5099394274727729</v>
          </cell>
          <cell r="AJ207">
            <v>5.6654114282767072</v>
          </cell>
          <cell r="AK207">
            <v>5.8258033388371553</v>
          </cell>
          <cell r="AL207">
            <v>5.9911204173106567</v>
          </cell>
          <cell r="AM207">
            <v>6.1638297205075805</v>
          </cell>
        </row>
        <row r="208">
          <cell r="A208" t="str">
            <v>GLEN LYN1.20000004768371</v>
          </cell>
          <cell r="B208" t="str">
            <v>Glen Lyn 5</v>
          </cell>
          <cell r="C208" t="str">
            <v>Glen Lyn</v>
          </cell>
          <cell r="D208" t="str">
            <v>GlenLyn5</v>
          </cell>
          <cell r="E208" t="str">
            <v>NS</v>
          </cell>
          <cell r="F208" t="str">
            <v>Kanawha/Coal River I (NS)</v>
          </cell>
          <cell r="G208" t="str">
            <v>East</v>
          </cell>
          <cell r="H208" t="str">
            <v>1.2# 12500 Btu Kanawha/Coal River I (NS) Rail</v>
          </cell>
          <cell r="I208">
            <v>12500</v>
          </cell>
          <cell r="J208">
            <v>0.10000000149011612</v>
          </cell>
          <cell r="K208">
            <v>1.2000000476837158</v>
          </cell>
          <cell r="L208" t="str">
            <v>Evaluation</v>
          </cell>
          <cell r="M208" t="str">
            <v>RAIL</v>
          </cell>
          <cell r="N208">
            <v>3.6282963988586441</v>
          </cell>
          <cell r="O208">
            <v>3.8431606693296834</v>
          </cell>
          <cell r="P208">
            <v>4.1875572466880246</v>
          </cell>
          <cell r="Q208">
            <v>4.4161292275167456</v>
          </cell>
          <cell r="R208">
            <v>4.2339103825177533</v>
          </cell>
          <cell r="S208">
            <v>4.1773464090017374</v>
          </cell>
          <cell r="T208">
            <v>4.1317799878497565</v>
          </cell>
          <cell r="U208">
            <v>4.2864257169274032</v>
          </cell>
          <cell r="V208">
            <v>4.5621425040025043</v>
          </cell>
          <cell r="W208">
            <v>4.8557387940472285</v>
          </cell>
          <cell r="X208">
            <v>4.9882616266544</v>
          </cell>
          <cell r="Y208">
            <v>5.181634295608923</v>
          </cell>
          <cell r="Z208">
            <v>5.3275621085056963</v>
          </cell>
          <cell r="AA208">
            <v>5.4537677173506145</v>
          </cell>
          <cell r="AB208">
            <v>5.5829676983196688</v>
          </cell>
          <cell r="AC208">
            <v>5.7154349940467144</v>
          </cell>
          <cell r="AD208">
            <v>5.8505491440447992</v>
          </cell>
          <cell r="AE208">
            <v>5.9885634645521799</v>
          </cell>
          <cell r="AF208">
            <v>6.1305059166799056</v>
          </cell>
          <cell r="AG208">
            <v>6.276379671419634</v>
          </cell>
          <cell r="AH208">
            <v>6.4257547306298992</v>
          </cell>
          <cell r="AI208">
            <v>6.579012271804471</v>
          </cell>
          <cell r="AJ208">
            <v>6.7650612767167733</v>
          </cell>
          <cell r="AK208">
            <v>6.9568472799232532</v>
          </cell>
          <cell r="AL208">
            <v>7.1543832739300424</v>
          </cell>
          <cell r="AM208">
            <v>7.360227365063758</v>
          </cell>
        </row>
        <row r="209">
          <cell r="A209" t="str">
            <v>GLEN LYN1.20000004768371</v>
          </cell>
          <cell r="B209" t="str">
            <v>Glen Lyn 6</v>
          </cell>
          <cell r="C209" t="str">
            <v>Glen Lyn</v>
          </cell>
          <cell r="D209" t="str">
            <v>GlenLyn6</v>
          </cell>
          <cell r="E209" t="str">
            <v>NS</v>
          </cell>
          <cell r="F209" t="str">
            <v>Kanawha/Coal River I (NS)</v>
          </cell>
          <cell r="G209" t="str">
            <v>East</v>
          </cell>
          <cell r="H209" t="str">
            <v>1.2# 12500 Btu Kanawha/Coal River I (NS) Rail</v>
          </cell>
          <cell r="I209">
            <v>12500</v>
          </cell>
          <cell r="J209">
            <v>0.10000000149011612</v>
          </cell>
          <cell r="K209">
            <v>1.2000000476837158</v>
          </cell>
          <cell r="L209" t="str">
            <v>Evaluation</v>
          </cell>
          <cell r="M209" t="str">
            <v>RAIL</v>
          </cell>
          <cell r="N209">
            <v>3.6282963988586441</v>
          </cell>
          <cell r="O209">
            <v>3.8431606693296834</v>
          </cell>
          <cell r="P209">
            <v>4.1875572466880246</v>
          </cell>
          <cell r="Q209">
            <v>4.4161292275167456</v>
          </cell>
          <cell r="R209">
            <v>4.2339103825177533</v>
          </cell>
          <cell r="S209">
            <v>4.1773464090017374</v>
          </cell>
          <cell r="T209">
            <v>4.1317799878497565</v>
          </cell>
          <cell r="U209">
            <v>4.2864257169274032</v>
          </cell>
          <cell r="V209">
            <v>4.5621425040025043</v>
          </cell>
          <cell r="W209">
            <v>4.8557387940472285</v>
          </cell>
          <cell r="X209">
            <v>4.9882616266544</v>
          </cell>
          <cell r="Y209">
            <v>5.181634295608923</v>
          </cell>
          <cell r="Z209">
            <v>5.3275621085056963</v>
          </cell>
          <cell r="AA209">
            <v>5.4537677173506145</v>
          </cell>
          <cell r="AB209">
            <v>5.5829676983196688</v>
          </cell>
          <cell r="AC209">
            <v>5.7154349940467144</v>
          </cell>
          <cell r="AD209">
            <v>5.8505491440447992</v>
          </cell>
          <cell r="AE209">
            <v>5.9885634645521799</v>
          </cell>
          <cell r="AF209">
            <v>6.1305059166799056</v>
          </cell>
          <cell r="AG209">
            <v>6.276379671419634</v>
          </cell>
          <cell r="AH209">
            <v>6.4257547306298992</v>
          </cell>
          <cell r="AI209">
            <v>6.579012271804471</v>
          </cell>
          <cell r="AJ209">
            <v>6.7650612767167733</v>
          </cell>
          <cell r="AK209">
            <v>6.9568472799232532</v>
          </cell>
          <cell r="AL209">
            <v>7.1543832739300424</v>
          </cell>
          <cell r="AM209">
            <v>7.360227365063758</v>
          </cell>
        </row>
        <row r="210">
          <cell r="A210" t="str">
            <v>Kyger Creek 1.20000004768371</v>
          </cell>
          <cell r="B210" t="str">
            <v xml:space="preserve">Kyger Creek </v>
          </cell>
          <cell r="C210" t="str">
            <v>Kyger Creek</v>
          </cell>
          <cell r="D210" t="str">
            <v>Kyger Creek</v>
          </cell>
          <cell r="E210" t="str">
            <v>NYMEX</v>
          </cell>
          <cell r="F210" t="str">
            <v>NYMEX</v>
          </cell>
          <cell r="G210" t="str">
            <v>East</v>
          </cell>
          <cell r="H210" t="str">
            <v>1.2# 12000 Btu NYMEX Barge</v>
          </cell>
          <cell r="I210">
            <v>12000</v>
          </cell>
          <cell r="J210">
            <v>0.13500000536441803</v>
          </cell>
          <cell r="K210">
            <v>1.2000000476837158</v>
          </cell>
          <cell r="L210" t="str">
            <v>Evaluation</v>
          </cell>
          <cell r="M210" t="str">
            <v>BARGE</v>
          </cell>
          <cell r="N210">
            <v>2.8079450000000001</v>
          </cell>
          <cell r="O210">
            <v>2.9997999797295143</v>
          </cell>
          <cell r="P210">
            <v>3.2516600729648721</v>
          </cell>
          <cell r="Q210">
            <v>3.2535347285928311</v>
          </cell>
          <cell r="R210">
            <v>3.0380215592355135</v>
          </cell>
          <cell r="S210">
            <v>2.9089761764137125</v>
          </cell>
          <cell r="T210">
            <v>2.7865105583496792</v>
          </cell>
          <cell r="U210">
            <v>2.8570053623207845</v>
          </cell>
          <cell r="V210">
            <v>3.042129520138853</v>
          </cell>
          <cell r="W210">
            <v>3.2396634545213541</v>
          </cell>
          <cell r="X210">
            <v>3.3022426648608714</v>
          </cell>
          <cell r="Y210">
            <v>3.3900581983497702</v>
          </cell>
          <cell r="Z210">
            <v>3.4819364356851645</v>
          </cell>
          <cell r="AA210">
            <v>3.5524204255409391</v>
          </cell>
          <cell r="AB210">
            <v>3.6244559808281389</v>
          </cell>
          <cell r="AC210">
            <v>3.6978598129693028</v>
          </cell>
          <cell r="AD210">
            <v>3.7726096366085873</v>
          </cell>
          <cell r="AE210">
            <v>3.8484846656678933</v>
          </cell>
          <cell r="AF210">
            <v>3.9259862372521104</v>
          </cell>
          <cell r="AG210">
            <v>4.0052708306195051</v>
          </cell>
          <cell r="AH210">
            <v>4.0860910026028758</v>
          </cell>
          <cell r="AI210">
            <v>4.1685318622988872</v>
          </cell>
          <cell r="AJ210">
            <v>4.2815608205549731</v>
          </cell>
          <cell r="AK210">
            <v>4.3981325232670496</v>
          </cell>
          <cell r="AL210">
            <v>4.5182035749141036</v>
          </cell>
          <cell r="AM210">
            <v>4.6442326253695629</v>
          </cell>
        </row>
        <row r="211">
          <cell r="A211" t="str">
            <v>Kyger Creek 1.20000004768371</v>
          </cell>
          <cell r="B211" t="str">
            <v xml:space="preserve">Kyger Creek </v>
          </cell>
          <cell r="C211" t="str">
            <v>Kyger Creek</v>
          </cell>
          <cell r="D211" t="str">
            <v>Kyger Creek</v>
          </cell>
          <cell r="E211" t="str">
            <v>CSX</v>
          </cell>
          <cell r="F211" t="str">
            <v>Kanawha/Coal River I (CSX)</v>
          </cell>
          <cell r="G211" t="str">
            <v>East</v>
          </cell>
          <cell r="H211" t="str">
            <v>1.2# 12500 Btu Kanawha/Coal River I (CSX) Rail-Barge</v>
          </cell>
          <cell r="I211">
            <v>12500</v>
          </cell>
          <cell r="J211">
            <v>0.13500000536441803</v>
          </cell>
          <cell r="K211">
            <v>1.2000000476837158</v>
          </cell>
          <cell r="L211" t="str">
            <v>Evaluation</v>
          </cell>
          <cell r="M211" t="str">
            <v>RAIL-BARGE</v>
          </cell>
          <cell r="N211">
            <v>3.4580272000000005</v>
          </cell>
          <cell r="O211">
            <v>3.6129482969367728</v>
          </cell>
          <cell r="P211">
            <v>3.8639970407564737</v>
          </cell>
          <cell r="Q211">
            <v>3.8853670076873912</v>
          </cell>
          <cell r="R211">
            <v>3.6903375689766773</v>
          </cell>
          <cell r="S211">
            <v>3.5828842862849259</v>
          </cell>
          <cell r="T211">
            <v>3.4826092745313235</v>
          </cell>
          <cell r="U211">
            <v>3.5745999533193742</v>
          </cell>
          <cell r="V211">
            <v>3.7811005674251734</v>
          </cell>
          <cell r="W211">
            <v>4.0006454358851595</v>
          </cell>
          <cell r="X211">
            <v>4.05774346978074</v>
          </cell>
          <cell r="Y211">
            <v>4.1689348330918552</v>
          </cell>
          <cell r="Z211">
            <v>4.2851964095423734</v>
          </cell>
          <cell r="AA211">
            <v>4.3813274973827321</v>
          </cell>
          <cell r="AB211">
            <v>4.4797711878254125</v>
          </cell>
          <cell r="AC211">
            <v>4.580528773096689</v>
          </cell>
          <cell r="AD211">
            <v>4.6833675823008853</v>
          </cell>
          <cell r="AE211">
            <v>4.7882573612099755</v>
          </cell>
          <cell r="AF211">
            <v>4.8958949827059852</v>
          </cell>
          <cell r="AG211">
            <v>5.0063937030482757</v>
          </cell>
          <cell r="AH211">
            <v>5.1194592398036347</v>
          </cell>
          <cell r="AI211">
            <v>5.2352612423774527</v>
          </cell>
          <cell r="AJ211">
            <v>5.3822731550804521</v>
          </cell>
          <cell r="AK211">
            <v>5.5339444068264561</v>
          </cell>
          <cell r="AL211">
            <v>5.6902722301940276</v>
          </cell>
          <cell r="AM211">
            <v>5.8537154092277595</v>
          </cell>
        </row>
        <row r="212">
          <cell r="A212" t="str">
            <v>MITCHELL1.20000004768371</v>
          </cell>
          <cell r="B212" t="str">
            <v>Mitchell 1</v>
          </cell>
          <cell r="C212" t="str">
            <v>Mitchell</v>
          </cell>
          <cell r="D212" t="str">
            <v>Mitchell1</v>
          </cell>
          <cell r="E212" t="str">
            <v>NYMEX</v>
          </cell>
          <cell r="F212" t="str">
            <v>NYMEX</v>
          </cell>
          <cell r="G212" t="str">
            <v>East</v>
          </cell>
          <cell r="H212" t="str">
            <v>1.2# 12000 Btu NYMEX Barge</v>
          </cell>
          <cell r="I212">
            <v>12000</v>
          </cell>
          <cell r="J212">
            <v>0.13500000536441803</v>
          </cell>
          <cell r="K212">
            <v>1.2000000476837158</v>
          </cell>
          <cell r="L212" t="str">
            <v>Evaluation</v>
          </cell>
          <cell r="M212" t="str">
            <v>BARGE</v>
          </cell>
          <cell r="N212">
            <v>2.8358616666666672</v>
          </cell>
          <cell r="O212">
            <v>3.029233887887596</v>
          </cell>
          <cell r="P212">
            <v>3.2817338818995094</v>
          </cell>
          <cell r="Q212">
            <v>3.2843473483237116</v>
          </cell>
          <cell r="R212">
            <v>3.0697102654059982</v>
          </cell>
          <cell r="S212">
            <v>2.9416205413014334</v>
          </cell>
          <cell r="T212">
            <v>2.820154289248169</v>
          </cell>
          <cell r="U212">
            <v>2.8916780068718864</v>
          </cell>
          <cell r="V212">
            <v>3.0778665779268337</v>
          </cell>
          <cell r="W212">
            <v>3.2765002278032926</v>
          </cell>
          <cell r="X212">
            <v>3.3402164913348744</v>
          </cell>
          <cell r="Y212">
            <v>3.4291984652116376</v>
          </cell>
          <cell r="Z212">
            <v>3.522288172571574</v>
          </cell>
          <cell r="AA212">
            <v>3.5940323390123532</v>
          </cell>
          <cell r="AB212">
            <v>3.6673735033251811</v>
          </cell>
          <cell r="AC212">
            <v>3.7421286046767421</v>
          </cell>
          <cell r="AD212">
            <v>3.8182809799226227</v>
          </cell>
          <cell r="AE212">
            <v>3.8956081595995578</v>
          </cell>
          <cell r="AF212">
            <v>3.9746148493790483</v>
          </cell>
          <cell r="AG212">
            <v>4.0554580876185122</v>
          </cell>
          <cell r="AH212">
            <v>4.137894476051784</v>
          </cell>
          <cell r="AI212">
            <v>4.2219308827300219</v>
          </cell>
          <cell r="AJ212">
            <v>4.3366045308153875</v>
          </cell>
          <cell r="AK212">
            <v>4.454871579803485</v>
          </cell>
          <cell r="AL212">
            <v>4.576690194391861</v>
          </cell>
          <cell r="AM212">
            <v>4.7045206327272355</v>
          </cell>
        </row>
        <row r="213">
          <cell r="A213" t="str">
            <v>MITCHELL1.20000004768371</v>
          </cell>
          <cell r="B213" t="str">
            <v>Mitchell 2</v>
          </cell>
          <cell r="C213" t="str">
            <v>Mitchell</v>
          </cell>
          <cell r="D213" t="str">
            <v>Mitchell2</v>
          </cell>
          <cell r="E213" t="str">
            <v>NYMEX</v>
          </cell>
          <cell r="F213" t="str">
            <v>NYMEX</v>
          </cell>
          <cell r="G213" t="str">
            <v>East</v>
          </cell>
          <cell r="H213" t="str">
            <v>1.2# 12000 Btu NYMEX Barge</v>
          </cell>
          <cell r="I213">
            <v>12000</v>
          </cell>
          <cell r="J213">
            <v>0.13500000536441803</v>
          </cell>
          <cell r="K213">
            <v>1.2000000476837158</v>
          </cell>
          <cell r="L213" t="str">
            <v>Evaluation</v>
          </cell>
          <cell r="M213" t="str">
            <v>BARGE</v>
          </cell>
          <cell r="N213">
            <v>2.8358616666666672</v>
          </cell>
          <cell r="O213">
            <v>3.029233887887596</v>
          </cell>
          <cell r="P213">
            <v>3.2817338818995094</v>
          </cell>
          <cell r="Q213">
            <v>3.2843473483237116</v>
          </cell>
          <cell r="R213">
            <v>3.0697102654059982</v>
          </cell>
          <cell r="S213">
            <v>2.9416205413014334</v>
          </cell>
          <cell r="T213">
            <v>2.820154289248169</v>
          </cell>
          <cell r="U213">
            <v>2.8916780068718864</v>
          </cell>
          <cell r="V213">
            <v>3.0778665779268337</v>
          </cell>
          <cell r="W213">
            <v>3.2765002278032926</v>
          </cell>
          <cell r="X213">
            <v>3.3402164913348744</v>
          </cell>
          <cell r="Y213">
            <v>3.4291984652116376</v>
          </cell>
          <cell r="Z213">
            <v>3.522288172571574</v>
          </cell>
          <cell r="AA213">
            <v>3.5940323390123532</v>
          </cell>
          <cell r="AB213">
            <v>3.6673735033251811</v>
          </cell>
          <cell r="AC213">
            <v>3.7421286046767421</v>
          </cell>
          <cell r="AD213">
            <v>3.8182809799226227</v>
          </cell>
          <cell r="AE213">
            <v>3.8956081595995578</v>
          </cell>
          <cell r="AF213">
            <v>3.9746148493790483</v>
          </cell>
          <cell r="AG213">
            <v>4.0554580876185122</v>
          </cell>
          <cell r="AH213">
            <v>4.137894476051784</v>
          </cell>
          <cell r="AI213">
            <v>4.2219308827300219</v>
          </cell>
          <cell r="AJ213">
            <v>4.3366045308153875</v>
          </cell>
          <cell r="AK213">
            <v>4.454871579803485</v>
          </cell>
          <cell r="AL213">
            <v>4.576690194391861</v>
          </cell>
          <cell r="AM213">
            <v>4.7045206327272355</v>
          </cell>
        </row>
        <row r="214">
          <cell r="A214" t="str">
            <v>MITCHELL1.20000004768371</v>
          </cell>
          <cell r="B214" t="str">
            <v>Mitchell 1</v>
          </cell>
          <cell r="C214" t="str">
            <v>Mitchell</v>
          </cell>
          <cell r="D214" t="str">
            <v>Mitchell1</v>
          </cell>
          <cell r="E214" t="str">
            <v>CSX</v>
          </cell>
          <cell r="F214" t="str">
            <v>Kanawha/Coal River I (CSX)</v>
          </cell>
          <cell r="G214" t="str">
            <v>East</v>
          </cell>
          <cell r="H214" t="str">
            <v>1.2# 12500 Btu Kanawha/Coal River I (CSX) Rail-Barge</v>
          </cell>
          <cell r="I214">
            <v>12500</v>
          </cell>
          <cell r="J214">
            <v>0.13500000536441803</v>
          </cell>
          <cell r="K214">
            <v>1.2000000476837158</v>
          </cell>
          <cell r="L214" t="str">
            <v>Evaluation</v>
          </cell>
          <cell r="M214" t="str">
            <v>RAIL-BARGE</v>
          </cell>
          <cell r="N214">
            <v>3.4180272</v>
          </cell>
          <cell r="O214">
            <v>3.5707743389789246</v>
          </cell>
          <cell r="P214">
            <v>3.8209062100441575</v>
          </cell>
          <cell r="Q214">
            <v>3.8412175824013541</v>
          </cell>
          <cell r="R214">
            <v>3.6449328556577738</v>
          </cell>
          <cell r="S214">
            <v>3.5361102709234156</v>
          </cell>
          <cell r="T214">
            <v>3.434403331751398</v>
          </cell>
          <cell r="U214">
            <v>3.5249197462013773</v>
          </cell>
          <cell r="V214">
            <v>3.729895230893141</v>
          </cell>
          <cell r="W214">
            <v>3.9478643876005912</v>
          </cell>
          <cell r="X214">
            <v>4.0033332109523183</v>
          </cell>
          <cell r="Y214">
            <v>4.1128532566927616</v>
          </cell>
          <cell r="Z214">
            <v>4.2273789954961769</v>
          </cell>
          <cell r="AA214">
            <v>4.3217044571848851</v>
          </cell>
          <cell r="AB214">
            <v>4.4182774242475613</v>
          </cell>
          <cell r="AC214">
            <v>4.5170988625905073</v>
          </cell>
          <cell r="AD214">
            <v>4.6179280456121186</v>
          </cell>
          <cell r="AE214">
            <v>4.720737131098935</v>
          </cell>
          <cell r="AF214">
            <v>4.8262181653300757</v>
          </cell>
          <cell r="AG214">
            <v>4.9344836034676085</v>
          </cell>
          <cell r="AH214">
            <v>5.0452333673992289</v>
          </cell>
          <cell r="AI214">
            <v>5.1587492131029906</v>
          </cell>
          <cell r="AJ214">
            <v>5.3034045553043354</v>
          </cell>
          <cell r="AK214">
            <v>5.4526466541772365</v>
          </cell>
          <cell r="AL214">
            <v>5.6064705067632117</v>
          </cell>
          <cell r="AM214">
            <v>5.7673325927152748</v>
          </cell>
        </row>
        <row r="215">
          <cell r="A215" t="str">
            <v>MITCHELL1.20000004768371</v>
          </cell>
          <cell r="B215" t="str">
            <v>Mitchell 2</v>
          </cell>
          <cell r="C215" t="str">
            <v>Mitchell</v>
          </cell>
          <cell r="D215" t="str">
            <v>Mitchell2</v>
          </cell>
          <cell r="E215" t="str">
            <v>CSX</v>
          </cell>
          <cell r="F215" t="str">
            <v>Kanawha/Coal River I (CSX)</v>
          </cell>
          <cell r="G215" t="str">
            <v>East</v>
          </cell>
          <cell r="H215" t="str">
            <v>1.2# 12500 Btu Kanawha/Coal River I (CSX) Rail-Barge</v>
          </cell>
          <cell r="I215">
            <v>12500</v>
          </cell>
          <cell r="J215">
            <v>0.13500000536441803</v>
          </cell>
          <cell r="K215">
            <v>1.2000000476837158</v>
          </cell>
          <cell r="L215" t="str">
            <v>Evaluation</v>
          </cell>
          <cell r="M215" t="str">
            <v>RAIL-BARGE</v>
          </cell>
          <cell r="N215">
            <v>3.4180272</v>
          </cell>
          <cell r="O215">
            <v>3.5707743389789246</v>
          </cell>
          <cell r="P215">
            <v>3.8209062100441575</v>
          </cell>
          <cell r="Q215">
            <v>3.8412175824013541</v>
          </cell>
          <cell r="R215">
            <v>3.6449328556577738</v>
          </cell>
          <cell r="S215">
            <v>3.5361102709234156</v>
          </cell>
          <cell r="T215">
            <v>3.434403331751398</v>
          </cell>
          <cell r="U215">
            <v>3.5249197462013773</v>
          </cell>
          <cell r="V215">
            <v>3.729895230893141</v>
          </cell>
          <cell r="W215">
            <v>3.9478643876005912</v>
          </cell>
          <cell r="X215">
            <v>4.0033332109523183</v>
          </cell>
          <cell r="Y215">
            <v>4.1128532566927616</v>
          </cell>
          <cell r="Z215">
            <v>4.2273789954961769</v>
          </cell>
          <cell r="AA215">
            <v>4.3217044571848851</v>
          </cell>
          <cell r="AB215">
            <v>4.4182774242475613</v>
          </cell>
          <cell r="AC215">
            <v>4.5170988625905073</v>
          </cell>
          <cell r="AD215">
            <v>4.6179280456121186</v>
          </cell>
          <cell r="AE215">
            <v>4.720737131098935</v>
          </cell>
          <cell r="AF215">
            <v>4.8262181653300757</v>
          </cell>
          <cell r="AG215">
            <v>4.9344836034676085</v>
          </cell>
          <cell r="AH215">
            <v>5.0452333673992289</v>
          </cell>
          <cell r="AI215">
            <v>5.1587492131029906</v>
          </cell>
          <cell r="AJ215">
            <v>5.3034045553043354</v>
          </cell>
          <cell r="AK215">
            <v>5.4526466541772365</v>
          </cell>
          <cell r="AL215">
            <v>5.6064705067632117</v>
          </cell>
          <cell r="AM215">
            <v>5.7673325927152748</v>
          </cell>
        </row>
        <row r="216">
          <cell r="A216" t="str">
            <v>MOUNTAINEER1.20000004768371</v>
          </cell>
          <cell r="B216" t="str">
            <v xml:space="preserve">Mountaineer </v>
          </cell>
          <cell r="C216" t="str">
            <v>Mountaineer</v>
          </cell>
          <cell r="D216" t="str">
            <v>Mountnr</v>
          </cell>
          <cell r="E216" t="str">
            <v>NYMEX</v>
          </cell>
          <cell r="F216" t="str">
            <v>NYMEX</v>
          </cell>
          <cell r="G216" t="str">
            <v>East</v>
          </cell>
          <cell r="H216" t="str">
            <v>1.2# 12000 Btu NYMEX Barge</v>
          </cell>
          <cell r="I216">
            <v>12000</v>
          </cell>
          <cell r="J216">
            <v>0.13500000536441803</v>
          </cell>
          <cell r="K216">
            <v>1.2000000476837158</v>
          </cell>
          <cell r="L216" t="str">
            <v>Evaluation</v>
          </cell>
          <cell r="M216" t="str">
            <v>BARGE</v>
          </cell>
          <cell r="N216">
            <v>2.7933616666666672</v>
          </cell>
          <cell r="O216">
            <v>2.9844240575573822</v>
          </cell>
          <cell r="P216">
            <v>3.2359498742676736</v>
          </cell>
          <cell r="Q216">
            <v>3.2374385839572972</v>
          </cell>
          <cell r="R216">
            <v>3.0214677575046629</v>
          </cell>
          <cell r="S216">
            <v>2.8919231499798279</v>
          </cell>
          <cell r="T216">
            <v>2.7689354750444983</v>
          </cell>
          <cell r="U216">
            <v>2.8388927868090152</v>
          </cell>
          <cell r="V216">
            <v>3.0234609078615495</v>
          </cell>
          <cell r="W216">
            <v>3.2204203640009377</v>
          </cell>
          <cell r="X216">
            <v>3.2824055913296761</v>
          </cell>
          <cell r="Y216">
            <v>3.3696117902876006</v>
          </cell>
          <cell r="Z216">
            <v>3.4608571701474884</v>
          </cell>
          <cell r="AA216">
            <v>3.5306828588021411</v>
          </cell>
          <cell r="AB216">
            <v>3.6020363795237129</v>
          </cell>
          <cell r="AC216">
            <v>3.6747343247639241</v>
          </cell>
          <cell r="AD216">
            <v>3.7487514721908077</v>
          </cell>
          <cell r="AE216">
            <v>3.8238679151065758</v>
          </cell>
          <cell r="AF216">
            <v>3.9005832309171429</v>
          </cell>
          <cell r="AG216">
            <v>3.9790536068140527</v>
          </cell>
          <cell r="AH216">
            <v>4.0590294866221024</v>
          </cell>
          <cell r="AI216">
            <v>4.1406368516259056</v>
          </cell>
          <cell r="AJ216">
            <v>4.2528066435532637</v>
          </cell>
          <cell r="AK216">
            <v>4.3684927176136892</v>
          </cell>
          <cell r="AL216">
            <v>4.4876508632466185</v>
          </cell>
          <cell r="AM216">
            <v>4.6127388901827189</v>
          </cell>
        </row>
        <row r="217">
          <cell r="A217" t="str">
            <v>MOUNTAINEER1.20000004768371</v>
          </cell>
          <cell r="B217" t="str">
            <v xml:space="preserve">Mountaineer </v>
          </cell>
          <cell r="C217" t="str">
            <v>Mountaineer</v>
          </cell>
          <cell r="D217" t="str">
            <v>Mountnr</v>
          </cell>
          <cell r="E217" t="str">
            <v>CSX</v>
          </cell>
          <cell r="F217" t="str">
            <v>Kanawha/Coal River I (CSX)</v>
          </cell>
          <cell r="G217" t="str">
            <v>East</v>
          </cell>
          <cell r="H217" t="str">
            <v>1.2# 12500 Btu Kanawha/Coal River I (CSX) Rail-Barge</v>
          </cell>
          <cell r="I217">
            <v>12500</v>
          </cell>
          <cell r="J217">
            <v>0.13500000536441803</v>
          </cell>
          <cell r="K217">
            <v>1.2000000476837158</v>
          </cell>
          <cell r="L217" t="str">
            <v>Evaluation</v>
          </cell>
          <cell r="M217" t="str">
            <v>RAIL-BARGE</v>
          </cell>
          <cell r="N217">
            <v>3.4580272000000005</v>
          </cell>
          <cell r="O217">
            <v>3.6129482969367728</v>
          </cell>
          <cell r="P217">
            <v>3.8639970407564737</v>
          </cell>
          <cell r="Q217">
            <v>3.8853670076873912</v>
          </cell>
          <cell r="R217">
            <v>3.6903375689766773</v>
          </cell>
          <cell r="S217">
            <v>3.5828842862849259</v>
          </cell>
          <cell r="T217">
            <v>3.4826092745313235</v>
          </cell>
          <cell r="U217">
            <v>3.5745999533193742</v>
          </cell>
          <cell r="V217">
            <v>3.7811005674251734</v>
          </cell>
          <cell r="W217">
            <v>4.0006454358851595</v>
          </cell>
          <cell r="X217">
            <v>4.05774346978074</v>
          </cell>
          <cell r="Y217">
            <v>4.1689348330918552</v>
          </cell>
          <cell r="Z217">
            <v>4.2851964095423734</v>
          </cell>
          <cell r="AA217">
            <v>4.3813274973827321</v>
          </cell>
          <cell r="AB217">
            <v>4.4797711878254125</v>
          </cell>
          <cell r="AC217">
            <v>4.580528773096689</v>
          </cell>
          <cell r="AD217">
            <v>4.6833675823008853</v>
          </cell>
          <cell r="AE217">
            <v>4.7882573612099755</v>
          </cell>
          <cell r="AF217">
            <v>4.8958949827059852</v>
          </cell>
          <cell r="AG217">
            <v>5.0063937030482757</v>
          </cell>
          <cell r="AH217">
            <v>5.1194592398036347</v>
          </cell>
          <cell r="AI217">
            <v>5.2352612423774527</v>
          </cell>
          <cell r="AJ217">
            <v>5.3822731550804521</v>
          </cell>
          <cell r="AK217">
            <v>5.5339444068264561</v>
          </cell>
          <cell r="AL217">
            <v>5.6902722301940276</v>
          </cell>
          <cell r="AM217">
            <v>5.8537154092277595</v>
          </cell>
        </row>
        <row r="218">
          <cell r="A218" t="str">
            <v>MUSKINGUM 51.20000004768371</v>
          </cell>
          <cell r="B218" t="str">
            <v>Muskingum River 5</v>
          </cell>
          <cell r="C218" t="str">
            <v>Muskingum River</v>
          </cell>
          <cell r="D218" t="str">
            <v>MuskRvr5</v>
          </cell>
          <cell r="E218" t="str">
            <v>CSX</v>
          </cell>
          <cell r="F218" t="str">
            <v>Kanawha/Coal River I (CSX)</v>
          </cell>
          <cell r="G218" t="str">
            <v>East</v>
          </cell>
          <cell r="H218" t="str">
            <v>1.2# 12500 Btu Kanawha/Coal River I (CSX) Rail</v>
          </cell>
          <cell r="I218">
            <v>12500</v>
          </cell>
          <cell r="J218">
            <v>0.13500000536441803</v>
          </cell>
          <cell r="K218">
            <v>1.2000000476837158</v>
          </cell>
          <cell r="L218" t="str">
            <v>Evaluation</v>
          </cell>
          <cell r="M218" t="str">
            <v>RAIL</v>
          </cell>
          <cell r="N218">
            <v>3.2088272</v>
          </cell>
          <cell r="O218">
            <v>3.3536507199999996</v>
          </cell>
          <cell r="P218">
            <v>3.5973932139359999</v>
          </cell>
          <cell r="Q218">
            <v>3.7603196216585086</v>
          </cell>
          <cell r="R218">
            <v>3.5614483615621495</v>
          </cell>
          <cell r="S218">
            <v>3.449917784015132</v>
          </cell>
          <cell r="T218">
            <v>3.3454050103026063</v>
          </cell>
          <cell r="U218">
            <v>3.4330257516370661</v>
          </cell>
          <cell r="V218">
            <v>3.6350092531241511</v>
          </cell>
          <cell r="W218">
            <v>3.84988798219252</v>
          </cell>
          <cell r="X218">
            <v>3.9021603804880689</v>
          </cell>
          <cell r="Y218">
            <v>4.0083905988788677</v>
          </cell>
          <cell r="Z218">
            <v>4.1195099765649585</v>
          </cell>
          <cell r="AA218">
            <v>4.2103100616406364</v>
          </cell>
          <cell r="AB218">
            <v>4.3032403450472696</v>
          </cell>
          <cell r="AC218">
            <v>4.3982968173839074</v>
          </cell>
          <cell r="AD218">
            <v>4.4952351615162431</v>
          </cell>
          <cell r="AE218">
            <v>4.5940237340986787</v>
          </cell>
          <cell r="AF218">
            <v>4.6953468118481796</v>
          </cell>
          <cell r="AG218">
            <v>4.7993143795144606</v>
          </cell>
          <cell r="AH218">
            <v>4.9056214306996493</v>
          </cell>
          <cell r="AI218">
            <v>5.0146024986987765</v>
          </cell>
          <cell r="AJ218">
            <v>5.15457760919496</v>
          </cell>
          <cell r="AK218">
            <v>5.2989894628079313</v>
          </cell>
          <cell r="AL218">
            <v>5.4478283599828314</v>
          </cell>
          <cell r="AM218">
            <v>5.6035459429419028</v>
          </cell>
        </row>
        <row r="219">
          <cell r="A219" t="str">
            <v>ROCKPORT 11.20000004768371</v>
          </cell>
          <cell r="B219" t="str">
            <v>Rockport 1</v>
          </cell>
          <cell r="C219" t="str">
            <v>Rockport</v>
          </cell>
          <cell r="D219" t="str">
            <v>Rockport1</v>
          </cell>
          <cell r="E219" t="str">
            <v>NYMEX</v>
          </cell>
          <cell r="F219" t="str">
            <v>NYMEX</v>
          </cell>
          <cell r="G219" t="str">
            <v>East</v>
          </cell>
          <cell r="H219" t="str">
            <v>1.2# 12000 Btu NYMEX Barge</v>
          </cell>
          <cell r="I219">
            <v>12000</v>
          </cell>
          <cell r="J219">
            <v>0.13500000536441803</v>
          </cell>
          <cell r="K219">
            <v>1.2000000476837158</v>
          </cell>
          <cell r="L219" t="str">
            <v>Evaluation</v>
          </cell>
          <cell r="M219" t="str">
            <v>BARGE</v>
          </cell>
          <cell r="N219">
            <v>2.9806867397747436</v>
          </cell>
          <cell r="O219">
            <v>3.175806439235012</v>
          </cell>
          <cell r="P219">
            <v>3.432448926570018</v>
          </cell>
          <cell r="Q219">
            <v>3.4393815733475455</v>
          </cell>
          <cell r="R219">
            <v>3.2287145895659268</v>
          </cell>
          <cell r="S219">
            <v>3.1046768638361324</v>
          </cell>
          <cell r="T219">
            <v>2.9872469559035579</v>
          </cell>
          <cell r="U219">
            <v>3.0628943643524336</v>
          </cell>
          <cell r="V219">
            <v>3.2534224992319576</v>
          </cell>
          <cell r="W219">
            <v>3.4564978454610111</v>
          </cell>
          <cell r="X219">
            <v>3.5246546322766785</v>
          </cell>
          <cell r="Y219">
            <v>3.6181211408968297</v>
          </cell>
          <cell r="Z219">
            <v>3.7157625672831101</v>
          </cell>
          <cell r="AA219">
            <v>3.792158227184987</v>
          </cell>
          <cell r="AB219">
            <v>3.8702457651059103</v>
          </cell>
          <cell r="AC219">
            <v>3.9498851127860539</v>
          </cell>
          <cell r="AD219">
            <v>4.0310605963234405</v>
          </cell>
          <cell r="AE219">
            <v>4.1135312218288895</v>
          </cell>
          <cell r="AF219">
            <v>4.1978013991227474</v>
          </cell>
          <cell r="AG219">
            <v>4.2839552013337077</v>
          </cell>
          <cell r="AH219">
            <v>4.3717799801994461</v>
          </cell>
          <cell r="AI219">
            <v>4.4615521875224307</v>
          </cell>
          <cell r="AJ219">
            <v>4.5820984519067141</v>
          </cell>
          <cell r="AK219">
            <v>4.7063772418158969</v>
          </cell>
          <cell r="AL219">
            <v>4.8343515830797799</v>
          </cell>
          <cell r="AM219">
            <v>4.9684820247613946</v>
          </cell>
        </row>
        <row r="220">
          <cell r="A220" t="str">
            <v>ROCKPORT 21.20000004768371</v>
          </cell>
          <cell r="B220" t="str">
            <v>Rockport 2</v>
          </cell>
          <cell r="C220" t="str">
            <v>Rockport</v>
          </cell>
          <cell r="D220" t="str">
            <v>Rockport2</v>
          </cell>
          <cell r="E220" t="str">
            <v>NYMEX</v>
          </cell>
          <cell r="F220" t="str">
            <v>NYMEX</v>
          </cell>
          <cell r="G220" t="str">
            <v>East</v>
          </cell>
          <cell r="H220" t="str">
            <v>1.2# 12000 Btu NYMEX Barge</v>
          </cell>
          <cell r="I220">
            <v>12000</v>
          </cell>
          <cell r="J220">
            <v>0.13500000536441803</v>
          </cell>
          <cell r="K220">
            <v>1.2000000476837158</v>
          </cell>
          <cell r="L220" t="str">
            <v>Evaluation</v>
          </cell>
          <cell r="M220" t="str">
            <v>BARGE</v>
          </cell>
          <cell r="N220">
            <v>3.0058616666666667</v>
          </cell>
          <cell r="O220">
            <v>3.2084732092084516</v>
          </cell>
          <cell r="P220">
            <v>3.4648699124268525</v>
          </cell>
          <cell r="Q220">
            <v>3.4719824057893676</v>
          </cell>
          <cell r="R220">
            <v>3.2626802970113378</v>
          </cell>
          <cell r="S220">
            <v>3.1404101065878529</v>
          </cell>
          <cell r="T220">
            <v>3.025029546062854</v>
          </cell>
          <cell r="U220">
            <v>3.1028188871233722</v>
          </cell>
          <cell r="V220">
            <v>3.2954892581879718</v>
          </cell>
          <cell r="W220">
            <v>3.5008196830127094</v>
          </cell>
          <cell r="X220">
            <v>3.5714600913556667</v>
          </cell>
          <cell r="Y220">
            <v>3.6675451649077857</v>
          </cell>
          <cell r="Z220">
            <v>3.7680121822679129</v>
          </cell>
          <cell r="AA220">
            <v>3.8474302598532013</v>
          </cell>
          <cell r="AB220">
            <v>3.9287219985310524</v>
          </cell>
          <cell r="AC220">
            <v>4.0117057243280128</v>
          </cell>
          <cell r="AD220">
            <v>4.0963990108498827</v>
          </cell>
          <cell r="AE220">
            <v>4.1825691375714849</v>
          </cell>
          <cell r="AF220">
            <v>4.2707413232266713</v>
          </cell>
          <cell r="AG220">
            <v>4.3610760108363467</v>
          </cell>
          <cell r="AH220">
            <v>4.4533544337705111</v>
          </cell>
          <cell r="AI220">
            <v>4.5471070071464856</v>
          </cell>
          <cell r="AJ220">
            <v>4.6717960798638778</v>
          </cell>
          <cell r="AK220">
            <v>4.8003870285626693</v>
          </cell>
          <cell r="AL220">
            <v>4.932847518972828</v>
          </cell>
          <cell r="AM220">
            <v>5.0716476029052959</v>
          </cell>
        </row>
        <row r="221">
          <cell r="A221" t="str">
            <v>ROCKPORT 11.20000004768371</v>
          </cell>
          <cell r="B221" t="str">
            <v>Rockport 1</v>
          </cell>
          <cell r="C221" t="str">
            <v>Rockport</v>
          </cell>
          <cell r="D221" t="str">
            <v>Rockport1</v>
          </cell>
          <cell r="E221" t="str">
            <v>CSX</v>
          </cell>
          <cell r="F221" t="str">
            <v>Kanawha/Coal River I (CSX)</v>
          </cell>
          <cell r="G221" t="str">
            <v>East</v>
          </cell>
          <cell r="H221" t="str">
            <v>1.2# 12500 Btu Kanawha/Coal River I (CSX) Rail-Barge</v>
          </cell>
          <cell r="I221">
            <v>12500</v>
          </cell>
          <cell r="J221">
            <v>0.13500000536441803</v>
          </cell>
          <cell r="K221">
            <v>1.2000000476837158</v>
          </cell>
          <cell r="L221" t="str">
            <v>Evaluation</v>
          </cell>
          <cell r="M221" t="str">
            <v>RAIL-BARGE</v>
          </cell>
          <cell r="N221">
            <v>3.5524271999999995</v>
          </cell>
          <cell r="O221">
            <v>3.7123839411406232</v>
          </cell>
          <cell r="P221">
            <v>3.964340087125255</v>
          </cell>
          <cell r="Q221">
            <v>3.987293023826429</v>
          </cell>
          <cell r="R221">
            <v>3.7943926402495967</v>
          </cell>
          <cell r="S221">
            <v>3.6893435967144259</v>
          </cell>
          <cell r="T221">
            <v>3.5915774630445032</v>
          </cell>
          <cell r="U221">
            <v>3.6861113421120382</v>
          </cell>
          <cell r="V221">
            <v>3.8952120032316895</v>
          </cell>
          <cell r="W221">
            <v>4.1174075826681946</v>
          </cell>
          <cell r="X221">
            <v>4.1772083656340122</v>
          </cell>
          <cell r="Y221">
            <v>4.2911181708519806</v>
          </cell>
          <cell r="Z221">
            <v>4.4101738552470442</v>
          </cell>
          <cell r="AA221">
            <v>4.5091871691100209</v>
          </cell>
          <cell r="AB221">
            <v>4.6105806924338086</v>
          </cell>
          <cell r="AC221">
            <v>4.7143483333557352</v>
          </cell>
          <cell r="AD221">
            <v>4.8202782334193719</v>
          </cell>
          <cell r="AE221">
            <v>4.9283231776309586</v>
          </cell>
          <cell r="AF221">
            <v>5.0391858995690875</v>
          </cell>
          <cell r="AG221">
            <v>5.1529743770890652</v>
          </cell>
          <cell r="AH221">
            <v>5.2694048475272472</v>
          </cell>
          <cell r="AI221">
            <v>5.3882754397283827</v>
          </cell>
          <cell r="AJ221">
            <v>5.5383728108138417</v>
          </cell>
          <cell r="AK221">
            <v>5.6931430223690187</v>
          </cell>
          <cell r="AL221">
            <v>5.8525796414456206</v>
          </cell>
          <cell r="AM221">
            <v>6.0191374694500102</v>
          </cell>
        </row>
        <row r="222">
          <cell r="A222" t="str">
            <v>ROCKPORT 21.20000004768371</v>
          </cell>
          <cell r="B222" t="str">
            <v>Rockport 2</v>
          </cell>
          <cell r="C222" t="str">
            <v>Rockport</v>
          </cell>
          <cell r="D222" t="str">
            <v>Rockport2</v>
          </cell>
          <cell r="E222" t="str">
            <v>CSX</v>
          </cell>
          <cell r="F222" t="str">
            <v>Kanawha/Coal River I (CSX)</v>
          </cell>
          <cell r="G222" t="str">
            <v>East</v>
          </cell>
          <cell r="H222" t="str">
            <v>1.2# 12500 Btu Kanawha/Coal River I (CSX) Rail-Barge</v>
          </cell>
          <cell r="I222">
            <v>12500</v>
          </cell>
          <cell r="J222">
            <v>0.13500000536441803</v>
          </cell>
          <cell r="K222">
            <v>1.2000000476837158</v>
          </cell>
          <cell r="L222" t="str">
            <v>Evaluation</v>
          </cell>
          <cell r="M222" t="str">
            <v>RAIL-BARGE</v>
          </cell>
          <cell r="N222">
            <v>3.5524271999999995</v>
          </cell>
          <cell r="O222">
            <v>3.7123839411406232</v>
          </cell>
          <cell r="P222">
            <v>3.964340087125255</v>
          </cell>
          <cell r="Q222">
            <v>3.987293023826429</v>
          </cell>
          <cell r="R222">
            <v>3.7943926402495967</v>
          </cell>
          <cell r="S222">
            <v>3.6893435967144259</v>
          </cell>
          <cell r="T222">
            <v>3.5915774630445032</v>
          </cell>
          <cell r="U222">
            <v>3.6861113421120382</v>
          </cell>
          <cell r="V222">
            <v>3.8952120032316895</v>
          </cell>
          <cell r="W222">
            <v>4.1174075826681946</v>
          </cell>
          <cell r="X222">
            <v>4.1772083656340122</v>
          </cell>
          <cell r="Y222">
            <v>4.2911181708519806</v>
          </cell>
          <cell r="Z222">
            <v>4.4101738552470442</v>
          </cell>
          <cell r="AA222">
            <v>4.5091871691100209</v>
          </cell>
          <cell r="AB222">
            <v>4.6105806924338086</v>
          </cell>
          <cell r="AC222">
            <v>4.7143483333557352</v>
          </cell>
          <cell r="AD222">
            <v>4.8202782334193719</v>
          </cell>
          <cell r="AE222">
            <v>4.9283231776309586</v>
          </cell>
          <cell r="AF222">
            <v>5.0391858995690875</v>
          </cell>
          <cell r="AG222">
            <v>5.1529743770890652</v>
          </cell>
          <cell r="AH222">
            <v>5.2694048475272472</v>
          </cell>
          <cell r="AI222">
            <v>5.3882754397283827</v>
          </cell>
          <cell r="AJ222">
            <v>5.5383728108138417</v>
          </cell>
          <cell r="AK222">
            <v>5.6931430223690187</v>
          </cell>
          <cell r="AL222">
            <v>5.8525796414456206</v>
          </cell>
          <cell r="AM222">
            <v>6.0191374694500102</v>
          </cell>
        </row>
        <row r="223">
          <cell r="A223" t="str">
            <v>SPORN1.20000004768371</v>
          </cell>
          <cell r="B223" t="str">
            <v>Sporn 1</v>
          </cell>
          <cell r="C223" t="str">
            <v>Sporn</v>
          </cell>
          <cell r="D223" t="str">
            <v>Sporn1</v>
          </cell>
          <cell r="E223" t="str">
            <v>NYMEX</v>
          </cell>
          <cell r="F223" t="str">
            <v>NYMEX</v>
          </cell>
          <cell r="G223" t="str">
            <v>East</v>
          </cell>
          <cell r="H223" t="str">
            <v>1.2# 12000 Btu NYMEX Barge</v>
          </cell>
          <cell r="I223">
            <v>12000</v>
          </cell>
          <cell r="J223">
            <v>0.13500000536441803</v>
          </cell>
          <cell r="K223">
            <v>1.2000000476837158</v>
          </cell>
          <cell r="L223" t="str">
            <v>Evaluation</v>
          </cell>
          <cell r="M223" t="str">
            <v>BARGE</v>
          </cell>
          <cell r="N223">
            <v>2.7946116666666665</v>
          </cell>
          <cell r="O223">
            <v>2.9857419937435647</v>
          </cell>
          <cell r="P223">
            <v>3.2372964627274334</v>
          </cell>
          <cell r="Q223">
            <v>3.2388182534974859</v>
          </cell>
          <cell r="R223">
            <v>3.0228866547958786</v>
          </cell>
          <cell r="S223">
            <v>2.8933848379598759</v>
          </cell>
          <cell r="T223">
            <v>2.7704419107563711</v>
          </cell>
          <cell r="U223">
            <v>2.8404452932814523</v>
          </cell>
          <cell r="V223">
            <v>3.0250610746281756</v>
          </cell>
          <cell r="W223">
            <v>3.222069771759831</v>
          </cell>
          <cell r="X223">
            <v>3.2841059119180644</v>
          </cell>
          <cell r="Y223">
            <v>3.3713643395500723</v>
          </cell>
          <cell r="Z223">
            <v>3.4626639643364325</v>
          </cell>
          <cell r="AA223">
            <v>3.5325460788083234</v>
          </cell>
          <cell r="AB223">
            <v>3.6039580596355214</v>
          </cell>
          <cell r="AC223">
            <v>3.6767165094672429</v>
          </cell>
          <cell r="AD223">
            <v>3.7507964577123318</v>
          </cell>
          <cell r="AE223">
            <v>3.8259779222975459</v>
          </cell>
          <cell r="AF223">
            <v>3.9027606314601404</v>
          </cell>
          <cell r="AG223">
            <v>3.9813007974259493</v>
          </cell>
          <cell r="AH223">
            <v>4.0613490451347394</v>
          </cell>
          <cell r="AI223">
            <v>4.1430278525407331</v>
          </cell>
          <cell r="AJ223">
            <v>4.2552712872962681</v>
          </cell>
          <cell r="AK223">
            <v>4.3710332723839764</v>
          </cell>
          <cell r="AL223">
            <v>4.4902696671038322</v>
          </cell>
          <cell r="AM223">
            <v>4.6154383531987344</v>
          </cell>
        </row>
        <row r="224">
          <cell r="A224" t="str">
            <v>SPORN1.20000004768371</v>
          </cell>
          <cell r="B224" t="str">
            <v>Sporn 2</v>
          </cell>
          <cell r="C224" t="str">
            <v>Sporn</v>
          </cell>
          <cell r="D224" t="str">
            <v>Sporn2</v>
          </cell>
          <cell r="E224" t="str">
            <v>NYMEX</v>
          </cell>
          <cell r="F224" t="str">
            <v>NYMEX</v>
          </cell>
          <cell r="G224" t="str">
            <v>East</v>
          </cell>
          <cell r="H224" t="str">
            <v>1.2# 12000 Btu NYMEX Barge</v>
          </cell>
          <cell r="I224">
            <v>12000</v>
          </cell>
          <cell r="J224">
            <v>0.13500000536441803</v>
          </cell>
          <cell r="K224">
            <v>1.2000000476837158</v>
          </cell>
          <cell r="L224" t="str">
            <v>Evaluation</v>
          </cell>
          <cell r="M224" t="str">
            <v>BARGE</v>
          </cell>
          <cell r="N224">
            <v>2.7946116666666665</v>
          </cell>
          <cell r="O224">
            <v>2.9857419937435647</v>
          </cell>
          <cell r="P224">
            <v>3.2372964627274334</v>
          </cell>
          <cell r="Q224">
            <v>3.2388182534974859</v>
          </cell>
          <cell r="R224">
            <v>3.0228866547958786</v>
          </cell>
          <cell r="S224">
            <v>2.8933848379598759</v>
          </cell>
          <cell r="T224">
            <v>2.7704419107563711</v>
          </cell>
          <cell r="U224">
            <v>2.8404452932814523</v>
          </cell>
          <cell r="V224">
            <v>3.0250610746281756</v>
          </cell>
          <cell r="W224">
            <v>3.222069771759831</v>
          </cell>
          <cell r="X224">
            <v>3.2841059119180644</v>
          </cell>
          <cell r="Y224">
            <v>3.3713643395500723</v>
          </cell>
          <cell r="Z224">
            <v>3.4626639643364325</v>
          </cell>
          <cell r="AA224">
            <v>3.5325460788083234</v>
          </cell>
          <cell r="AB224">
            <v>3.6039580596355214</v>
          </cell>
          <cell r="AC224">
            <v>3.6767165094672429</v>
          </cell>
          <cell r="AD224">
            <v>3.7507964577123318</v>
          </cell>
          <cell r="AE224">
            <v>3.8259779222975459</v>
          </cell>
          <cell r="AF224">
            <v>3.9027606314601404</v>
          </cell>
          <cell r="AG224">
            <v>3.9813007974259493</v>
          </cell>
          <cell r="AH224">
            <v>4.0613490451347394</v>
          </cell>
          <cell r="AI224">
            <v>4.1430278525407331</v>
          </cell>
          <cell r="AJ224">
            <v>4.2552712872962681</v>
          </cell>
          <cell r="AK224">
            <v>4.3710332723839764</v>
          </cell>
          <cell r="AL224">
            <v>4.4902696671038322</v>
          </cell>
          <cell r="AM224">
            <v>4.6154383531987344</v>
          </cell>
        </row>
        <row r="225">
          <cell r="A225" t="str">
            <v>SPORN1.20000004768371</v>
          </cell>
          <cell r="B225" t="str">
            <v>Sporn 3</v>
          </cell>
          <cell r="C225" t="str">
            <v>Sporn</v>
          </cell>
          <cell r="D225" t="str">
            <v>Sporn3</v>
          </cell>
          <cell r="E225" t="str">
            <v>NYMEX</v>
          </cell>
          <cell r="F225" t="str">
            <v>NYMEX</v>
          </cell>
          <cell r="G225" t="str">
            <v>East</v>
          </cell>
          <cell r="H225" t="str">
            <v>1.2# 12000 Btu NYMEX Barge</v>
          </cell>
          <cell r="I225">
            <v>12000</v>
          </cell>
          <cell r="J225">
            <v>0.13500000536441803</v>
          </cell>
          <cell r="K225">
            <v>1.2000000476837158</v>
          </cell>
          <cell r="L225" t="str">
            <v>Evaluation</v>
          </cell>
          <cell r="M225" t="str">
            <v>BARGE</v>
          </cell>
          <cell r="N225">
            <v>2.7946116666666665</v>
          </cell>
          <cell r="O225">
            <v>2.9857419937435647</v>
          </cell>
          <cell r="P225">
            <v>3.2372964627274334</v>
          </cell>
          <cell r="Q225">
            <v>3.2388182534974859</v>
          </cell>
          <cell r="R225">
            <v>3.0228866547958786</v>
          </cell>
          <cell r="S225">
            <v>2.8933848379598759</v>
          </cell>
          <cell r="T225">
            <v>2.7704419107563711</v>
          </cell>
          <cell r="U225">
            <v>2.8404452932814523</v>
          </cell>
          <cell r="V225">
            <v>3.0250610746281756</v>
          </cell>
          <cell r="W225">
            <v>3.222069771759831</v>
          </cell>
          <cell r="X225">
            <v>3.2841059119180644</v>
          </cell>
          <cell r="Y225">
            <v>3.3713643395500723</v>
          </cell>
          <cell r="Z225">
            <v>3.4626639643364325</v>
          </cell>
          <cell r="AA225">
            <v>3.5325460788083234</v>
          </cell>
          <cell r="AB225">
            <v>3.6039580596355214</v>
          </cell>
          <cell r="AC225">
            <v>3.6767165094672429</v>
          </cell>
          <cell r="AD225">
            <v>3.7507964577123318</v>
          </cell>
          <cell r="AE225">
            <v>3.8259779222975459</v>
          </cell>
          <cell r="AF225">
            <v>3.9027606314601404</v>
          </cell>
          <cell r="AG225">
            <v>3.9813007974259493</v>
          </cell>
          <cell r="AH225">
            <v>4.0613490451347394</v>
          </cell>
          <cell r="AI225">
            <v>4.1430278525407331</v>
          </cell>
          <cell r="AJ225">
            <v>4.2552712872962681</v>
          </cell>
          <cell r="AK225">
            <v>4.3710332723839764</v>
          </cell>
          <cell r="AL225">
            <v>4.4902696671038322</v>
          </cell>
          <cell r="AM225">
            <v>4.6154383531987344</v>
          </cell>
        </row>
        <row r="226">
          <cell r="A226" t="str">
            <v>SPORN1.20000004768371</v>
          </cell>
          <cell r="B226" t="str">
            <v>Sporn 4</v>
          </cell>
          <cell r="C226" t="str">
            <v>Sporn</v>
          </cell>
          <cell r="D226" t="str">
            <v>Sporn4</v>
          </cell>
          <cell r="E226" t="str">
            <v>NYMEX</v>
          </cell>
          <cell r="F226" t="str">
            <v>NYMEX</v>
          </cell>
          <cell r="G226" t="str">
            <v>East</v>
          </cell>
          <cell r="H226" t="str">
            <v>1.2# 12000 Btu NYMEX Barge</v>
          </cell>
          <cell r="I226">
            <v>12000</v>
          </cell>
          <cell r="J226">
            <v>0.13500000536441803</v>
          </cell>
          <cell r="K226">
            <v>1.2000000476837158</v>
          </cell>
          <cell r="L226" t="str">
            <v>Evaluation</v>
          </cell>
          <cell r="M226" t="str">
            <v>BARGE</v>
          </cell>
          <cell r="N226">
            <v>2.7946116666666665</v>
          </cell>
          <cell r="O226">
            <v>2.9857419937435647</v>
          </cell>
          <cell r="P226">
            <v>3.2372964627274334</v>
          </cell>
          <cell r="Q226">
            <v>3.2388182534974859</v>
          </cell>
          <cell r="R226">
            <v>3.0228866547958786</v>
          </cell>
          <cell r="S226">
            <v>2.8933848379598759</v>
          </cell>
          <cell r="T226">
            <v>2.7704419107563711</v>
          </cell>
          <cell r="U226">
            <v>2.8404452932814523</v>
          </cell>
          <cell r="V226">
            <v>3.0250610746281756</v>
          </cell>
          <cell r="W226">
            <v>3.222069771759831</v>
          </cell>
          <cell r="X226">
            <v>3.2841059119180644</v>
          </cell>
          <cell r="Y226">
            <v>3.3713643395500723</v>
          </cell>
          <cell r="Z226">
            <v>3.4626639643364325</v>
          </cell>
          <cell r="AA226">
            <v>3.5325460788083234</v>
          </cell>
          <cell r="AB226">
            <v>3.6039580596355214</v>
          </cell>
          <cell r="AC226">
            <v>3.6767165094672429</v>
          </cell>
          <cell r="AD226">
            <v>3.7507964577123318</v>
          </cell>
          <cell r="AE226">
            <v>3.8259779222975459</v>
          </cell>
          <cell r="AF226">
            <v>3.9027606314601404</v>
          </cell>
          <cell r="AG226">
            <v>3.9813007974259493</v>
          </cell>
          <cell r="AH226">
            <v>4.0613490451347394</v>
          </cell>
          <cell r="AI226">
            <v>4.1430278525407331</v>
          </cell>
          <cell r="AJ226">
            <v>4.2552712872962681</v>
          </cell>
          <cell r="AK226">
            <v>4.3710332723839764</v>
          </cell>
          <cell r="AL226">
            <v>4.4902696671038322</v>
          </cell>
          <cell r="AM226">
            <v>4.6154383531987344</v>
          </cell>
        </row>
        <row r="227">
          <cell r="A227" t="str">
            <v>SPORN1.20000004768371</v>
          </cell>
          <cell r="B227" t="str">
            <v>Sporn 5</v>
          </cell>
          <cell r="C227" t="str">
            <v>Sporn</v>
          </cell>
          <cell r="D227" t="str">
            <v>Sporn5</v>
          </cell>
          <cell r="E227" t="str">
            <v>NYMEX</v>
          </cell>
          <cell r="F227" t="str">
            <v>NYMEX</v>
          </cell>
          <cell r="G227" t="str">
            <v>East</v>
          </cell>
          <cell r="H227" t="str">
            <v>1.2# 12000 Btu NYMEX Barge</v>
          </cell>
          <cell r="I227">
            <v>12000</v>
          </cell>
          <cell r="J227">
            <v>0.13500000536441803</v>
          </cell>
          <cell r="K227">
            <v>1.2000000476837158</v>
          </cell>
          <cell r="L227" t="str">
            <v>Evaluation</v>
          </cell>
          <cell r="M227" t="str">
            <v>BARGE</v>
          </cell>
          <cell r="N227">
            <v>2.7946116666666665</v>
          </cell>
          <cell r="O227">
            <v>2.9857419937435647</v>
          </cell>
          <cell r="P227">
            <v>3.2372964627274334</v>
          </cell>
          <cell r="Q227">
            <v>3.2388182534974859</v>
          </cell>
          <cell r="R227">
            <v>3.0228866547958786</v>
          </cell>
          <cell r="S227">
            <v>2.8933848379598759</v>
          </cell>
          <cell r="T227">
            <v>2.7704419107563711</v>
          </cell>
          <cell r="U227">
            <v>2.8404452932814523</v>
          </cell>
          <cell r="V227">
            <v>3.0250610746281756</v>
          </cell>
          <cell r="W227">
            <v>3.222069771759831</v>
          </cell>
          <cell r="X227">
            <v>3.2841059119180644</v>
          </cell>
          <cell r="Y227">
            <v>3.3713643395500723</v>
          </cell>
          <cell r="Z227">
            <v>3.4626639643364325</v>
          </cell>
          <cell r="AA227">
            <v>3.5325460788083234</v>
          </cell>
          <cell r="AB227">
            <v>3.6039580596355214</v>
          </cell>
          <cell r="AC227">
            <v>3.6767165094672429</v>
          </cell>
          <cell r="AD227">
            <v>3.7507964577123318</v>
          </cell>
          <cell r="AE227">
            <v>3.8259779222975459</v>
          </cell>
          <cell r="AF227">
            <v>3.9027606314601404</v>
          </cell>
          <cell r="AG227">
            <v>3.9813007974259493</v>
          </cell>
          <cell r="AH227">
            <v>4.0613490451347394</v>
          </cell>
          <cell r="AI227">
            <v>4.1430278525407331</v>
          </cell>
          <cell r="AJ227">
            <v>4.2552712872962681</v>
          </cell>
          <cell r="AK227">
            <v>4.3710332723839764</v>
          </cell>
          <cell r="AL227">
            <v>4.4902696671038322</v>
          </cell>
          <cell r="AM227">
            <v>4.6154383531987344</v>
          </cell>
        </row>
        <row r="228">
          <cell r="A228" t="str">
            <v>SPORN1.20000004768371</v>
          </cell>
          <cell r="B228" t="str">
            <v>Sporn 1</v>
          </cell>
          <cell r="C228" t="str">
            <v>Sporn</v>
          </cell>
          <cell r="D228" t="str">
            <v>Sporn1</v>
          </cell>
          <cell r="E228" t="str">
            <v>CSX</v>
          </cell>
          <cell r="F228" t="str">
            <v>Kanawha/Coal River I (CSX)</v>
          </cell>
          <cell r="G228" t="str">
            <v>East</v>
          </cell>
          <cell r="H228" t="str">
            <v>1.2# 12500 Btu Kanawha/Coal River I (CSX) Rail-Barge</v>
          </cell>
          <cell r="I228">
            <v>12500</v>
          </cell>
          <cell r="J228">
            <v>0.13500000536441803</v>
          </cell>
          <cell r="K228">
            <v>1.2000000476837158</v>
          </cell>
          <cell r="L228" t="str">
            <v>Evaluation</v>
          </cell>
          <cell r="M228" t="str">
            <v>RAIL-BARGE</v>
          </cell>
          <cell r="N228">
            <v>3.4372271999999997</v>
          </cell>
          <cell r="O228">
            <v>3.5909229422220199</v>
          </cell>
          <cell r="P228">
            <v>3.8402384946737849</v>
          </cell>
          <cell r="Q228">
            <v>3.8601426790026432</v>
          </cell>
          <cell r="R228">
            <v>3.6636270658911543</v>
          </cell>
          <cell r="S228">
            <v>3.554634432473275</v>
          </cell>
          <cell r="T228">
            <v>3.4527443478383169</v>
          </cell>
          <cell r="U228">
            <v>3.5430323456122084</v>
          </cell>
          <cell r="V228">
            <v>3.7477406340194359</v>
          </cell>
          <cell r="W228">
            <v>3.9653981636086364</v>
          </cell>
          <cell r="X228">
            <v>4.0205068202081575</v>
          </cell>
          <cell r="Y228">
            <v>4.1296032308225898</v>
          </cell>
          <cell r="Z228">
            <v>4.2436597027939955</v>
          </cell>
          <cell r="AA228">
            <v>4.3374728133402218</v>
          </cell>
          <cell r="AB228">
            <v>4.433478653329594</v>
          </cell>
          <cell r="AC228">
            <v>4.5316701910979331</v>
          </cell>
          <cell r="AD228">
            <v>4.6318123677557237</v>
          </cell>
          <cell r="AE228">
            <v>4.733864914911158</v>
          </cell>
          <cell r="AF228">
            <v>4.8385166655264635</v>
          </cell>
          <cell r="AG228">
            <v>4.9458732902967437</v>
          </cell>
          <cell r="AH228">
            <v>5.0556343350025568</v>
          </cell>
          <cell r="AI228">
            <v>5.1679207954179303</v>
          </cell>
          <cell r="AJ228">
            <v>5.3112312434586286</v>
          </cell>
          <cell r="AK228">
            <v>5.4590054947392659</v>
          </cell>
          <cell r="AL228">
            <v>5.61123067796487</v>
          </cell>
          <cell r="AM228">
            <v>5.7703549578940523</v>
          </cell>
        </row>
        <row r="229">
          <cell r="A229" t="str">
            <v>SPORN1.20000004768371</v>
          </cell>
          <cell r="B229" t="str">
            <v>Sporn 2</v>
          </cell>
          <cell r="C229" t="str">
            <v>Sporn</v>
          </cell>
          <cell r="D229" t="str">
            <v>Sporn2</v>
          </cell>
          <cell r="E229" t="str">
            <v>CSX</v>
          </cell>
          <cell r="F229" t="str">
            <v>Kanawha/Coal River I (CSX)</v>
          </cell>
          <cell r="G229" t="str">
            <v>East</v>
          </cell>
          <cell r="H229" t="str">
            <v>1.2# 12500 Btu Kanawha/Coal River I (CSX) Rail-Barge</v>
          </cell>
          <cell r="I229">
            <v>12500</v>
          </cell>
          <cell r="J229">
            <v>0.13500000536441803</v>
          </cell>
          <cell r="K229">
            <v>1.2000000476837158</v>
          </cell>
          <cell r="L229" t="str">
            <v>Evaluation</v>
          </cell>
          <cell r="M229" t="str">
            <v>RAIL-BARGE</v>
          </cell>
          <cell r="N229">
            <v>3.4372271999999997</v>
          </cell>
          <cell r="O229">
            <v>3.5909229422220199</v>
          </cell>
          <cell r="P229">
            <v>3.8402384946737849</v>
          </cell>
          <cell r="Q229">
            <v>3.8601426790026432</v>
          </cell>
          <cell r="R229">
            <v>3.6636270658911543</v>
          </cell>
          <cell r="S229">
            <v>3.554634432473275</v>
          </cell>
          <cell r="T229">
            <v>3.4527443478383169</v>
          </cell>
          <cell r="U229">
            <v>3.5430323456122084</v>
          </cell>
          <cell r="V229">
            <v>3.7477406340194359</v>
          </cell>
          <cell r="W229">
            <v>3.9653981636086364</v>
          </cell>
          <cell r="X229">
            <v>4.0205068202081575</v>
          </cell>
          <cell r="Y229">
            <v>4.1296032308225898</v>
          </cell>
          <cell r="Z229">
            <v>4.2436597027939955</v>
          </cell>
          <cell r="AA229">
            <v>4.3374728133402218</v>
          </cell>
          <cell r="AB229">
            <v>4.433478653329594</v>
          </cell>
          <cell r="AC229">
            <v>4.5316701910979331</v>
          </cell>
          <cell r="AD229">
            <v>4.6318123677557237</v>
          </cell>
          <cell r="AE229">
            <v>4.733864914911158</v>
          </cell>
          <cell r="AF229">
            <v>4.8385166655264635</v>
          </cell>
          <cell r="AG229">
            <v>4.9458732902967437</v>
          </cell>
          <cell r="AH229">
            <v>5.0556343350025568</v>
          </cell>
          <cell r="AI229">
            <v>5.1679207954179303</v>
          </cell>
          <cell r="AJ229">
            <v>5.3112312434586286</v>
          </cell>
          <cell r="AK229">
            <v>5.4590054947392659</v>
          </cell>
          <cell r="AL229">
            <v>5.61123067796487</v>
          </cell>
          <cell r="AM229">
            <v>5.7703549578940523</v>
          </cell>
        </row>
        <row r="230">
          <cell r="A230" t="str">
            <v>SPORN1.20000004768371</v>
          </cell>
          <cell r="B230" t="str">
            <v>Sporn 3</v>
          </cell>
          <cell r="C230" t="str">
            <v>Sporn</v>
          </cell>
          <cell r="D230" t="str">
            <v>Sporn3</v>
          </cell>
          <cell r="E230" t="str">
            <v>CSX</v>
          </cell>
          <cell r="F230" t="str">
            <v>Kanawha/Coal River I (CSX)</v>
          </cell>
          <cell r="G230" t="str">
            <v>East</v>
          </cell>
          <cell r="H230" t="str">
            <v>1.2# 12500 Btu Kanawha/Coal River I (CSX) Rail-Barge</v>
          </cell>
          <cell r="I230">
            <v>12500</v>
          </cell>
          <cell r="J230">
            <v>0.13500000536441803</v>
          </cell>
          <cell r="K230">
            <v>1.2000000476837158</v>
          </cell>
          <cell r="L230" t="str">
            <v>Evaluation</v>
          </cell>
          <cell r="M230" t="str">
            <v>RAIL-BARGE</v>
          </cell>
          <cell r="N230">
            <v>3.4372271999999997</v>
          </cell>
          <cell r="O230">
            <v>3.5909229422220199</v>
          </cell>
          <cell r="P230">
            <v>3.8402384946737849</v>
          </cell>
          <cell r="Q230">
            <v>3.8601426790026432</v>
          </cell>
          <cell r="R230">
            <v>3.6636270658911543</v>
          </cell>
          <cell r="S230">
            <v>3.554634432473275</v>
          </cell>
          <cell r="T230">
            <v>3.4527443478383169</v>
          </cell>
          <cell r="U230">
            <v>3.5430323456122084</v>
          </cell>
          <cell r="V230">
            <v>3.7477406340194359</v>
          </cell>
          <cell r="W230">
            <v>3.9653981636086364</v>
          </cell>
          <cell r="X230">
            <v>4.0205068202081575</v>
          </cell>
          <cell r="Y230">
            <v>4.1296032308225898</v>
          </cell>
          <cell r="Z230">
            <v>4.2436597027939955</v>
          </cell>
          <cell r="AA230">
            <v>4.3374728133402218</v>
          </cell>
          <cell r="AB230">
            <v>4.433478653329594</v>
          </cell>
          <cell r="AC230">
            <v>4.5316701910979331</v>
          </cell>
          <cell r="AD230">
            <v>4.6318123677557237</v>
          </cell>
          <cell r="AE230">
            <v>4.733864914911158</v>
          </cell>
          <cell r="AF230">
            <v>4.8385166655264635</v>
          </cell>
          <cell r="AG230">
            <v>4.9458732902967437</v>
          </cell>
          <cell r="AH230">
            <v>5.0556343350025568</v>
          </cell>
          <cell r="AI230">
            <v>5.1679207954179303</v>
          </cell>
          <cell r="AJ230">
            <v>5.3112312434586286</v>
          </cell>
          <cell r="AK230">
            <v>5.4590054947392659</v>
          </cell>
          <cell r="AL230">
            <v>5.61123067796487</v>
          </cell>
          <cell r="AM230">
            <v>5.7703549578940523</v>
          </cell>
        </row>
        <row r="231">
          <cell r="A231" t="str">
            <v>SPORN1.20000004768371</v>
          </cell>
          <cell r="B231" t="str">
            <v>Sporn 4</v>
          </cell>
          <cell r="C231" t="str">
            <v>Sporn</v>
          </cell>
          <cell r="D231" t="str">
            <v>Sporn4</v>
          </cell>
          <cell r="E231" t="str">
            <v>CSX</v>
          </cell>
          <cell r="F231" t="str">
            <v>Kanawha/Coal River I (CSX)</v>
          </cell>
          <cell r="G231" t="str">
            <v>East</v>
          </cell>
          <cell r="H231" t="str">
            <v>1.2# 12500 Btu Kanawha/Coal River I (CSX) Rail-Barge</v>
          </cell>
          <cell r="I231">
            <v>12500</v>
          </cell>
          <cell r="J231">
            <v>0.13500000536441803</v>
          </cell>
          <cell r="K231">
            <v>1.2000000476837158</v>
          </cell>
          <cell r="L231" t="str">
            <v>Evaluation</v>
          </cell>
          <cell r="M231" t="str">
            <v>RAIL-BARGE</v>
          </cell>
          <cell r="N231">
            <v>3.4372271999999997</v>
          </cell>
          <cell r="O231">
            <v>3.5909229422220199</v>
          </cell>
          <cell r="P231">
            <v>3.8402384946737849</v>
          </cell>
          <cell r="Q231">
            <v>3.8601426790026432</v>
          </cell>
          <cell r="R231">
            <v>3.6636270658911543</v>
          </cell>
          <cell r="S231">
            <v>3.554634432473275</v>
          </cell>
          <cell r="T231">
            <v>3.4527443478383169</v>
          </cell>
          <cell r="U231">
            <v>3.5430323456122084</v>
          </cell>
          <cell r="V231">
            <v>3.7477406340194359</v>
          </cell>
          <cell r="W231">
            <v>3.9653981636086364</v>
          </cell>
          <cell r="X231">
            <v>4.0205068202081575</v>
          </cell>
          <cell r="Y231">
            <v>4.1296032308225898</v>
          </cell>
          <cell r="Z231">
            <v>4.2436597027939955</v>
          </cell>
          <cell r="AA231">
            <v>4.3374728133402218</v>
          </cell>
          <cell r="AB231">
            <v>4.433478653329594</v>
          </cell>
          <cell r="AC231">
            <v>4.5316701910979331</v>
          </cell>
          <cell r="AD231">
            <v>4.6318123677557237</v>
          </cell>
          <cell r="AE231">
            <v>4.733864914911158</v>
          </cell>
          <cell r="AF231">
            <v>4.8385166655264635</v>
          </cell>
          <cell r="AG231">
            <v>4.9458732902967437</v>
          </cell>
          <cell r="AH231">
            <v>5.0556343350025568</v>
          </cell>
          <cell r="AI231">
            <v>5.1679207954179303</v>
          </cell>
          <cell r="AJ231">
            <v>5.3112312434586286</v>
          </cell>
          <cell r="AK231">
            <v>5.4590054947392659</v>
          </cell>
          <cell r="AL231">
            <v>5.61123067796487</v>
          </cell>
          <cell r="AM231">
            <v>5.7703549578940523</v>
          </cell>
        </row>
        <row r="232">
          <cell r="A232" t="str">
            <v>SPORN1.20000004768371</v>
          </cell>
          <cell r="B232" t="str">
            <v>Sporn 5</v>
          </cell>
          <cell r="C232" t="str">
            <v>Sporn</v>
          </cell>
          <cell r="D232" t="str">
            <v>Sporn5</v>
          </cell>
          <cell r="E232" t="str">
            <v>CSX</v>
          </cell>
          <cell r="F232" t="str">
            <v>Kanawha/Coal River I (CSX)</v>
          </cell>
          <cell r="G232" t="str">
            <v>East</v>
          </cell>
          <cell r="H232" t="str">
            <v>1.2# 12500 Btu Kanawha/Coal River I (CSX) Rail-Barge</v>
          </cell>
          <cell r="I232">
            <v>12500</v>
          </cell>
          <cell r="J232">
            <v>0.13500000536441803</v>
          </cell>
          <cell r="K232">
            <v>1.2000000476837158</v>
          </cell>
          <cell r="L232" t="str">
            <v>Evaluation</v>
          </cell>
          <cell r="M232" t="str">
            <v>RAIL-BARGE</v>
          </cell>
          <cell r="N232">
            <v>3.4372271999999997</v>
          </cell>
          <cell r="O232">
            <v>3.5909229422220199</v>
          </cell>
          <cell r="P232">
            <v>3.8402384946737849</v>
          </cell>
          <cell r="Q232">
            <v>3.8601426790026432</v>
          </cell>
          <cell r="R232">
            <v>3.6636270658911543</v>
          </cell>
          <cell r="S232">
            <v>3.554634432473275</v>
          </cell>
          <cell r="T232">
            <v>3.4527443478383169</v>
          </cell>
          <cell r="U232">
            <v>3.5430323456122084</v>
          </cell>
          <cell r="V232">
            <v>3.7477406340194359</v>
          </cell>
          <cell r="W232">
            <v>3.9653981636086364</v>
          </cell>
          <cell r="X232">
            <v>4.0205068202081575</v>
          </cell>
          <cell r="Y232">
            <v>4.1296032308225898</v>
          </cell>
          <cell r="Z232">
            <v>4.2436597027939955</v>
          </cell>
          <cell r="AA232">
            <v>4.3374728133402218</v>
          </cell>
          <cell r="AB232">
            <v>4.433478653329594</v>
          </cell>
          <cell r="AC232">
            <v>4.5316701910979331</v>
          </cell>
          <cell r="AD232">
            <v>4.6318123677557237</v>
          </cell>
          <cell r="AE232">
            <v>4.733864914911158</v>
          </cell>
          <cell r="AF232">
            <v>4.8385166655264635</v>
          </cell>
          <cell r="AG232">
            <v>4.9458732902967437</v>
          </cell>
          <cell r="AH232">
            <v>5.0556343350025568</v>
          </cell>
          <cell r="AI232">
            <v>5.1679207954179303</v>
          </cell>
          <cell r="AJ232">
            <v>5.3112312434586286</v>
          </cell>
          <cell r="AK232">
            <v>5.4590054947392659</v>
          </cell>
          <cell r="AL232">
            <v>5.61123067796487</v>
          </cell>
          <cell r="AM232">
            <v>5.7703549578940523</v>
          </cell>
        </row>
        <row r="233">
          <cell r="A233" t="str">
            <v>Stuart1.20000004768371</v>
          </cell>
          <cell r="B233" t="str">
            <v>Stuart 1</v>
          </cell>
          <cell r="C233" t="str">
            <v>Stuart</v>
          </cell>
          <cell r="D233" t="str">
            <v>Stuart1</v>
          </cell>
          <cell r="E233" t="str">
            <v>NYMEX</v>
          </cell>
          <cell r="F233" t="str">
            <v>NYMEX</v>
          </cell>
          <cell r="G233" t="str">
            <v>East</v>
          </cell>
          <cell r="H233" t="str">
            <v>1.2# 12000 Btu NYMEX Barge</v>
          </cell>
          <cell r="I233">
            <v>12000</v>
          </cell>
          <cell r="J233">
            <v>0.13500000536441803</v>
          </cell>
          <cell r="K233">
            <v>1.2000000476837158</v>
          </cell>
          <cell r="L233" t="str">
            <v>Evaluation</v>
          </cell>
          <cell r="M233" t="str">
            <v>BARGE</v>
          </cell>
          <cell r="N233">
            <v>2.8433616666666666</v>
          </cell>
          <cell r="O233">
            <v>3.0371415050046924</v>
          </cell>
          <cell r="P233">
            <v>3.2898134126580687</v>
          </cell>
          <cell r="Q233">
            <v>3.2926253655648434</v>
          </cell>
          <cell r="R233">
            <v>3.0782236491532924</v>
          </cell>
          <cell r="S233">
            <v>2.9503906691817163</v>
          </cell>
          <cell r="T233">
            <v>2.8291929035194054</v>
          </cell>
          <cell r="U233">
            <v>2.9009930457065107</v>
          </cell>
          <cell r="V233">
            <v>3.0874675785265899</v>
          </cell>
          <cell r="W233">
            <v>3.2863966743566491</v>
          </cell>
          <cell r="X233">
            <v>3.3504184148652034</v>
          </cell>
          <cell r="Y233">
            <v>3.4397137607864678</v>
          </cell>
          <cell r="Z233">
            <v>3.5331289377052357</v>
          </cell>
          <cell r="AA233">
            <v>3.6052116590494498</v>
          </cell>
          <cell r="AB233">
            <v>3.6789035839960285</v>
          </cell>
          <cell r="AC233">
            <v>3.7540217128966513</v>
          </cell>
          <cell r="AD233">
            <v>3.8305508930517664</v>
          </cell>
          <cell r="AE233">
            <v>3.9082682027453779</v>
          </cell>
          <cell r="AF233">
            <v>3.9876792526370322</v>
          </cell>
          <cell r="AG233">
            <v>4.0689412312898874</v>
          </cell>
          <cell r="AH233">
            <v>4.1518118271276103</v>
          </cell>
          <cell r="AI233">
            <v>4.236276888218983</v>
          </cell>
          <cell r="AJ233">
            <v>4.3513923932734082</v>
          </cell>
          <cell r="AK233">
            <v>4.470114908425213</v>
          </cell>
          <cell r="AL233">
            <v>4.5924030175351387</v>
          </cell>
          <cell r="AM233">
            <v>4.7207174108233261</v>
          </cell>
        </row>
        <row r="234">
          <cell r="A234" t="str">
            <v>Stuart1.20000004768371</v>
          </cell>
          <cell r="B234" t="str">
            <v>Stuart 2</v>
          </cell>
          <cell r="C234" t="str">
            <v>Stuart</v>
          </cell>
          <cell r="D234" t="str">
            <v>Stuart2</v>
          </cell>
          <cell r="E234" t="str">
            <v>NYMEX</v>
          </cell>
          <cell r="F234" t="str">
            <v>NYMEX</v>
          </cell>
          <cell r="G234" t="str">
            <v>East</v>
          </cell>
          <cell r="H234" t="str">
            <v>1.2# 12000 Btu NYMEX Barge</v>
          </cell>
          <cell r="I234">
            <v>12000</v>
          </cell>
          <cell r="J234">
            <v>0.13500000536441803</v>
          </cell>
          <cell r="K234">
            <v>1.2000000476837158</v>
          </cell>
          <cell r="L234" t="str">
            <v>Evaluation</v>
          </cell>
          <cell r="M234" t="str">
            <v>BARGE</v>
          </cell>
          <cell r="N234">
            <v>2.8433616666666666</v>
          </cell>
          <cell r="O234">
            <v>3.0371415050046924</v>
          </cell>
          <cell r="P234">
            <v>3.2898134126580687</v>
          </cell>
          <cell r="Q234">
            <v>3.2926253655648434</v>
          </cell>
          <cell r="R234">
            <v>3.0782236491532924</v>
          </cell>
          <cell r="S234">
            <v>2.9503906691817163</v>
          </cell>
          <cell r="T234">
            <v>2.8291929035194054</v>
          </cell>
          <cell r="U234">
            <v>2.9009930457065107</v>
          </cell>
          <cell r="V234">
            <v>3.0874675785265899</v>
          </cell>
          <cell r="W234">
            <v>3.2863966743566491</v>
          </cell>
          <cell r="X234">
            <v>3.3504184148652034</v>
          </cell>
          <cell r="Y234">
            <v>3.4397137607864678</v>
          </cell>
          <cell r="Z234">
            <v>3.5331289377052357</v>
          </cell>
          <cell r="AA234">
            <v>3.6052116590494498</v>
          </cell>
          <cell r="AB234">
            <v>3.6789035839960285</v>
          </cell>
          <cell r="AC234">
            <v>3.7540217128966513</v>
          </cell>
          <cell r="AD234">
            <v>3.8305508930517664</v>
          </cell>
          <cell r="AE234">
            <v>3.9082682027453779</v>
          </cell>
          <cell r="AF234">
            <v>3.9876792526370322</v>
          </cell>
          <cell r="AG234">
            <v>4.0689412312898874</v>
          </cell>
          <cell r="AH234">
            <v>4.1518118271276103</v>
          </cell>
          <cell r="AI234">
            <v>4.236276888218983</v>
          </cell>
          <cell r="AJ234">
            <v>4.3513923932734082</v>
          </cell>
          <cell r="AK234">
            <v>4.470114908425213</v>
          </cell>
          <cell r="AL234">
            <v>4.5924030175351387</v>
          </cell>
          <cell r="AM234">
            <v>4.7207174108233261</v>
          </cell>
        </row>
        <row r="235">
          <cell r="A235" t="str">
            <v>Stuart1.20000004768371</v>
          </cell>
          <cell r="B235" t="str">
            <v>Stuart 3</v>
          </cell>
          <cell r="C235" t="str">
            <v>Stuart</v>
          </cell>
          <cell r="D235" t="str">
            <v>Stuart3</v>
          </cell>
          <cell r="E235" t="str">
            <v>NYMEX</v>
          </cell>
          <cell r="F235" t="str">
            <v>NYMEX</v>
          </cell>
          <cell r="G235" t="str">
            <v>East</v>
          </cell>
          <cell r="H235" t="str">
            <v>1.2# 12000 Btu NYMEX Barge</v>
          </cell>
          <cell r="I235">
            <v>12000</v>
          </cell>
          <cell r="J235">
            <v>0.13500000536441803</v>
          </cell>
          <cell r="K235">
            <v>1.2000000476837158</v>
          </cell>
          <cell r="L235" t="str">
            <v>Evaluation</v>
          </cell>
          <cell r="M235" t="str">
            <v>BARGE</v>
          </cell>
          <cell r="N235">
            <v>2.8433616666666666</v>
          </cell>
          <cell r="O235">
            <v>3.0371415050046924</v>
          </cell>
          <cell r="P235">
            <v>3.2898134126580687</v>
          </cell>
          <cell r="Q235">
            <v>3.2926253655648434</v>
          </cell>
          <cell r="R235">
            <v>3.0782236491532924</v>
          </cell>
          <cell r="S235">
            <v>2.9503906691817163</v>
          </cell>
          <cell r="T235">
            <v>2.8291929035194054</v>
          </cell>
          <cell r="U235">
            <v>2.9009930457065107</v>
          </cell>
          <cell r="V235">
            <v>3.0874675785265899</v>
          </cell>
          <cell r="W235">
            <v>3.2863966743566491</v>
          </cell>
          <cell r="X235">
            <v>3.3504184148652034</v>
          </cell>
          <cell r="Y235">
            <v>3.4397137607864678</v>
          </cell>
          <cell r="Z235">
            <v>3.5331289377052357</v>
          </cell>
          <cell r="AA235">
            <v>3.6052116590494498</v>
          </cell>
          <cell r="AB235">
            <v>3.6789035839960285</v>
          </cell>
          <cell r="AC235">
            <v>3.7540217128966513</v>
          </cell>
          <cell r="AD235">
            <v>3.8305508930517664</v>
          </cell>
          <cell r="AE235">
            <v>3.9082682027453779</v>
          </cell>
          <cell r="AF235">
            <v>3.9876792526370322</v>
          </cell>
          <cell r="AG235">
            <v>4.0689412312898874</v>
          </cell>
          <cell r="AH235">
            <v>4.1518118271276103</v>
          </cell>
          <cell r="AI235">
            <v>4.236276888218983</v>
          </cell>
          <cell r="AJ235">
            <v>4.3513923932734082</v>
          </cell>
          <cell r="AK235">
            <v>4.470114908425213</v>
          </cell>
          <cell r="AL235">
            <v>4.5924030175351387</v>
          </cell>
          <cell r="AM235">
            <v>4.7207174108233261</v>
          </cell>
        </row>
        <row r="236">
          <cell r="A236" t="str">
            <v>Stuart1.20000004768371</v>
          </cell>
          <cell r="B236" t="str">
            <v>Stuart 4</v>
          </cell>
          <cell r="C236" t="str">
            <v>Stuart</v>
          </cell>
          <cell r="D236" t="str">
            <v>Stuart4</v>
          </cell>
          <cell r="E236" t="str">
            <v>NYMEX</v>
          </cell>
          <cell r="F236" t="str">
            <v>NYMEX</v>
          </cell>
          <cell r="G236" t="str">
            <v>East</v>
          </cell>
          <cell r="H236" t="str">
            <v>1.2# 12000 Btu NYMEX Barge</v>
          </cell>
          <cell r="I236">
            <v>12000</v>
          </cell>
          <cell r="J236">
            <v>0.13500000536441803</v>
          </cell>
          <cell r="K236">
            <v>1.2000000476837158</v>
          </cell>
          <cell r="L236" t="str">
            <v>Evaluation</v>
          </cell>
          <cell r="M236" t="str">
            <v>BARGE</v>
          </cell>
          <cell r="N236">
            <v>2.8433616666666666</v>
          </cell>
          <cell r="O236">
            <v>3.0371415050046924</v>
          </cell>
          <cell r="P236">
            <v>3.2898134126580687</v>
          </cell>
          <cell r="Q236">
            <v>3.2926253655648434</v>
          </cell>
          <cell r="R236">
            <v>3.0782236491532924</v>
          </cell>
          <cell r="S236">
            <v>2.9503906691817163</v>
          </cell>
          <cell r="T236">
            <v>2.8291929035194054</v>
          </cell>
          <cell r="U236">
            <v>2.9009930457065107</v>
          </cell>
          <cell r="V236">
            <v>3.0874675785265899</v>
          </cell>
          <cell r="W236">
            <v>3.2863966743566491</v>
          </cell>
          <cell r="X236">
            <v>3.3504184148652034</v>
          </cell>
          <cell r="Y236">
            <v>3.4397137607864678</v>
          </cell>
          <cell r="Z236">
            <v>3.5331289377052357</v>
          </cell>
          <cell r="AA236">
            <v>3.6052116590494498</v>
          </cell>
          <cell r="AB236">
            <v>3.6789035839960285</v>
          </cell>
          <cell r="AC236">
            <v>3.7540217128966513</v>
          </cell>
          <cell r="AD236">
            <v>3.8305508930517664</v>
          </cell>
          <cell r="AE236">
            <v>3.9082682027453779</v>
          </cell>
          <cell r="AF236">
            <v>3.9876792526370322</v>
          </cell>
          <cell r="AG236">
            <v>4.0689412312898874</v>
          </cell>
          <cell r="AH236">
            <v>4.1518118271276103</v>
          </cell>
          <cell r="AI236">
            <v>4.236276888218983</v>
          </cell>
          <cell r="AJ236">
            <v>4.3513923932734082</v>
          </cell>
          <cell r="AK236">
            <v>4.470114908425213</v>
          </cell>
          <cell r="AL236">
            <v>4.5924030175351387</v>
          </cell>
          <cell r="AM236">
            <v>4.7207174108233261</v>
          </cell>
        </row>
        <row r="237">
          <cell r="A237" t="str">
            <v>Stuart1.20000004768371</v>
          </cell>
          <cell r="B237" t="str">
            <v>Stuart 1</v>
          </cell>
          <cell r="C237" t="str">
            <v>Stuart</v>
          </cell>
          <cell r="D237" t="str">
            <v>Stuart1</v>
          </cell>
          <cell r="E237" t="str">
            <v>CSX</v>
          </cell>
          <cell r="F237" t="str">
            <v>Kanawha/Coal River I (CSX)</v>
          </cell>
          <cell r="G237" t="str">
            <v>East</v>
          </cell>
          <cell r="H237" t="str">
            <v>1.2# 12500 Btu Kanawha/Coal River I (CSX) Rail-Barge</v>
          </cell>
          <cell r="I237">
            <v>12500</v>
          </cell>
          <cell r="J237">
            <v>0.13500000536441803</v>
          </cell>
          <cell r="K237">
            <v>1.2000000476837158</v>
          </cell>
          <cell r="L237" t="str">
            <v>Evaluation</v>
          </cell>
          <cell r="M237" t="str">
            <v>RAIL-BARGE</v>
          </cell>
          <cell r="N237">
            <v>3.4648271999999998</v>
          </cell>
          <cell r="O237">
            <v>3.6200619315312492</v>
          </cell>
          <cell r="P237">
            <v>3.8699891210937754</v>
          </cell>
          <cell r="Q237">
            <v>3.8906063806614499</v>
          </cell>
          <cell r="R237">
            <v>3.6949453395559537</v>
          </cell>
          <cell r="S237">
            <v>3.5868883457821479</v>
          </cell>
          <cell r="T237">
            <v>3.4859773790359565</v>
          </cell>
          <cell r="U237">
            <v>3.5772730840305296</v>
          </cell>
          <cell r="V237">
            <v>3.7830238134627803</v>
          </cell>
          <cell r="W237">
            <v>4.0017582275634558</v>
          </cell>
          <cell r="X237">
            <v>4.0579802543147379</v>
          </cell>
          <cell r="Y237">
            <v>4.1682181148364243</v>
          </cell>
          <cell r="Z237">
            <v>4.2834603849537025</v>
          </cell>
          <cell r="AA237">
            <v>4.3785073915373438</v>
          </cell>
          <cell r="AB237">
            <v>4.4757917011539625</v>
          </cell>
          <cell r="AC237">
            <v>4.5753064171944215</v>
          </cell>
          <cell r="AD237">
            <v>4.676822254665443</v>
          </cell>
          <cell r="AE237">
            <v>4.7802970738985806</v>
          </cell>
          <cell r="AF237">
            <v>4.8864231169024634</v>
          </cell>
          <cell r="AG237">
            <v>4.9953065207964222</v>
          </cell>
          <cell r="AH237">
            <v>5.1066509396867668</v>
          </cell>
          <cell r="AI237">
            <v>5.220495404741297</v>
          </cell>
          <cell r="AJ237">
            <v>5.3654113782265567</v>
          </cell>
          <cell r="AK237">
            <v>5.5148401230971569</v>
          </cell>
          <cell r="AL237">
            <v>5.6687702594056644</v>
          </cell>
          <cell r="AM237">
            <v>5.8296514886012369</v>
          </cell>
        </row>
        <row r="238">
          <cell r="A238" t="str">
            <v>Stuart1.20000004768371</v>
          </cell>
          <cell r="B238" t="str">
            <v>Stuart 2</v>
          </cell>
          <cell r="C238" t="str">
            <v>Stuart</v>
          </cell>
          <cell r="D238" t="str">
            <v>Stuart2</v>
          </cell>
          <cell r="E238" t="str">
            <v>CSX</v>
          </cell>
          <cell r="F238" t="str">
            <v>Kanawha/Coal River I (CSX)</v>
          </cell>
          <cell r="G238" t="str">
            <v>East</v>
          </cell>
          <cell r="H238" t="str">
            <v>1.2# 12500 Btu Kanawha/Coal River I (CSX) Rail-Barge</v>
          </cell>
          <cell r="I238">
            <v>12500</v>
          </cell>
          <cell r="J238">
            <v>0.13500000536441803</v>
          </cell>
          <cell r="K238">
            <v>1.2000000476837158</v>
          </cell>
          <cell r="L238" t="str">
            <v>Evaluation</v>
          </cell>
          <cell r="M238" t="str">
            <v>RAIL-BARGE</v>
          </cell>
          <cell r="N238">
            <v>3.4648271999999998</v>
          </cell>
          <cell r="O238">
            <v>3.6200619315312492</v>
          </cell>
          <cell r="P238">
            <v>3.8699891210937754</v>
          </cell>
          <cell r="Q238">
            <v>3.8906063806614499</v>
          </cell>
          <cell r="R238">
            <v>3.6949453395559537</v>
          </cell>
          <cell r="S238">
            <v>3.5868883457821479</v>
          </cell>
          <cell r="T238">
            <v>3.4859773790359565</v>
          </cell>
          <cell r="U238">
            <v>3.5772730840305296</v>
          </cell>
          <cell r="V238">
            <v>3.7830238134627803</v>
          </cell>
          <cell r="W238">
            <v>4.0017582275634558</v>
          </cell>
          <cell r="X238">
            <v>4.0579802543147379</v>
          </cell>
          <cell r="Y238">
            <v>4.1682181148364243</v>
          </cell>
          <cell r="Z238">
            <v>4.2834603849537025</v>
          </cell>
          <cell r="AA238">
            <v>4.3785073915373438</v>
          </cell>
          <cell r="AB238">
            <v>4.4757917011539625</v>
          </cell>
          <cell r="AC238">
            <v>4.5753064171944215</v>
          </cell>
          <cell r="AD238">
            <v>4.676822254665443</v>
          </cell>
          <cell r="AE238">
            <v>4.7802970738985806</v>
          </cell>
          <cell r="AF238">
            <v>4.8864231169024634</v>
          </cell>
          <cell r="AG238">
            <v>4.9953065207964222</v>
          </cell>
          <cell r="AH238">
            <v>5.1066509396867668</v>
          </cell>
          <cell r="AI238">
            <v>5.220495404741297</v>
          </cell>
          <cell r="AJ238">
            <v>5.3654113782265567</v>
          </cell>
          <cell r="AK238">
            <v>5.5148401230971569</v>
          </cell>
          <cell r="AL238">
            <v>5.6687702594056644</v>
          </cell>
          <cell r="AM238">
            <v>5.8296514886012369</v>
          </cell>
        </row>
        <row r="239">
          <cell r="A239" t="str">
            <v>Stuart1.20000004768371</v>
          </cell>
          <cell r="B239" t="str">
            <v>Stuart 3</v>
          </cell>
          <cell r="C239" t="str">
            <v>Stuart</v>
          </cell>
          <cell r="D239" t="str">
            <v>Stuart3</v>
          </cell>
          <cell r="E239" t="str">
            <v>CSX</v>
          </cell>
          <cell r="F239" t="str">
            <v>Kanawha/Coal River I (CSX)</v>
          </cell>
          <cell r="G239" t="str">
            <v>East</v>
          </cell>
          <cell r="H239" t="str">
            <v>1.2# 12500 Btu Kanawha/Coal River I (CSX) Rail-Barge</v>
          </cell>
          <cell r="I239">
            <v>12500</v>
          </cell>
          <cell r="J239">
            <v>0.13500000536441803</v>
          </cell>
          <cell r="K239">
            <v>1.2000000476837158</v>
          </cell>
          <cell r="L239" t="str">
            <v>Evaluation</v>
          </cell>
          <cell r="M239" t="str">
            <v>RAIL-BARGE</v>
          </cell>
          <cell r="N239">
            <v>3.4648271999999998</v>
          </cell>
          <cell r="O239">
            <v>3.6200619315312492</v>
          </cell>
          <cell r="P239">
            <v>3.8699891210937754</v>
          </cell>
          <cell r="Q239">
            <v>3.8906063806614499</v>
          </cell>
          <cell r="R239">
            <v>3.6949453395559537</v>
          </cell>
          <cell r="S239">
            <v>3.5868883457821479</v>
          </cell>
          <cell r="T239">
            <v>3.4859773790359565</v>
          </cell>
          <cell r="U239">
            <v>3.5772730840305296</v>
          </cell>
          <cell r="V239">
            <v>3.7830238134627803</v>
          </cell>
          <cell r="W239">
            <v>4.0017582275634558</v>
          </cell>
          <cell r="X239">
            <v>4.0579802543147379</v>
          </cell>
          <cell r="Y239">
            <v>4.1682181148364243</v>
          </cell>
          <cell r="Z239">
            <v>4.2834603849537025</v>
          </cell>
          <cell r="AA239">
            <v>4.3785073915373438</v>
          </cell>
          <cell r="AB239">
            <v>4.4757917011539625</v>
          </cell>
          <cell r="AC239">
            <v>4.5753064171944215</v>
          </cell>
          <cell r="AD239">
            <v>4.676822254665443</v>
          </cell>
          <cell r="AE239">
            <v>4.7802970738985806</v>
          </cell>
          <cell r="AF239">
            <v>4.8864231169024634</v>
          </cell>
          <cell r="AG239">
            <v>4.9953065207964222</v>
          </cell>
          <cell r="AH239">
            <v>5.1066509396867668</v>
          </cell>
          <cell r="AI239">
            <v>5.220495404741297</v>
          </cell>
          <cell r="AJ239">
            <v>5.3654113782265567</v>
          </cell>
          <cell r="AK239">
            <v>5.5148401230971569</v>
          </cell>
          <cell r="AL239">
            <v>5.6687702594056644</v>
          </cell>
          <cell r="AM239">
            <v>5.8296514886012369</v>
          </cell>
        </row>
        <row r="240">
          <cell r="A240" t="str">
            <v>Stuart1.20000004768371</v>
          </cell>
          <cell r="B240" t="str">
            <v>Stuart 4</v>
          </cell>
          <cell r="C240" t="str">
            <v>Stuart</v>
          </cell>
          <cell r="D240" t="str">
            <v>Stuart4</v>
          </cell>
          <cell r="E240" t="str">
            <v>CSX</v>
          </cell>
          <cell r="F240" t="str">
            <v>Kanawha/Coal River I (CSX)</v>
          </cell>
          <cell r="G240" t="str">
            <v>East</v>
          </cell>
          <cell r="H240" t="str">
            <v>1.2# 12500 Btu Kanawha/Coal River I (CSX) Rail-Barge</v>
          </cell>
          <cell r="I240">
            <v>12500</v>
          </cell>
          <cell r="J240">
            <v>0.13500000536441803</v>
          </cell>
          <cell r="K240">
            <v>1.2000000476837158</v>
          </cell>
          <cell r="L240" t="str">
            <v>Evaluation</v>
          </cell>
          <cell r="M240" t="str">
            <v>RAIL-BARGE</v>
          </cell>
          <cell r="N240">
            <v>3.4648271999999998</v>
          </cell>
          <cell r="O240">
            <v>3.6200619315312492</v>
          </cell>
          <cell r="P240">
            <v>3.8699891210937754</v>
          </cell>
          <cell r="Q240">
            <v>3.8906063806614499</v>
          </cell>
          <cell r="R240">
            <v>3.6949453395559537</v>
          </cell>
          <cell r="S240">
            <v>3.5868883457821479</v>
          </cell>
          <cell r="T240">
            <v>3.4859773790359565</v>
          </cell>
          <cell r="U240">
            <v>3.5772730840305296</v>
          </cell>
          <cell r="V240">
            <v>3.7830238134627803</v>
          </cell>
          <cell r="W240">
            <v>4.0017582275634558</v>
          </cell>
          <cell r="X240">
            <v>4.0579802543147379</v>
          </cell>
          <cell r="Y240">
            <v>4.1682181148364243</v>
          </cell>
          <cell r="Z240">
            <v>4.2834603849537025</v>
          </cell>
          <cell r="AA240">
            <v>4.3785073915373438</v>
          </cell>
          <cell r="AB240">
            <v>4.4757917011539625</v>
          </cell>
          <cell r="AC240">
            <v>4.5753064171944215</v>
          </cell>
          <cell r="AD240">
            <v>4.676822254665443</v>
          </cell>
          <cell r="AE240">
            <v>4.7802970738985806</v>
          </cell>
          <cell r="AF240">
            <v>4.8864231169024634</v>
          </cell>
          <cell r="AG240">
            <v>4.9953065207964222</v>
          </cell>
          <cell r="AH240">
            <v>5.1066509396867668</v>
          </cell>
          <cell r="AI240">
            <v>5.220495404741297</v>
          </cell>
          <cell r="AJ240">
            <v>5.3654113782265567</v>
          </cell>
          <cell r="AK240">
            <v>5.5148401230971569</v>
          </cell>
          <cell r="AL240">
            <v>5.6687702594056644</v>
          </cell>
          <cell r="AM240">
            <v>5.8296514886012369</v>
          </cell>
        </row>
        <row r="241">
          <cell r="A241" t="str">
            <v>TANNERS 1-31.20000004768371</v>
          </cell>
          <cell r="B241" t="str">
            <v>Tanners Creek 1</v>
          </cell>
          <cell r="C241" t="str">
            <v>Tanners Creek</v>
          </cell>
          <cell r="D241" t="str">
            <v>TannCrk1</v>
          </cell>
          <cell r="E241" t="str">
            <v>CSX</v>
          </cell>
          <cell r="F241" t="str">
            <v>Kanawha/Coal River I (CSX)</v>
          </cell>
          <cell r="G241" t="str">
            <v>East</v>
          </cell>
          <cell r="H241" t="str">
            <v>1.2# 12500 Btu Kanawha/Coal River I (CSX) Rail-Barge</v>
          </cell>
          <cell r="I241">
            <v>12500</v>
          </cell>
          <cell r="J241">
            <v>0.13500000536441803</v>
          </cell>
          <cell r="K241">
            <v>1.2000000476837158</v>
          </cell>
          <cell r="L241" t="str">
            <v>Evaluation</v>
          </cell>
          <cell r="M241" t="str">
            <v>RAIL-BARGE</v>
          </cell>
          <cell r="N241">
            <v>3.4500272000000001</v>
          </cell>
          <cell r="O241">
            <v>3.6074673121914946</v>
          </cell>
          <cell r="P241">
            <v>3.8555353276374533</v>
          </cell>
          <cell r="Q241">
            <v>3.8746517259689632</v>
          </cell>
          <cell r="R241">
            <v>3.6780501501984983</v>
          </cell>
          <cell r="S241">
            <v>3.5693064465429378</v>
          </cell>
          <cell r="T241">
            <v>3.4677622154431598</v>
          </cell>
          <cell r="U241">
            <v>3.5583954138602927</v>
          </cell>
          <cell r="V241">
            <v>3.76348073783655</v>
          </cell>
          <cell r="W241">
            <v>3.981539607920269</v>
          </cell>
          <cell r="X241">
            <v>4.0370185792349504</v>
          </cell>
          <cell r="Y241">
            <v>4.1465503848802001</v>
          </cell>
          <cell r="Z241">
            <v>4.2610456156016472</v>
          </cell>
          <cell r="AA241">
            <v>4.3553626301014754</v>
          </cell>
          <cell r="AB241">
            <v>4.4519422852974575</v>
          </cell>
          <cell r="AC241">
            <v>4.5507369826221069</v>
          </cell>
          <cell r="AD241">
            <v>4.6515940743927322</v>
          </cell>
          <cell r="AE241">
            <v>4.7544194206468866</v>
          </cell>
          <cell r="AF241">
            <v>4.8598761184855155</v>
          </cell>
          <cell r="AG241">
            <v>4.9680815433887888</v>
          </cell>
          <cell r="AH241">
            <v>5.0787714353063222</v>
          </cell>
          <cell r="AI241">
            <v>5.191550740458486</v>
          </cell>
          <cell r="AJ241">
            <v>5.3353605376903532</v>
          </cell>
          <cell r="AK241">
            <v>5.4836405099332568</v>
          </cell>
          <cell r="AL241">
            <v>5.6363776365878175</v>
          </cell>
          <cell r="AM241">
            <v>5.7960199155102119</v>
          </cell>
        </row>
        <row r="242">
          <cell r="A242" t="str">
            <v>TANNERS 1-31.20000004768371</v>
          </cell>
          <cell r="B242" t="str">
            <v>Tanners Creek 2</v>
          </cell>
          <cell r="C242" t="str">
            <v>Tanners Creek</v>
          </cell>
          <cell r="D242" t="str">
            <v>TannCrk2</v>
          </cell>
          <cell r="E242" t="str">
            <v>CSX</v>
          </cell>
          <cell r="F242" t="str">
            <v>Kanawha/Coal River I (CSX)</v>
          </cell>
          <cell r="G242" t="str">
            <v>East</v>
          </cell>
          <cell r="H242" t="str">
            <v>1.2# 12500 Btu Kanawha/Coal River I (CSX) Rail-Barge</v>
          </cell>
          <cell r="I242">
            <v>12500</v>
          </cell>
          <cell r="J242">
            <v>0.13500000536441803</v>
          </cell>
          <cell r="K242">
            <v>1.2000000476837158</v>
          </cell>
          <cell r="L242" t="str">
            <v>Evaluation</v>
          </cell>
          <cell r="M242" t="str">
            <v>RAIL-BARGE</v>
          </cell>
          <cell r="N242">
            <v>3.4500272000000001</v>
          </cell>
          <cell r="O242">
            <v>3.6074673121914946</v>
          </cell>
          <cell r="P242">
            <v>3.8555353276374533</v>
          </cell>
          <cell r="Q242">
            <v>3.8746517259689632</v>
          </cell>
          <cell r="R242">
            <v>3.6780501501984983</v>
          </cell>
          <cell r="S242">
            <v>3.5693064465429378</v>
          </cell>
          <cell r="T242">
            <v>3.4677622154431598</v>
          </cell>
          <cell r="U242">
            <v>3.5583954138602927</v>
          </cell>
          <cell r="V242">
            <v>3.76348073783655</v>
          </cell>
          <cell r="W242">
            <v>3.981539607920269</v>
          </cell>
          <cell r="X242">
            <v>4.0370185792349504</v>
          </cell>
          <cell r="Y242">
            <v>4.1465503848802001</v>
          </cell>
          <cell r="Z242">
            <v>4.2610456156016472</v>
          </cell>
          <cell r="AA242">
            <v>4.3553626301014754</v>
          </cell>
          <cell r="AB242">
            <v>4.4519422852974575</v>
          </cell>
          <cell r="AC242">
            <v>4.5507369826221069</v>
          </cell>
          <cell r="AD242">
            <v>4.6515940743927322</v>
          </cell>
          <cell r="AE242">
            <v>4.7544194206468866</v>
          </cell>
          <cell r="AF242">
            <v>4.8598761184855155</v>
          </cell>
          <cell r="AG242">
            <v>4.9680815433887888</v>
          </cell>
          <cell r="AH242">
            <v>5.0787714353063222</v>
          </cell>
          <cell r="AI242">
            <v>5.191550740458486</v>
          </cell>
          <cell r="AJ242">
            <v>5.3353605376903532</v>
          </cell>
          <cell r="AK242">
            <v>5.4836405099332568</v>
          </cell>
          <cell r="AL242">
            <v>5.6363776365878175</v>
          </cell>
          <cell r="AM242">
            <v>5.7960199155102119</v>
          </cell>
        </row>
        <row r="243">
          <cell r="A243" t="str">
            <v>TANNERS 1-31.20000004768371</v>
          </cell>
          <cell r="B243" t="str">
            <v>Tanners Creek 3</v>
          </cell>
          <cell r="C243" t="str">
            <v>Tanners Creek</v>
          </cell>
          <cell r="D243" t="str">
            <v>TannCrk3</v>
          </cell>
          <cell r="E243" t="str">
            <v>CSX</v>
          </cell>
          <cell r="F243" t="str">
            <v>Kanawha/Coal River I (CSX)</v>
          </cell>
          <cell r="G243" t="str">
            <v>East</v>
          </cell>
          <cell r="H243" t="str">
            <v>1.2# 12500 Btu Kanawha/Coal River I (CSX) Rail-Barge</v>
          </cell>
          <cell r="I243">
            <v>12500</v>
          </cell>
          <cell r="J243">
            <v>0.13500000536441803</v>
          </cell>
          <cell r="K243">
            <v>1.2000000476837158</v>
          </cell>
          <cell r="L243" t="str">
            <v>Evaluation</v>
          </cell>
          <cell r="M243" t="str">
            <v>RAIL-BARGE</v>
          </cell>
          <cell r="N243">
            <v>3.4500272000000001</v>
          </cell>
          <cell r="O243">
            <v>3.6074673121914946</v>
          </cell>
          <cell r="P243">
            <v>3.8555353276374533</v>
          </cell>
          <cell r="Q243">
            <v>3.8746517259689632</v>
          </cell>
          <cell r="R243">
            <v>3.6780501501984983</v>
          </cell>
          <cell r="S243">
            <v>3.5693064465429378</v>
          </cell>
          <cell r="T243">
            <v>3.4677622154431598</v>
          </cell>
          <cell r="U243">
            <v>3.5583954138602927</v>
          </cell>
          <cell r="V243">
            <v>3.76348073783655</v>
          </cell>
          <cell r="W243">
            <v>3.981539607920269</v>
          </cell>
          <cell r="X243">
            <v>4.0370185792349504</v>
          </cell>
          <cell r="Y243">
            <v>4.1465503848802001</v>
          </cell>
          <cell r="Z243">
            <v>4.2610456156016472</v>
          </cell>
          <cell r="AA243">
            <v>4.3553626301014754</v>
          </cell>
          <cell r="AB243">
            <v>4.4519422852974575</v>
          </cell>
          <cell r="AC243">
            <v>4.5507369826221069</v>
          </cell>
          <cell r="AD243">
            <v>4.6515940743927322</v>
          </cell>
          <cell r="AE243">
            <v>4.7544194206468866</v>
          </cell>
          <cell r="AF243">
            <v>4.8598761184855155</v>
          </cell>
          <cell r="AG243">
            <v>4.9680815433887888</v>
          </cell>
          <cell r="AH243">
            <v>5.0787714353063222</v>
          </cell>
          <cell r="AI243">
            <v>5.191550740458486</v>
          </cell>
          <cell r="AJ243">
            <v>5.3353605376903532</v>
          </cell>
          <cell r="AK243">
            <v>5.4836405099332568</v>
          </cell>
          <cell r="AL243">
            <v>5.6363776365878175</v>
          </cell>
          <cell r="AM243">
            <v>5.7960199155102119</v>
          </cell>
        </row>
        <row r="244">
          <cell r="A244" t="str">
            <v>Zimmer1.20000004768371</v>
          </cell>
          <cell r="B244" t="str">
            <v xml:space="preserve">Zimmer </v>
          </cell>
          <cell r="C244" t="str">
            <v>Zimmer</v>
          </cell>
          <cell r="D244" t="str">
            <v>Zimmer</v>
          </cell>
          <cell r="E244" t="str">
            <v>NYMEX</v>
          </cell>
          <cell r="F244" t="str">
            <v>NYMEX</v>
          </cell>
          <cell r="G244" t="str">
            <v>East</v>
          </cell>
          <cell r="H244" t="str">
            <v>1.2# 12000 Btu NYMEX Barge</v>
          </cell>
          <cell r="I244">
            <v>12000</v>
          </cell>
          <cell r="J244">
            <v>0.13500000536441803</v>
          </cell>
          <cell r="K244">
            <v>1.2000000476837158</v>
          </cell>
          <cell r="L244" t="str">
            <v>Evaluation</v>
          </cell>
          <cell r="M244" t="str">
            <v>BARGE</v>
          </cell>
          <cell r="N244">
            <v>2.8429450000000003</v>
          </cell>
          <cell r="O244">
            <v>3.0367021929426321</v>
          </cell>
          <cell r="P244">
            <v>3.2893645498381483</v>
          </cell>
          <cell r="Q244">
            <v>3.292165475718114</v>
          </cell>
          <cell r="R244">
            <v>3.0777506833895538</v>
          </cell>
          <cell r="S244">
            <v>2.9499034398550337</v>
          </cell>
          <cell r="T244">
            <v>2.8286907582821144</v>
          </cell>
          <cell r="U244">
            <v>2.9004755435490317</v>
          </cell>
          <cell r="V244">
            <v>3.0869341896043814</v>
          </cell>
          <cell r="W244">
            <v>3.2858468717703513</v>
          </cell>
          <cell r="X244">
            <v>3.3498516413357406</v>
          </cell>
          <cell r="Y244">
            <v>3.439129577698977</v>
          </cell>
          <cell r="Z244">
            <v>3.532526672975588</v>
          </cell>
          <cell r="AA244">
            <v>3.604590585714055</v>
          </cell>
          <cell r="AB244">
            <v>3.6782630239587593</v>
          </cell>
          <cell r="AC244">
            <v>3.753360984662212</v>
          </cell>
          <cell r="AD244">
            <v>3.8298692312112586</v>
          </cell>
          <cell r="AE244">
            <v>3.9075648670150547</v>
          </cell>
          <cell r="AF244">
            <v>3.9869534524560324</v>
          </cell>
          <cell r="AG244">
            <v>4.0681921677525885</v>
          </cell>
          <cell r="AH244">
            <v>4.151038640956731</v>
          </cell>
          <cell r="AI244">
            <v>4.2354798879140416</v>
          </cell>
          <cell r="AJ244">
            <v>4.3505708453590746</v>
          </cell>
          <cell r="AK244">
            <v>4.4692680568351166</v>
          </cell>
          <cell r="AL244">
            <v>4.5915300829160675</v>
          </cell>
          <cell r="AM244">
            <v>4.7198175898179873</v>
          </cell>
        </row>
        <row r="245">
          <cell r="A245" t="str">
            <v>Zimmer1.20000004768371</v>
          </cell>
          <cell r="B245" t="str">
            <v xml:space="preserve">Zimmer </v>
          </cell>
          <cell r="C245" t="str">
            <v>Zimmer</v>
          </cell>
          <cell r="D245" t="str">
            <v>Zimmer</v>
          </cell>
          <cell r="E245" t="str">
            <v>CSX</v>
          </cell>
          <cell r="F245" t="str">
            <v>Kanawha/Coal River I (CSX)</v>
          </cell>
          <cell r="G245" t="str">
            <v>East</v>
          </cell>
          <cell r="H245" t="str">
            <v>1.2# 12500 Btu Kanawha/Coal River I (CSX) Rail-Barge</v>
          </cell>
          <cell r="I245">
            <v>12500</v>
          </cell>
          <cell r="J245">
            <v>0.13500000536441803</v>
          </cell>
          <cell r="K245">
            <v>1.2000000476837158</v>
          </cell>
          <cell r="L245" t="str">
            <v>Evaluation</v>
          </cell>
          <cell r="M245" t="str">
            <v>RAIL-BARGE</v>
          </cell>
          <cell r="N245">
            <v>3.4692272000000002</v>
          </cell>
          <cell r="O245">
            <v>3.6246621085882986</v>
          </cell>
          <cell r="P245">
            <v>3.8747111592436374</v>
          </cell>
          <cell r="Q245">
            <v>3.8954622192314727</v>
          </cell>
          <cell r="R245">
            <v>3.699950836546277</v>
          </cell>
          <cell r="S245">
            <v>3.5920536447624838</v>
          </cell>
          <cell r="T245">
            <v>3.4913091020622571</v>
          </cell>
          <cell r="U245">
            <v>3.5827765113066059</v>
          </cell>
          <cell r="V245">
            <v>3.7887049032450619</v>
          </cell>
          <cell r="W245">
            <v>4.0076230022362918</v>
          </cell>
          <cell r="X245">
            <v>4.0640350272708954</v>
          </cell>
          <cell r="Y245">
            <v>4.1744684919418642</v>
          </cell>
          <cell r="Z245">
            <v>4.2899136340309534</v>
          </cell>
          <cell r="AA245">
            <v>4.3851712454984995</v>
          </cell>
          <cell r="AB245">
            <v>4.4826736641918759</v>
          </cell>
          <cell r="AC245">
            <v>4.5824141195028778</v>
          </cell>
          <cell r="AD245">
            <v>4.6841639971067366</v>
          </cell>
          <cell r="AE245">
            <v>4.7878810989999909</v>
          </cell>
          <cell r="AF245">
            <v>4.8942581194271915</v>
          </cell>
          <cell r="AG245">
            <v>5.0034013699612778</v>
          </cell>
          <cell r="AH245">
            <v>5.115015032926082</v>
          </cell>
          <cell r="AI245">
            <v>5.2291304188375012</v>
          </cell>
          <cell r="AJ245">
            <v>5.3743261232795199</v>
          </cell>
          <cell r="AK245">
            <v>5.5240436968586417</v>
          </cell>
          <cell r="AL245">
            <v>5.6782720567095222</v>
          </cell>
          <cell r="AM245">
            <v>5.8394612111040409</v>
          </cell>
        </row>
        <row r="246">
          <cell r="A246" t="str">
            <v>AMOS 11.60000002384185</v>
          </cell>
          <cell r="B246" t="str">
            <v>Amos 1</v>
          </cell>
          <cell r="C246" t="str">
            <v>Amos</v>
          </cell>
          <cell r="D246" t="str">
            <v>Amos1</v>
          </cell>
          <cell r="E246" t="str">
            <v>CSX</v>
          </cell>
          <cell r="F246" t="str">
            <v>Kanawha/Coal River I (CSX)</v>
          </cell>
          <cell r="G246" t="str">
            <v>East</v>
          </cell>
          <cell r="H246" t="str">
            <v>1.6# 12500 Btu Kanawha/Coal River I (CSX) Rail</v>
          </cell>
          <cell r="I246">
            <v>12500</v>
          </cell>
          <cell r="J246">
            <v>0.13500000536441803</v>
          </cell>
          <cell r="K246">
            <v>1.6000000238418579</v>
          </cell>
          <cell r="L246" t="str">
            <v>Current and Post-Scrub</v>
          </cell>
          <cell r="M246" t="str">
            <v>RAIL</v>
          </cell>
          <cell r="N246">
            <v>2.9584000000000001</v>
          </cell>
          <cell r="O246">
            <v>3.1227838400000003</v>
          </cell>
          <cell r="P246">
            <v>3.4145368393119999</v>
          </cell>
          <cell r="Q246">
            <v>3.4264054933317731</v>
          </cell>
          <cell r="R246">
            <v>3.3040332408066746</v>
          </cell>
          <cell r="S246">
            <v>3.1882901912444517</v>
          </cell>
          <cell r="T246">
            <v>3.0793391755375725</v>
          </cell>
          <cell r="U246">
            <v>3.1624113627542378</v>
          </cell>
          <cell r="V246">
            <v>3.3596644025811755</v>
          </cell>
          <cell r="W246">
            <v>3.5696603210182167</v>
          </cell>
          <cell r="X246">
            <v>3.6168792791061084</v>
          </cell>
          <cell r="Y246">
            <v>3.7179882033339045</v>
          </cell>
          <cell r="Z246">
            <v>3.8237113067865311</v>
          </cell>
          <cell r="AA246">
            <v>3.9089113438006797</v>
          </cell>
          <cell r="AB246">
            <v>3.9960987863322668</v>
          </cell>
          <cell r="AC246">
            <v>4.085236753060431</v>
          </cell>
          <cell r="AD246">
            <v>4.1761215439464543</v>
          </cell>
          <cell r="AE246">
            <v>4.2686923107129786</v>
          </cell>
          <cell r="AF246">
            <v>4.3636055336339581</v>
          </cell>
          <cell r="AG246">
            <v>4.4609658865976112</v>
          </cell>
          <cell r="AH246">
            <v>4.5604739140426087</v>
          </cell>
          <cell r="AI246">
            <v>4.6624659865848619</v>
          </cell>
          <cell r="AJ246">
            <v>4.7952487950555645</v>
          </cell>
          <cell r="AK246">
            <v>4.9322593355405564</v>
          </cell>
          <cell r="AL246">
            <v>5.0734743024594477</v>
          </cell>
          <cell r="AM246">
            <v>5.2213425552929564</v>
          </cell>
        </row>
        <row r="247">
          <cell r="A247" t="str">
            <v>AMOS 21.60000002384185</v>
          </cell>
          <cell r="B247" t="str">
            <v>Amos 2</v>
          </cell>
          <cell r="C247" t="str">
            <v>Amos</v>
          </cell>
          <cell r="D247" t="str">
            <v>Amos2</v>
          </cell>
          <cell r="E247" t="str">
            <v>CSX</v>
          </cell>
          <cell r="F247" t="str">
            <v>Kanawha/Coal River I (CSX)</v>
          </cell>
          <cell r="G247" t="str">
            <v>East</v>
          </cell>
          <cell r="H247" t="str">
            <v>1.6# 12500 Btu Kanawha/Coal River I (CSX) Rail</v>
          </cell>
          <cell r="I247">
            <v>12500</v>
          </cell>
          <cell r="J247">
            <v>0.13500000536441803</v>
          </cell>
          <cell r="K247">
            <v>1.6000000238418579</v>
          </cell>
          <cell r="L247" t="str">
            <v>Current and Post-Scrub</v>
          </cell>
          <cell r="M247" t="str">
            <v>RAIL</v>
          </cell>
          <cell r="N247">
            <v>2.9584000000000001</v>
          </cell>
          <cell r="O247">
            <v>3.1227838400000003</v>
          </cell>
          <cell r="P247">
            <v>3.4145368393119999</v>
          </cell>
          <cell r="Q247">
            <v>3.4264054933317731</v>
          </cell>
          <cell r="R247">
            <v>3.3040332408066746</v>
          </cell>
          <cell r="S247">
            <v>3.1882901912444517</v>
          </cell>
          <cell r="T247">
            <v>3.0793391755375725</v>
          </cell>
          <cell r="U247">
            <v>3.1624113627542378</v>
          </cell>
          <cell r="V247">
            <v>3.3596644025811755</v>
          </cell>
          <cell r="W247">
            <v>3.5696603210182167</v>
          </cell>
          <cell r="X247">
            <v>3.6168792791061084</v>
          </cell>
          <cell r="Y247">
            <v>3.7179882033339045</v>
          </cell>
          <cell r="Z247">
            <v>3.8237113067865311</v>
          </cell>
          <cell r="AA247">
            <v>3.9089113438006797</v>
          </cell>
          <cell r="AB247">
            <v>3.9960987863322668</v>
          </cell>
          <cell r="AC247">
            <v>4.085236753060431</v>
          </cell>
          <cell r="AD247">
            <v>4.1761215439464543</v>
          </cell>
          <cell r="AE247">
            <v>4.2686923107129786</v>
          </cell>
          <cell r="AF247">
            <v>4.3636055336339581</v>
          </cell>
          <cell r="AG247">
            <v>4.4609658865976112</v>
          </cell>
          <cell r="AH247">
            <v>4.5604739140426087</v>
          </cell>
          <cell r="AI247">
            <v>4.6624659865848619</v>
          </cell>
          <cell r="AJ247">
            <v>4.7952487950555645</v>
          </cell>
          <cell r="AK247">
            <v>4.9322593355405564</v>
          </cell>
          <cell r="AL247">
            <v>5.0734743024594477</v>
          </cell>
          <cell r="AM247">
            <v>5.2213425552929564</v>
          </cell>
        </row>
        <row r="248">
          <cell r="A248" t="str">
            <v>AMOS 31.60000002384185</v>
          </cell>
          <cell r="B248" t="str">
            <v>Amos 3</v>
          </cell>
          <cell r="C248" t="str">
            <v>Amos</v>
          </cell>
          <cell r="D248" t="str">
            <v>Amos3</v>
          </cell>
          <cell r="E248" t="str">
            <v>CSX</v>
          </cell>
          <cell r="F248" t="str">
            <v>Kanawha/Coal River I (CSX)</v>
          </cell>
          <cell r="G248" t="str">
            <v>East</v>
          </cell>
          <cell r="H248" t="str">
            <v>1.6# 12500 Btu Kanawha/Coal River I (CSX) Rail</v>
          </cell>
          <cell r="I248">
            <v>12500</v>
          </cell>
          <cell r="J248">
            <v>0.13500000536441803</v>
          </cell>
          <cell r="K248">
            <v>1.6000000238418579</v>
          </cell>
          <cell r="L248" t="str">
            <v>Current and Post-Scrub</v>
          </cell>
          <cell r="M248" t="str">
            <v>RAIL</v>
          </cell>
          <cell r="N248">
            <v>2.9584000000000001</v>
          </cell>
          <cell r="O248">
            <v>3.1227838400000003</v>
          </cell>
          <cell r="P248">
            <v>3.4145368393119999</v>
          </cell>
          <cell r="Q248">
            <v>3.4264054933317731</v>
          </cell>
          <cell r="R248">
            <v>3.3040332408066746</v>
          </cell>
          <cell r="S248">
            <v>3.1882901912444517</v>
          </cell>
          <cell r="T248">
            <v>3.0793391755375725</v>
          </cell>
          <cell r="U248">
            <v>3.1624113627542378</v>
          </cell>
          <cell r="V248">
            <v>3.3596644025811755</v>
          </cell>
          <cell r="W248">
            <v>3.5696603210182167</v>
          </cell>
          <cell r="X248">
            <v>3.6168792791061084</v>
          </cell>
          <cell r="Y248">
            <v>3.7179882033339045</v>
          </cell>
          <cell r="Z248">
            <v>3.8237113067865311</v>
          </cell>
          <cell r="AA248">
            <v>3.9089113438006797</v>
          </cell>
          <cell r="AB248">
            <v>3.9960987863322668</v>
          </cell>
          <cell r="AC248">
            <v>4.085236753060431</v>
          </cell>
          <cell r="AD248">
            <v>4.1761215439464543</v>
          </cell>
          <cell r="AE248">
            <v>4.2686923107129786</v>
          </cell>
          <cell r="AF248">
            <v>4.3636055336339581</v>
          </cell>
          <cell r="AG248">
            <v>4.4609658865976112</v>
          </cell>
          <cell r="AH248">
            <v>4.5604739140426087</v>
          </cell>
          <cell r="AI248">
            <v>4.6624659865848619</v>
          </cell>
          <cell r="AJ248">
            <v>4.7952487950555645</v>
          </cell>
          <cell r="AK248">
            <v>4.9322593355405564</v>
          </cell>
          <cell r="AL248">
            <v>5.0734743024594477</v>
          </cell>
          <cell r="AM248">
            <v>5.2213425552929564</v>
          </cell>
        </row>
        <row r="249">
          <cell r="A249" t="str">
            <v>BIG SANDY 11.60000002384185</v>
          </cell>
          <cell r="B249" t="str">
            <v>Big Sandy 1</v>
          </cell>
          <cell r="C249" t="str">
            <v>Big Sandy</v>
          </cell>
          <cell r="D249" t="str">
            <v>BigSandy1</v>
          </cell>
          <cell r="E249" t="str">
            <v>CSX</v>
          </cell>
          <cell r="F249" t="str">
            <v>Kanawha/Coal River I (CSX)</v>
          </cell>
          <cell r="G249" t="str">
            <v>East</v>
          </cell>
          <cell r="H249" t="str">
            <v>1.6# 12500 Btu Kanawha/Coal River I (CSX) Rail</v>
          </cell>
          <cell r="I249">
            <v>12500</v>
          </cell>
          <cell r="J249">
            <v>0.13500000536441803</v>
          </cell>
          <cell r="K249">
            <v>1.6000000238418579</v>
          </cell>
          <cell r="L249" t="str">
            <v>Evaluation</v>
          </cell>
          <cell r="M249" t="str">
            <v>RAIL</v>
          </cell>
          <cell r="N249">
            <v>2.8948000000000005</v>
          </cell>
          <cell r="O249">
            <v>3.0568179199999999</v>
          </cell>
          <cell r="P249">
            <v>3.3467943194559999</v>
          </cell>
          <cell r="Q249">
            <v>3.3567824449600066</v>
          </cell>
          <cell r="R249">
            <v>3.2091603716066741</v>
          </cell>
          <cell r="S249">
            <v>3.0907236785844523</v>
          </cell>
          <cell r="T249">
            <v>2.9790048122445727</v>
          </cell>
          <cell r="U249">
            <v>3.0592330153090881</v>
          </cell>
          <cell r="V249">
            <v>3.2535639674296362</v>
          </cell>
          <cell r="W249">
            <v>3.4605576802501128</v>
          </cell>
          <cell r="X249">
            <v>3.50464599699546</v>
          </cell>
          <cell r="Y249">
            <v>3.6026087125620383</v>
          </cell>
          <cell r="Z249">
            <v>3.7050514972134292</v>
          </cell>
          <cell r="AA249">
            <v>3.7868684890699917</v>
          </cell>
          <cell r="AB249">
            <v>3.8705927222284209</v>
          </cell>
          <cell r="AC249">
            <v>3.9561593096736711</v>
          </cell>
          <cell r="AD249">
            <v>4.0434022985609159</v>
          </cell>
          <cell r="AE249">
            <v>4.1322324105057726</v>
          </cell>
          <cell r="AF249">
            <v>4.223274421390447</v>
          </cell>
          <cell r="AG249">
            <v>4.3166429166005553</v>
          </cell>
          <cell r="AH249">
            <v>4.4120499318703033</v>
          </cell>
          <cell r="AI249">
            <v>4.5098290842046502</v>
          </cell>
          <cell r="AJ249">
            <v>4.6382842539961828</v>
          </cell>
          <cell r="AK249">
            <v>4.7708495696405979</v>
          </cell>
          <cell r="AL249">
            <v>4.907498800243034</v>
          </cell>
          <cell r="AM249">
            <v>5.0506778220284225</v>
          </cell>
        </row>
        <row r="250">
          <cell r="A250" t="str">
            <v>BIG SANDY 21.60000002384185</v>
          </cell>
          <cell r="B250" t="str">
            <v>Big Sandy 2</v>
          </cell>
          <cell r="C250" t="str">
            <v>Big Sandy</v>
          </cell>
          <cell r="D250" t="str">
            <v>BigSandy2</v>
          </cell>
          <cell r="E250" t="str">
            <v>CSX</v>
          </cell>
          <cell r="F250" t="str">
            <v>Kanawha/Coal River I (CSX)</v>
          </cell>
          <cell r="G250" t="str">
            <v>East</v>
          </cell>
          <cell r="H250" t="str">
            <v>1.6# 12500 Btu Kanawha/Coal River I (CSX) Rail</v>
          </cell>
          <cell r="I250">
            <v>12500</v>
          </cell>
          <cell r="J250">
            <v>0.13500000536441803</v>
          </cell>
          <cell r="K250">
            <v>1.6000000238418579</v>
          </cell>
          <cell r="L250" t="str">
            <v>Evaluation</v>
          </cell>
          <cell r="M250" t="str">
            <v>RAIL</v>
          </cell>
          <cell r="N250">
            <v>2.8948000000000005</v>
          </cell>
          <cell r="O250">
            <v>3.0568179199999999</v>
          </cell>
          <cell r="P250">
            <v>3.3467943194559999</v>
          </cell>
          <cell r="Q250">
            <v>3.3567824449600066</v>
          </cell>
          <cell r="R250">
            <v>3.2091603716066741</v>
          </cell>
          <cell r="S250">
            <v>3.0907236785844523</v>
          </cell>
          <cell r="T250">
            <v>2.9790048122445727</v>
          </cell>
          <cell r="U250">
            <v>3.0592330153090881</v>
          </cell>
          <cell r="V250">
            <v>3.2535639674296362</v>
          </cell>
          <cell r="W250">
            <v>3.4605576802501128</v>
          </cell>
          <cell r="X250">
            <v>3.50464599699546</v>
          </cell>
          <cell r="Y250">
            <v>3.6026087125620383</v>
          </cell>
          <cell r="Z250">
            <v>3.7050514972134292</v>
          </cell>
          <cell r="AA250">
            <v>3.7868684890699917</v>
          </cell>
          <cell r="AB250">
            <v>3.8705927222284209</v>
          </cell>
          <cell r="AC250">
            <v>3.9561593096736711</v>
          </cell>
          <cell r="AD250">
            <v>4.0434022985609159</v>
          </cell>
          <cell r="AE250">
            <v>4.1322324105057726</v>
          </cell>
          <cell r="AF250">
            <v>4.223274421390447</v>
          </cell>
          <cell r="AG250">
            <v>4.3166429166005553</v>
          </cell>
          <cell r="AH250">
            <v>4.4120499318703033</v>
          </cell>
          <cell r="AI250">
            <v>4.5098290842046502</v>
          </cell>
          <cell r="AJ250">
            <v>4.6382842539961828</v>
          </cell>
          <cell r="AK250">
            <v>4.7708495696405979</v>
          </cell>
          <cell r="AL250">
            <v>4.907498800243034</v>
          </cell>
          <cell r="AM250">
            <v>5.0506778220284225</v>
          </cell>
        </row>
        <row r="251">
          <cell r="A251" t="str">
            <v>CARDINAL 11.60000002384185</v>
          </cell>
          <cell r="B251" t="str">
            <v>Cardinal 1</v>
          </cell>
          <cell r="C251" t="str">
            <v>Cardinal</v>
          </cell>
          <cell r="D251" t="str">
            <v>Cardinal1</v>
          </cell>
          <cell r="E251" t="str">
            <v>CSX</v>
          </cell>
          <cell r="F251" t="str">
            <v>Kanawha/Coal River I (CSX)</v>
          </cell>
          <cell r="G251" t="str">
            <v>East</v>
          </cell>
          <cell r="H251" t="str">
            <v>1.6# 12500 Btu Kanawha/Coal River I (CSX) Rail-Barge</v>
          </cell>
          <cell r="I251">
            <v>12500</v>
          </cell>
          <cell r="J251">
            <v>0.13500000536441803</v>
          </cell>
          <cell r="K251">
            <v>1.6000000238418579</v>
          </cell>
          <cell r="L251" t="str">
            <v>Evaluation</v>
          </cell>
          <cell r="M251" t="str">
            <v>RAIL-BARGE</v>
          </cell>
          <cell r="N251">
            <v>3.2944</v>
          </cell>
          <cell r="O251">
            <v>3.4729191906304497</v>
          </cell>
          <cell r="P251">
            <v>3.7754773053633217</v>
          </cell>
          <cell r="Q251">
            <v>3.798465567821788</v>
          </cell>
          <cell r="R251">
            <v>3.571764711619037</v>
          </cell>
          <cell r="S251">
            <v>3.4648732320384728</v>
          </cell>
          <cell r="T251">
            <v>3.3651121266232784</v>
          </cell>
          <cell r="U251">
            <v>3.457687884578811</v>
          </cell>
          <cell r="V251">
            <v>3.6647813700668075</v>
          </cell>
          <cell r="W251">
            <v>3.8849636469208044</v>
          </cell>
          <cell r="X251">
            <v>3.9427791859442811</v>
          </cell>
          <cell r="Y251">
            <v>4.0547630696636912</v>
          </cell>
          <cell r="Z251">
            <v>4.171812015827725</v>
          </cell>
          <cell r="AA251">
            <v>4.268772558944586</v>
          </cell>
          <cell r="AB251">
            <v>4.3681323724220382</v>
          </cell>
          <cell r="AC251">
            <v>4.4698947052584614</v>
          </cell>
          <cell r="AD251">
            <v>4.5738386443408805</v>
          </cell>
          <cell r="AE251">
            <v>4.6799402878499752</v>
          </cell>
          <cell r="AF251">
            <v>4.7889089884568898</v>
          </cell>
          <cell r="AG251">
            <v>4.9008515050864982</v>
          </cell>
          <cell r="AH251">
            <v>5.0154775284521032</v>
          </cell>
          <cell r="AI251">
            <v>5.1329538542950077</v>
          </cell>
          <cell r="AJ251">
            <v>5.2817682475923018</v>
          </cell>
          <cell r="AK251">
            <v>5.4353779591018156</v>
          </cell>
          <cell r="AL251">
            <v>5.5937807267910404</v>
          </cell>
          <cell r="AM251">
            <v>5.7594472749309373</v>
          </cell>
        </row>
        <row r="252">
          <cell r="A252" t="str">
            <v>CARDINAL 21.60000002384185</v>
          </cell>
          <cell r="B252" t="str">
            <v>Cardinal 2</v>
          </cell>
          <cell r="C252" t="str">
            <v>Cardinal</v>
          </cell>
          <cell r="D252" t="str">
            <v>Cardinal2</v>
          </cell>
          <cell r="E252" t="str">
            <v>CSX</v>
          </cell>
          <cell r="F252" t="str">
            <v>Kanawha/Coal River I (CSX)</v>
          </cell>
          <cell r="G252" t="str">
            <v>East</v>
          </cell>
          <cell r="H252" t="str">
            <v>1.6# 12500 Btu Kanawha/Coal River I (CSX) Rail-Barge</v>
          </cell>
          <cell r="I252">
            <v>12500</v>
          </cell>
          <cell r="J252">
            <v>0.13500000536441803</v>
          </cell>
          <cell r="K252">
            <v>1.6000000238418579</v>
          </cell>
          <cell r="L252" t="str">
            <v>Evaluation</v>
          </cell>
          <cell r="M252" t="str">
            <v>RAIL-BARGE</v>
          </cell>
          <cell r="N252">
            <v>3.2944</v>
          </cell>
          <cell r="O252">
            <v>3.4729191906304497</v>
          </cell>
          <cell r="P252">
            <v>3.7754773053633217</v>
          </cell>
          <cell r="Q252">
            <v>3.798465567821788</v>
          </cell>
          <cell r="R252">
            <v>3.571764711619037</v>
          </cell>
          <cell r="S252">
            <v>3.4648732320384728</v>
          </cell>
          <cell r="T252">
            <v>3.3651121266232784</v>
          </cell>
          <cell r="U252">
            <v>3.457687884578811</v>
          </cell>
          <cell r="V252">
            <v>3.6647813700668075</v>
          </cell>
          <cell r="W252">
            <v>3.8849636469208044</v>
          </cell>
          <cell r="X252">
            <v>3.9427791859442811</v>
          </cell>
          <cell r="Y252">
            <v>4.0547630696636912</v>
          </cell>
          <cell r="Z252">
            <v>4.171812015827725</v>
          </cell>
          <cell r="AA252">
            <v>4.268772558944586</v>
          </cell>
          <cell r="AB252">
            <v>4.3681323724220382</v>
          </cell>
          <cell r="AC252">
            <v>4.4698947052584614</v>
          </cell>
          <cell r="AD252">
            <v>4.5738386443408805</v>
          </cell>
          <cell r="AE252">
            <v>4.6799402878499752</v>
          </cell>
          <cell r="AF252">
            <v>4.7889089884568898</v>
          </cell>
          <cell r="AG252">
            <v>4.9008515050864982</v>
          </cell>
          <cell r="AH252">
            <v>5.0154775284521032</v>
          </cell>
          <cell r="AI252">
            <v>5.1329538542950077</v>
          </cell>
          <cell r="AJ252">
            <v>5.2817682475923018</v>
          </cell>
          <cell r="AK252">
            <v>5.4353779591018156</v>
          </cell>
          <cell r="AL252">
            <v>5.5937807267910404</v>
          </cell>
          <cell r="AM252">
            <v>5.7594472749309373</v>
          </cell>
        </row>
        <row r="253">
          <cell r="A253" t="str">
            <v>CARDINAL 31.60000002384185</v>
          </cell>
          <cell r="B253" t="str">
            <v>Cardinal 3</v>
          </cell>
          <cell r="C253" t="str">
            <v>Cardinal</v>
          </cell>
          <cell r="D253" t="str">
            <v>Cardinal3</v>
          </cell>
          <cell r="E253" t="str">
            <v>CSX</v>
          </cell>
          <cell r="F253" t="str">
            <v>Kanawha/Coal River I (CSX)</v>
          </cell>
          <cell r="G253" t="str">
            <v>East</v>
          </cell>
          <cell r="H253" t="str">
            <v>1.6# 12500 Btu Kanawha/Coal River I (CSX) Rail-Barge</v>
          </cell>
          <cell r="I253">
            <v>12500</v>
          </cell>
          <cell r="J253">
            <v>0.13500000536441803</v>
          </cell>
          <cell r="K253">
            <v>1.6000000238418579</v>
          </cell>
          <cell r="L253" t="str">
            <v>Evaluation</v>
          </cell>
          <cell r="M253" t="str">
            <v>RAIL-BARGE</v>
          </cell>
          <cell r="N253">
            <v>3.2944</v>
          </cell>
          <cell r="O253">
            <v>3.4729191906304497</v>
          </cell>
          <cell r="P253">
            <v>3.7754773053633217</v>
          </cell>
          <cell r="Q253">
            <v>3.798465567821788</v>
          </cell>
          <cell r="R253">
            <v>3.571764711619037</v>
          </cell>
          <cell r="S253">
            <v>3.4648732320384728</v>
          </cell>
          <cell r="T253">
            <v>3.3651121266232784</v>
          </cell>
          <cell r="U253">
            <v>3.457687884578811</v>
          </cell>
          <cell r="V253">
            <v>3.6647813700668075</v>
          </cell>
          <cell r="W253">
            <v>3.8849636469208044</v>
          </cell>
          <cell r="X253">
            <v>3.9427791859442811</v>
          </cell>
          <cell r="Y253">
            <v>4.0547630696636912</v>
          </cell>
          <cell r="Z253">
            <v>4.171812015827725</v>
          </cell>
          <cell r="AA253">
            <v>4.268772558944586</v>
          </cell>
          <cell r="AB253">
            <v>4.3681323724220382</v>
          </cell>
          <cell r="AC253">
            <v>4.4698947052584614</v>
          </cell>
          <cell r="AD253">
            <v>4.5738386443408805</v>
          </cell>
          <cell r="AE253">
            <v>4.6799402878499752</v>
          </cell>
          <cell r="AF253">
            <v>4.7889089884568898</v>
          </cell>
          <cell r="AG253">
            <v>4.9008515050864982</v>
          </cell>
          <cell r="AH253">
            <v>5.0154775284521032</v>
          </cell>
          <cell r="AI253">
            <v>5.1329538542950077</v>
          </cell>
          <cell r="AJ253">
            <v>5.2817682475923018</v>
          </cell>
          <cell r="AK253">
            <v>5.4353779591018156</v>
          </cell>
          <cell r="AL253">
            <v>5.5937807267910404</v>
          </cell>
          <cell r="AM253">
            <v>5.7594472749309373</v>
          </cell>
        </row>
        <row r="254">
          <cell r="A254" t="str">
            <v>CARDINAL 11.60000002384185</v>
          </cell>
          <cell r="B254" t="str">
            <v>Cardinal 1</v>
          </cell>
          <cell r="C254" t="str">
            <v>Cardinal</v>
          </cell>
          <cell r="D254" t="str">
            <v>Cardinal1</v>
          </cell>
          <cell r="E254" t="str">
            <v>CSX</v>
          </cell>
          <cell r="F254" t="str">
            <v>Kanawha/Coal River I (CSX)</v>
          </cell>
          <cell r="G254" t="str">
            <v>East</v>
          </cell>
          <cell r="H254" t="str">
            <v>1.6# 12500 Btu Kanawha/Coal River I (CSX) Rail</v>
          </cell>
          <cell r="I254">
            <v>12500</v>
          </cell>
          <cell r="J254">
            <v>0.13500000536441803</v>
          </cell>
          <cell r="K254">
            <v>1.6000000238418579</v>
          </cell>
          <cell r="L254" t="str">
            <v>Evaluation</v>
          </cell>
          <cell r="M254" t="str">
            <v>RAIL</v>
          </cell>
          <cell r="N254">
            <v>3.85</v>
          </cell>
          <cell r="O254">
            <v>4.0497326399999993</v>
          </cell>
          <cell r="P254">
            <v>4.3698037343520006</v>
          </cell>
          <cell r="Q254">
            <v>4.4105812383819494</v>
          </cell>
          <cell r="R254">
            <v>4.201995097080891</v>
          </cell>
          <cell r="S254">
            <v>4.1136291872067581</v>
          </cell>
          <cell r="T254">
            <v>4.0329073000551672</v>
          </cell>
          <cell r="U254">
            <v>4.1450879565282204</v>
          </cell>
          <cell r="V254">
            <v>4.3723570759337669</v>
          </cell>
          <cell r="W254">
            <v>4.6133059043001001</v>
          </cell>
          <cell r="X254">
            <v>4.6928401695895854</v>
          </cell>
          <cell r="Y254">
            <v>4.826675367964417</v>
          </cell>
          <cell r="Z254">
            <v>4.9665627708583004</v>
          </cell>
          <cell r="AA254">
            <v>5.0871114920792877</v>
          </cell>
          <cell r="AB254">
            <v>5.2106544894582827</v>
          </cell>
          <cell r="AC254">
            <v>5.3374103270512956</v>
          </cell>
          <cell r="AD254">
            <v>5.4668695772981639</v>
          </cell>
          <cell r="AE254">
            <v>5.5992321135011505</v>
          </cell>
          <cell r="AF254">
            <v>5.7354440089393641</v>
          </cell>
          <cell r="AG254">
            <v>5.875544778643782</v>
          </cell>
          <cell r="AH254">
            <v>6.0191572836065506</v>
          </cell>
          <cell r="AI254">
            <v>6.1666629859766351</v>
          </cell>
          <cell r="AJ254">
            <v>6.3464152316609148</v>
          </cell>
          <cell r="AK254">
            <v>6.5318992928787587</v>
          </cell>
          <cell r="AL254">
            <v>6.7231418210143303</v>
          </cell>
          <cell r="AM254">
            <v>6.9226433754695131</v>
          </cell>
        </row>
        <row r="255">
          <cell r="A255" t="str">
            <v>CARDINAL 21.60000002384185</v>
          </cell>
          <cell r="B255" t="str">
            <v>Cardinal 2</v>
          </cell>
          <cell r="C255" t="str">
            <v>Cardinal</v>
          </cell>
          <cell r="D255" t="str">
            <v>Cardinal2</v>
          </cell>
          <cell r="E255" t="str">
            <v>CSX</v>
          </cell>
          <cell r="F255" t="str">
            <v>Kanawha/Coal River I (CSX)</v>
          </cell>
          <cell r="G255" t="str">
            <v>East</v>
          </cell>
          <cell r="H255" t="str">
            <v>1.6# 12500 Btu Kanawha/Coal River I (CSX) Rail</v>
          </cell>
          <cell r="I255">
            <v>12500</v>
          </cell>
          <cell r="J255">
            <v>0.13500000536441803</v>
          </cell>
          <cell r="K255">
            <v>1.6000000238418579</v>
          </cell>
          <cell r="L255" t="str">
            <v>Evaluation</v>
          </cell>
          <cell r="M255" t="str">
            <v>RAIL</v>
          </cell>
          <cell r="N255">
            <v>3.85</v>
          </cell>
          <cell r="O255">
            <v>4.0497326399999993</v>
          </cell>
          <cell r="P255">
            <v>4.3698037343520006</v>
          </cell>
          <cell r="Q255">
            <v>4.4105812383819494</v>
          </cell>
          <cell r="R255">
            <v>4.201995097080891</v>
          </cell>
          <cell r="S255">
            <v>4.1136291872067581</v>
          </cell>
          <cell r="T255">
            <v>4.0329073000551672</v>
          </cell>
          <cell r="U255">
            <v>4.1450879565282204</v>
          </cell>
          <cell r="V255">
            <v>4.3723570759337669</v>
          </cell>
          <cell r="W255">
            <v>4.6133059043001001</v>
          </cell>
          <cell r="X255">
            <v>4.6928401695895854</v>
          </cell>
          <cell r="Y255">
            <v>4.826675367964417</v>
          </cell>
          <cell r="Z255">
            <v>4.9665627708583004</v>
          </cell>
          <cell r="AA255">
            <v>5.0871114920792877</v>
          </cell>
          <cell r="AB255">
            <v>5.2106544894582827</v>
          </cell>
          <cell r="AC255">
            <v>5.3374103270512956</v>
          </cell>
          <cell r="AD255">
            <v>5.4668695772981639</v>
          </cell>
          <cell r="AE255">
            <v>5.5992321135011505</v>
          </cell>
          <cell r="AF255">
            <v>5.7354440089393641</v>
          </cell>
          <cell r="AG255">
            <v>5.875544778643782</v>
          </cell>
          <cell r="AH255">
            <v>6.0191572836065506</v>
          </cell>
          <cell r="AI255">
            <v>6.1666629859766351</v>
          </cell>
          <cell r="AJ255">
            <v>6.3464152316609148</v>
          </cell>
          <cell r="AK255">
            <v>6.5318992928787587</v>
          </cell>
          <cell r="AL255">
            <v>6.7231418210143303</v>
          </cell>
          <cell r="AM255">
            <v>6.9226433754695131</v>
          </cell>
        </row>
        <row r="256">
          <cell r="A256" t="str">
            <v>CARDINAL 31.60000002384185</v>
          </cell>
          <cell r="B256" t="str">
            <v>Cardinal 3</v>
          </cell>
          <cell r="C256" t="str">
            <v>Cardinal</v>
          </cell>
          <cell r="D256" t="str">
            <v>Cardinal3</v>
          </cell>
          <cell r="E256" t="str">
            <v>CSX</v>
          </cell>
          <cell r="F256" t="str">
            <v>Kanawha/Coal River I (CSX)</v>
          </cell>
          <cell r="G256" t="str">
            <v>East</v>
          </cell>
          <cell r="H256" t="str">
            <v>1.6# 12500 Btu Kanawha/Coal River I (CSX) Rail</v>
          </cell>
          <cell r="I256">
            <v>12500</v>
          </cell>
          <cell r="J256">
            <v>0.13500000536441803</v>
          </cell>
          <cell r="K256">
            <v>1.6000000238418579</v>
          </cell>
          <cell r="L256" t="str">
            <v>Evaluation</v>
          </cell>
          <cell r="M256" t="str">
            <v>RAIL</v>
          </cell>
          <cell r="N256">
            <v>3.85</v>
          </cell>
          <cell r="O256">
            <v>4.0497326399999993</v>
          </cell>
          <cell r="P256">
            <v>4.3698037343520006</v>
          </cell>
          <cell r="Q256">
            <v>4.4105812383819494</v>
          </cell>
          <cell r="R256">
            <v>4.201995097080891</v>
          </cell>
          <cell r="S256">
            <v>4.1136291872067581</v>
          </cell>
          <cell r="T256">
            <v>4.0329073000551672</v>
          </cell>
          <cell r="U256">
            <v>4.1450879565282204</v>
          </cell>
          <cell r="V256">
            <v>4.3723570759337669</v>
          </cell>
          <cell r="W256">
            <v>4.6133059043001001</v>
          </cell>
          <cell r="X256">
            <v>4.6928401695895854</v>
          </cell>
          <cell r="Y256">
            <v>4.826675367964417</v>
          </cell>
          <cell r="Z256">
            <v>4.9665627708583004</v>
          </cell>
          <cell r="AA256">
            <v>5.0871114920792877</v>
          </cell>
          <cell r="AB256">
            <v>5.2106544894582827</v>
          </cell>
          <cell r="AC256">
            <v>5.3374103270512956</v>
          </cell>
          <cell r="AD256">
            <v>5.4668695772981639</v>
          </cell>
          <cell r="AE256">
            <v>5.5992321135011505</v>
          </cell>
          <cell r="AF256">
            <v>5.7354440089393641</v>
          </cell>
          <cell r="AG256">
            <v>5.875544778643782</v>
          </cell>
          <cell r="AH256">
            <v>6.0191572836065506</v>
          </cell>
          <cell r="AI256">
            <v>6.1666629859766351</v>
          </cell>
          <cell r="AJ256">
            <v>6.3464152316609148</v>
          </cell>
          <cell r="AK256">
            <v>6.5318992928787587</v>
          </cell>
          <cell r="AL256">
            <v>6.7231418210143303</v>
          </cell>
          <cell r="AM256">
            <v>6.9226433754695131</v>
          </cell>
        </row>
        <row r="257">
          <cell r="A257" t="str">
            <v>Clifty Creek 1.60000002384185</v>
          </cell>
          <cell r="B257" t="str">
            <v xml:space="preserve">Clifty Creek </v>
          </cell>
          <cell r="C257" t="str">
            <v>Clifty Creek</v>
          </cell>
          <cell r="D257" t="str">
            <v>Clifty Creek</v>
          </cell>
          <cell r="E257" t="str">
            <v>CSX</v>
          </cell>
          <cell r="F257" t="str">
            <v>Kanawha/Coal River I (CSX)</v>
          </cell>
          <cell r="G257" t="str">
            <v>East</v>
          </cell>
          <cell r="H257" t="str">
            <v>1.6# 12500 Btu Kanawha/Coal River I (CSX) Rail-Barge</v>
          </cell>
          <cell r="I257">
            <v>12500</v>
          </cell>
          <cell r="J257">
            <v>0.13500000536441803</v>
          </cell>
          <cell r="K257">
            <v>1.6000000238418579</v>
          </cell>
          <cell r="L257" t="str">
            <v>Evaluation</v>
          </cell>
          <cell r="M257" t="str">
            <v>RAIL-BARGE</v>
          </cell>
          <cell r="N257">
            <v>3.4095999999999997</v>
          </cell>
          <cell r="O257">
            <v>3.5942536060054482</v>
          </cell>
          <cell r="P257">
            <v>3.8985411230136888</v>
          </cell>
          <cell r="Q257">
            <v>3.9239125188057544</v>
          </cell>
          <cell r="R257">
            <v>3.7002084998360649</v>
          </cell>
          <cell r="S257">
            <v>3.5966399980020691</v>
          </cell>
          <cell r="T257">
            <v>3.5003479305622234</v>
          </cell>
          <cell r="U257">
            <v>3.5964655258795193</v>
          </cell>
          <cell r="V257">
            <v>3.807199342992539</v>
          </cell>
          <cell r="W257">
            <v>4.0311156490380382</v>
          </cell>
          <cell r="X257">
            <v>4.0927649321332851</v>
          </cell>
          <cell r="Y257">
            <v>4.2086388710867677</v>
          </cell>
          <cell r="Z257">
            <v>4.3297068576873494</v>
          </cell>
          <cell r="AA257">
            <v>4.4308289016429176</v>
          </cell>
          <cell r="AB257">
            <v>4.534471657768476</v>
          </cell>
          <cell r="AC257">
            <v>4.6406343729702835</v>
          </cell>
          <cell r="AD257">
            <v>4.7491184648993245</v>
          </cell>
          <cell r="AE257">
            <v>4.8598860844984983</v>
          </cell>
          <cell r="AF257">
            <v>4.9736572555498917</v>
          </cell>
          <cell r="AG257">
            <v>5.0905352637298531</v>
          </cell>
          <cell r="AH257">
            <v>5.2102431964134137</v>
          </cell>
          <cell r="AI257">
            <v>5.3325553352338195</v>
          </cell>
          <cell r="AJ257">
            <v>5.4862963360685333</v>
          </cell>
          <cell r="AK257">
            <v>5.6449233387238467</v>
          </cell>
          <cell r="AL257">
            <v>5.8084338214271964</v>
          </cell>
          <cell r="AM257">
            <v>5.9792980880697426</v>
          </cell>
        </row>
        <row r="258">
          <cell r="A258" t="str">
            <v>CLINCH 1.60000002384185</v>
          </cell>
          <cell r="B258" t="str">
            <v>Clinch River 1</v>
          </cell>
          <cell r="C258" t="str">
            <v>Clinch River</v>
          </cell>
          <cell r="D258" t="str">
            <v>ClinchRvr1</v>
          </cell>
          <cell r="E258" t="str">
            <v>NS</v>
          </cell>
          <cell r="F258" t="str">
            <v>Kanawha/Coal River I (NS)</v>
          </cell>
          <cell r="G258" t="str">
            <v>East</v>
          </cell>
          <cell r="H258" t="str">
            <v>1.6# 12500 Btu Kanawha/Coal River I (NS) Rail</v>
          </cell>
          <cell r="I258">
            <v>12500</v>
          </cell>
          <cell r="J258">
            <v>0.13500000536441803</v>
          </cell>
          <cell r="K258">
            <v>1.6000000238418579</v>
          </cell>
          <cell r="L258" t="str">
            <v>Evaluation</v>
          </cell>
          <cell r="M258" t="str">
            <v>RAIL</v>
          </cell>
          <cell r="N258">
            <v>3.2511000000000001</v>
          </cell>
          <cell r="O258">
            <v>3.4346000000000001</v>
          </cell>
          <cell r="P258">
            <v>3.7614000000000001</v>
          </cell>
          <cell r="Q258">
            <v>3.8864000000000001</v>
          </cell>
          <cell r="R258">
            <v>3.6775516656228078</v>
          </cell>
          <cell r="S258">
            <v>3.592758289661341</v>
          </cell>
          <cell r="T258">
            <v>3.5173129074889706</v>
          </cell>
          <cell r="U258">
            <v>3.6403082292197144</v>
          </cell>
          <cell r="V258">
            <v>3.882511684612536</v>
          </cell>
          <cell r="W258">
            <v>4.1406334647295013</v>
          </cell>
          <cell r="X258">
            <v>4.2356020551275355</v>
          </cell>
          <cell r="Y258">
            <v>4.3891866237963075</v>
          </cell>
          <cell r="Z258">
            <v>4.5137092630442854</v>
          </cell>
          <cell r="AA258">
            <v>4.6178082814456562</v>
          </cell>
          <cell r="AB258">
            <v>4.7243232744642709</v>
          </cell>
          <cell r="AC258">
            <v>4.8333630597806341</v>
          </cell>
          <cell r="AD258">
            <v>4.9445182447163916</v>
          </cell>
          <cell r="AE258">
            <v>5.0578752651834735</v>
          </cell>
          <cell r="AF258">
            <v>5.174269462251484</v>
          </cell>
          <cell r="AG258">
            <v>5.2937529991554992</v>
          </cell>
          <cell r="AH258">
            <v>5.4159573591354579</v>
          </cell>
          <cell r="AI258">
            <v>5.5412378397230384</v>
          </cell>
          <cell r="AJ258">
            <v>5.6984796471681527</v>
          </cell>
          <cell r="AK258">
            <v>5.8606010774905188</v>
          </cell>
          <cell r="AL258">
            <v>6.0275910931648378</v>
          </cell>
          <cell r="AM258">
            <v>6.201960434320406</v>
          </cell>
        </row>
        <row r="259">
          <cell r="A259" t="str">
            <v>CLINCH 1.60000002384185</v>
          </cell>
          <cell r="B259" t="str">
            <v>Clinch River 2</v>
          </cell>
          <cell r="C259" t="str">
            <v>Clinch River</v>
          </cell>
          <cell r="D259" t="str">
            <v>ClinchRvr2</v>
          </cell>
          <cell r="E259" t="str">
            <v>NS</v>
          </cell>
          <cell r="F259" t="str">
            <v>Kanawha/Coal River I (NS)</v>
          </cell>
          <cell r="G259" t="str">
            <v>East</v>
          </cell>
          <cell r="H259" t="str">
            <v>1.6# 12500 Btu Kanawha/Coal River I (NS) Rail</v>
          </cell>
          <cell r="I259">
            <v>12500</v>
          </cell>
          <cell r="J259">
            <v>0.13500000536441803</v>
          </cell>
          <cell r="K259">
            <v>1.6000000238418579</v>
          </cell>
          <cell r="L259" t="str">
            <v>Evaluation</v>
          </cell>
          <cell r="M259" t="str">
            <v>RAIL</v>
          </cell>
          <cell r="N259">
            <v>3.2511000000000001</v>
          </cell>
          <cell r="O259">
            <v>3.4346000000000001</v>
          </cell>
          <cell r="P259">
            <v>3.7614000000000001</v>
          </cell>
          <cell r="Q259">
            <v>3.8864000000000001</v>
          </cell>
          <cell r="R259">
            <v>3.6775516656228078</v>
          </cell>
          <cell r="S259">
            <v>3.592758289661341</v>
          </cell>
          <cell r="T259">
            <v>3.5173129074889706</v>
          </cell>
          <cell r="U259">
            <v>3.6403082292197144</v>
          </cell>
          <cell r="V259">
            <v>3.882511684612536</v>
          </cell>
          <cell r="W259">
            <v>4.1406334647295013</v>
          </cell>
          <cell r="X259">
            <v>4.2356020551275355</v>
          </cell>
          <cell r="Y259">
            <v>4.3891866237963075</v>
          </cell>
          <cell r="Z259">
            <v>4.5137092630442854</v>
          </cell>
          <cell r="AA259">
            <v>4.6178082814456562</v>
          </cell>
          <cell r="AB259">
            <v>4.7243232744642709</v>
          </cell>
          <cell r="AC259">
            <v>4.8333630597806341</v>
          </cell>
          <cell r="AD259">
            <v>4.9445182447163916</v>
          </cell>
          <cell r="AE259">
            <v>5.0578752651834735</v>
          </cell>
          <cell r="AF259">
            <v>5.174269462251484</v>
          </cell>
          <cell r="AG259">
            <v>5.2937529991554992</v>
          </cell>
          <cell r="AH259">
            <v>5.4159573591354579</v>
          </cell>
          <cell r="AI259">
            <v>5.5412378397230384</v>
          </cell>
          <cell r="AJ259">
            <v>5.6984796471681527</v>
          </cell>
          <cell r="AK259">
            <v>5.8606010774905188</v>
          </cell>
          <cell r="AL259">
            <v>6.0275910931648378</v>
          </cell>
          <cell r="AM259">
            <v>6.201960434320406</v>
          </cell>
        </row>
        <row r="260">
          <cell r="A260" t="str">
            <v>CLINCH 1.60000002384185</v>
          </cell>
          <cell r="B260" t="str">
            <v>Clinch River 3</v>
          </cell>
          <cell r="C260" t="str">
            <v>Clinch River</v>
          </cell>
          <cell r="D260" t="str">
            <v>ClinchRvr3</v>
          </cell>
          <cell r="E260" t="str">
            <v>NS</v>
          </cell>
          <cell r="F260" t="str">
            <v>Kanawha/Coal River I (NS)</v>
          </cell>
          <cell r="G260" t="str">
            <v>East</v>
          </cell>
          <cell r="H260" t="str">
            <v>1.6# 12500 Btu Kanawha/Coal River I (NS) Rail</v>
          </cell>
          <cell r="I260">
            <v>12500</v>
          </cell>
          <cell r="J260">
            <v>0.13500000536441803</v>
          </cell>
          <cell r="K260">
            <v>1.6000000238418579</v>
          </cell>
          <cell r="L260" t="str">
            <v>Evaluation</v>
          </cell>
          <cell r="M260" t="str">
            <v>RAIL</v>
          </cell>
          <cell r="N260">
            <v>3.2511000000000001</v>
          </cell>
          <cell r="O260">
            <v>3.4346000000000001</v>
          </cell>
          <cell r="P260">
            <v>3.7614000000000001</v>
          </cell>
          <cell r="Q260">
            <v>3.8864000000000001</v>
          </cell>
          <cell r="R260">
            <v>3.6775516656228078</v>
          </cell>
          <cell r="S260">
            <v>3.592758289661341</v>
          </cell>
          <cell r="T260">
            <v>3.5173129074889706</v>
          </cell>
          <cell r="U260">
            <v>3.6403082292197144</v>
          </cell>
          <cell r="V260">
            <v>3.882511684612536</v>
          </cell>
          <cell r="W260">
            <v>4.1406334647295013</v>
          </cell>
          <cell r="X260">
            <v>4.2356020551275355</v>
          </cell>
          <cell r="Y260">
            <v>4.3891866237963075</v>
          </cell>
          <cell r="Z260">
            <v>4.5137092630442854</v>
          </cell>
          <cell r="AA260">
            <v>4.6178082814456562</v>
          </cell>
          <cell r="AB260">
            <v>4.7243232744642709</v>
          </cell>
          <cell r="AC260">
            <v>4.8333630597806341</v>
          </cell>
          <cell r="AD260">
            <v>4.9445182447163916</v>
          </cell>
          <cell r="AE260">
            <v>5.0578752651834735</v>
          </cell>
          <cell r="AF260">
            <v>5.174269462251484</v>
          </cell>
          <cell r="AG260">
            <v>5.2937529991554992</v>
          </cell>
          <cell r="AH260">
            <v>5.4159573591354579</v>
          </cell>
          <cell r="AI260">
            <v>5.5412378397230384</v>
          </cell>
          <cell r="AJ260">
            <v>5.6984796471681527</v>
          </cell>
          <cell r="AK260">
            <v>5.8606010774905188</v>
          </cell>
          <cell r="AL260">
            <v>6.0275910931648378</v>
          </cell>
          <cell r="AM260">
            <v>6.201960434320406</v>
          </cell>
        </row>
        <row r="261">
          <cell r="A261" t="str">
            <v>CONESVILLE 41.60000002384185</v>
          </cell>
          <cell r="B261" t="str">
            <v>Conesville 4</v>
          </cell>
          <cell r="C261" t="str">
            <v>Conesville</v>
          </cell>
          <cell r="D261" t="str">
            <v>Csvl4</v>
          </cell>
          <cell r="E261" t="str">
            <v>CSX</v>
          </cell>
          <cell r="F261" t="str">
            <v>Kanawha/Coal River I (CSX)</v>
          </cell>
          <cell r="G261" t="str">
            <v>East</v>
          </cell>
          <cell r="H261" t="str">
            <v>1.6# 12500 Btu Kanawha/Coal River I (CSX) Rail</v>
          </cell>
          <cell r="I261">
            <v>12500</v>
          </cell>
          <cell r="J261">
            <v>0.13500000536441803</v>
          </cell>
          <cell r="K261">
            <v>1.6000000238418579</v>
          </cell>
          <cell r="L261" t="str">
            <v>Evaluation</v>
          </cell>
          <cell r="M261" t="str">
            <v>RAIL</v>
          </cell>
          <cell r="N261">
            <v>3.3901098039215687</v>
          </cell>
          <cell r="O261">
            <v>3.5724701904398155</v>
          </cell>
          <cell r="P261">
            <v>3.878461555829182</v>
          </cell>
          <cell r="Q261">
            <v>3.9048444533243174</v>
          </cell>
          <cell r="R261">
            <v>3.6814323755757457</v>
          </cell>
          <cell r="S261">
            <v>3.577814540938911</v>
          </cell>
          <cell r="T261">
            <v>3.4813834044993417</v>
          </cell>
          <cell r="U261">
            <v>3.5773759547889092</v>
          </cell>
          <cell r="V261">
            <v>3.7879656137081334</v>
          </cell>
          <cell r="W261">
            <v>4.01172773192439</v>
          </cell>
          <cell r="X261">
            <v>4.0733177085708725</v>
          </cell>
          <cell r="Y261">
            <v>4.1890144850904987</v>
          </cell>
          <cell r="Z261">
            <v>4.3099681119714246</v>
          </cell>
          <cell r="AA261">
            <v>4.4109420939809558</v>
          </cell>
          <cell r="AB261">
            <v>4.5143753428347955</v>
          </cell>
          <cell r="AC261">
            <v>4.6203368041147241</v>
          </cell>
          <cell r="AD261">
            <v>4.728503618550449</v>
          </cell>
          <cell r="AE261">
            <v>4.8389222163624943</v>
          </cell>
          <cell r="AF261">
            <v>4.9523705724513283</v>
          </cell>
          <cell r="AG261">
            <v>5.0689297419990238</v>
          </cell>
          <cell r="AH261">
            <v>5.1882733457503214</v>
          </cell>
          <cell r="AI261">
            <v>5.3107218607827917</v>
          </cell>
          <cell r="AJ261">
            <v>5.4646368640826628</v>
          </cell>
          <cell r="AK261">
            <v>5.6234787489295535</v>
          </cell>
          <cell r="AL261">
            <v>5.7872484657213583</v>
          </cell>
          <cell r="AM261">
            <v>5.9584200223273047</v>
          </cell>
        </row>
        <row r="262">
          <cell r="A262" t="str">
            <v>CONESVILLE 5-6 1.60000002384185</v>
          </cell>
          <cell r="B262" t="str">
            <v>Conesville 5</v>
          </cell>
          <cell r="C262" t="str">
            <v>Conesville</v>
          </cell>
          <cell r="D262" t="str">
            <v>Csvl5</v>
          </cell>
          <cell r="E262" t="str">
            <v>CSX</v>
          </cell>
          <cell r="F262" t="str">
            <v>Kanawha/Coal River I (CSX)</v>
          </cell>
          <cell r="G262" t="str">
            <v>East</v>
          </cell>
          <cell r="H262" t="str">
            <v>1.6# 12500 Btu Kanawha/Coal River I (CSX) Rail</v>
          </cell>
          <cell r="I262">
            <v>12500</v>
          </cell>
          <cell r="J262">
            <v>0.13500000536441803</v>
          </cell>
          <cell r="K262">
            <v>1.6000000238418579</v>
          </cell>
          <cell r="L262" t="str">
            <v>Evaluation</v>
          </cell>
          <cell r="M262" t="str">
            <v>RAIL</v>
          </cell>
          <cell r="N262">
            <v>3.3901098039215687</v>
          </cell>
          <cell r="O262">
            <v>3.5724701904398155</v>
          </cell>
          <cell r="P262">
            <v>3.878461555829182</v>
          </cell>
          <cell r="Q262">
            <v>3.9048444533243174</v>
          </cell>
          <cell r="R262">
            <v>3.6814323755757457</v>
          </cell>
          <cell r="S262">
            <v>3.577814540938911</v>
          </cell>
          <cell r="T262">
            <v>3.4813834044993417</v>
          </cell>
          <cell r="U262">
            <v>3.5773759547889092</v>
          </cell>
          <cell r="V262">
            <v>3.7879656137081334</v>
          </cell>
          <cell r="W262">
            <v>4.01172773192439</v>
          </cell>
          <cell r="X262">
            <v>4.0733177085708725</v>
          </cell>
          <cell r="Y262">
            <v>4.1890144850904987</v>
          </cell>
          <cell r="Z262">
            <v>4.3099681119714246</v>
          </cell>
          <cell r="AA262">
            <v>4.4109420939809558</v>
          </cell>
          <cell r="AB262">
            <v>4.5143753428347955</v>
          </cell>
          <cell r="AC262">
            <v>4.6203368041147241</v>
          </cell>
          <cell r="AD262">
            <v>4.728503618550449</v>
          </cell>
          <cell r="AE262">
            <v>4.8389222163624943</v>
          </cell>
          <cell r="AF262">
            <v>4.9523705724513283</v>
          </cell>
          <cell r="AG262">
            <v>5.0689297419990238</v>
          </cell>
          <cell r="AH262">
            <v>5.1882733457503214</v>
          </cell>
          <cell r="AI262">
            <v>5.3107218607827917</v>
          </cell>
          <cell r="AJ262">
            <v>5.4646368640826628</v>
          </cell>
          <cell r="AK262">
            <v>5.6234787489295535</v>
          </cell>
          <cell r="AL262">
            <v>5.7872484657213583</v>
          </cell>
          <cell r="AM262">
            <v>5.9584200223273047</v>
          </cell>
        </row>
        <row r="263">
          <cell r="A263" t="str">
            <v>CONESVILLE 5-6 1.60000002384185</v>
          </cell>
          <cell r="B263" t="str">
            <v>Conesville 6</v>
          </cell>
          <cell r="C263" t="str">
            <v>Conesville</v>
          </cell>
          <cell r="D263" t="str">
            <v>Csvl6</v>
          </cell>
          <cell r="E263" t="str">
            <v>CSX</v>
          </cell>
          <cell r="F263" t="str">
            <v>Kanawha/Coal River I (CSX)</v>
          </cell>
          <cell r="G263" t="str">
            <v>East</v>
          </cell>
          <cell r="H263" t="str">
            <v>1.6# 12500 Btu Kanawha/Coal River I (CSX) Rail</v>
          </cell>
          <cell r="I263">
            <v>12500</v>
          </cell>
          <cell r="J263">
            <v>0.13500000536441803</v>
          </cell>
          <cell r="K263">
            <v>1.6000000238418579</v>
          </cell>
          <cell r="L263" t="str">
            <v>Evaluation</v>
          </cell>
          <cell r="M263" t="str">
            <v>RAIL</v>
          </cell>
          <cell r="N263">
            <v>3.3901098039215687</v>
          </cell>
          <cell r="O263">
            <v>3.5724701904398155</v>
          </cell>
          <cell r="P263">
            <v>3.878461555829182</v>
          </cell>
          <cell r="Q263">
            <v>3.9048444533243174</v>
          </cell>
          <cell r="R263">
            <v>3.6814323755757457</v>
          </cell>
          <cell r="S263">
            <v>3.577814540938911</v>
          </cell>
          <cell r="T263">
            <v>3.4813834044993417</v>
          </cell>
          <cell r="U263">
            <v>3.5773759547889092</v>
          </cell>
          <cell r="V263">
            <v>3.7879656137081334</v>
          </cell>
          <cell r="W263">
            <v>4.01172773192439</v>
          </cell>
          <cell r="X263">
            <v>4.0733177085708725</v>
          </cell>
          <cell r="Y263">
            <v>4.1890144850904987</v>
          </cell>
          <cell r="Z263">
            <v>4.3099681119714246</v>
          </cell>
          <cell r="AA263">
            <v>4.4109420939809558</v>
          </cell>
          <cell r="AB263">
            <v>4.5143753428347955</v>
          </cell>
          <cell r="AC263">
            <v>4.6203368041147241</v>
          </cell>
          <cell r="AD263">
            <v>4.728503618550449</v>
          </cell>
          <cell r="AE263">
            <v>4.8389222163624943</v>
          </cell>
          <cell r="AF263">
            <v>4.9523705724513283</v>
          </cell>
          <cell r="AG263">
            <v>5.0689297419990238</v>
          </cell>
          <cell r="AH263">
            <v>5.1882733457503214</v>
          </cell>
          <cell r="AI263">
            <v>5.3107218607827917</v>
          </cell>
          <cell r="AJ263">
            <v>5.4646368640826628</v>
          </cell>
          <cell r="AK263">
            <v>5.6234787489295535</v>
          </cell>
          <cell r="AL263">
            <v>5.7872484657213583</v>
          </cell>
          <cell r="AM263">
            <v>5.9584200223273047</v>
          </cell>
        </row>
        <row r="264">
          <cell r="A264" t="str">
            <v>GAVIN1.60000002384185</v>
          </cell>
          <cell r="B264" t="str">
            <v>Gavin 1</v>
          </cell>
          <cell r="C264" t="str">
            <v>Gavin</v>
          </cell>
          <cell r="D264" t="str">
            <v>Gavin1</v>
          </cell>
          <cell r="E264" t="str">
            <v>CSX</v>
          </cell>
          <cell r="F264" t="str">
            <v>Kanawha/Coal River I (CSX)</v>
          </cell>
          <cell r="G264" t="str">
            <v>East</v>
          </cell>
          <cell r="H264" t="str">
            <v>1.6# 12500 Btu Kanawha/Coal River I (CSX) Rail-Barge</v>
          </cell>
          <cell r="I264">
            <v>12500</v>
          </cell>
          <cell r="J264">
            <v>0.13500000536441803</v>
          </cell>
          <cell r="K264">
            <v>1.6000000238418579</v>
          </cell>
          <cell r="L264" t="str">
            <v>Evaluation</v>
          </cell>
          <cell r="M264" t="str">
            <v>RAIL-BARGE</v>
          </cell>
          <cell r="N264">
            <v>3.2364000000000002</v>
          </cell>
          <cell r="O264">
            <v>3.4128480759156967</v>
          </cell>
          <cell r="P264">
            <v>3.7125143761126318</v>
          </cell>
          <cell r="Q264">
            <v>3.7327640518719014</v>
          </cell>
          <cell r="R264">
            <v>3.5032657568826537</v>
          </cell>
          <cell r="S264">
            <v>3.3934836354790714</v>
          </cell>
          <cell r="T264">
            <v>3.2907150493893655</v>
          </cell>
          <cell r="U264">
            <v>3.3801534897726211</v>
          </cell>
          <cell r="V264">
            <v>3.5839766501323402</v>
          </cell>
          <cell r="W264">
            <v>3.8007490697583339</v>
          </cell>
          <cell r="X264">
            <v>3.8550095323702624</v>
          </cell>
          <cell r="Y264">
            <v>3.9632821305309562</v>
          </cell>
          <cell r="Z264">
            <v>4.0764641153700953</v>
          </cell>
          <cell r="AA264">
            <v>4.1693962318650604</v>
          </cell>
          <cell r="AB264">
            <v>4.264556541101574</v>
          </cell>
          <cell r="AC264">
            <v>4.3619400837424473</v>
          </cell>
          <cell r="AD264">
            <v>4.4613200754655686</v>
          </cell>
          <cell r="AE264">
            <v>4.5626626946526221</v>
          </cell>
          <cell r="AF264">
            <v>4.6666695052974712</v>
          </cell>
          <cell r="AG264">
            <v>4.7734376480051077</v>
          </cell>
          <cell r="AH264">
            <v>4.8826685033825976</v>
          </cell>
          <cell r="AI264">
            <v>4.9944788313189887</v>
          </cell>
          <cell r="AJ264">
            <v>5.137380127632607</v>
          </cell>
          <cell r="AK264">
            <v>5.2848186196805571</v>
          </cell>
          <cell r="AL264">
            <v>5.4367805194512728</v>
          </cell>
          <cell r="AM264">
            <v>5.5957244992913475</v>
          </cell>
        </row>
        <row r="265">
          <cell r="A265" t="str">
            <v>GAVIN1.60000002384185</v>
          </cell>
          <cell r="B265" t="str">
            <v>Gavin 2</v>
          </cell>
          <cell r="C265" t="str">
            <v>Gavin</v>
          </cell>
          <cell r="D265" t="str">
            <v>Gavin2</v>
          </cell>
          <cell r="E265" t="str">
            <v>CSX</v>
          </cell>
          <cell r="F265" t="str">
            <v>Kanawha/Coal River I (CSX)</v>
          </cell>
          <cell r="G265" t="str">
            <v>East</v>
          </cell>
          <cell r="H265" t="str">
            <v>1.6# 12500 Btu Kanawha/Coal River I (CSX) Rail-Barge</v>
          </cell>
          <cell r="I265">
            <v>12500</v>
          </cell>
          <cell r="J265">
            <v>0.13500000536441803</v>
          </cell>
          <cell r="K265">
            <v>1.6000000238418579</v>
          </cell>
          <cell r="L265" t="str">
            <v>Evaluation</v>
          </cell>
          <cell r="M265" t="str">
            <v>RAIL-BARGE</v>
          </cell>
          <cell r="N265">
            <v>3.2364000000000002</v>
          </cell>
          <cell r="O265">
            <v>3.4128480759156967</v>
          </cell>
          <cell r="P265">
            <v>3.7125143761126318</v>
          </cell>
          <cell r="Q265">
            <v>3.7327640518719014</v>
          </cell>
          <cell r="R265">
            <v>3.5032657568826537</v>
          </cell>
          <cell r="S265">
            <v>3.3934836354790714</v>
          </cell>
          <cell r="T265">
            <v>3.2907150493893655</v>
          </cell>
          <cell r="U265">
            <v>3.3801534897726211</v>
          </cell>
          <cell r="V265">
            <v>3.5839766501323402</v>
          </cell>
          <cell r="W265">
            <v>3.8007490697583339</v>
          </cell>
          <cell r="X265">
            <v>3.8550095323702624</v>
          </cell>
          <cell r="Y265">
            <v>3.9632821305309562</v>
          </cell>
          <cell r="Z265">
            <v>4.0764641153700953</v>
          </cell>
          <cell r="AA265">
            <v>4.1693962318650604</v>
          </cell>
          <cell r="AB265">
            <v>4.264556541101574</v>
          </cell>
          <cell r="AC265">
            <v>4.3619400837424473</v>
          </cell>
          <cell r="AD265">
            <v>4.4613200754655686</v>
          </cell>
          <cell r="AE265">
            <v>4.5626626946526221</v>
          </cell>
          <cell r="AF265">
            <v>4.6666695052974712</v>
          </cell>
          <cell r="AG265">
            <v>4.7734376480051077</v>
          </cell>
          <cell r="AH265">
            <v>4.8826685033825976</v>
          </cell>
          <cell r="AI265">
            <v>4.9944788313189887</v>
          </cell>
          <cell r="AJ265">
            <v>5.137380127632607</v>
          </cell>
          <cell r="AK265">
            <v>5.2848186196805571</v>
          </cell>
          <cell r="AL265">
            <v>5.4367805194512728</v>
          </cell>
          <cell r="AM265">
            <v>5.5957244992913475</v>
          </cell>
        </row>
        <row r="266">
          <cell r="A266" t="str">
            <v>KANAWHA 1.60000002384185</v>
          </cell>
          <cell r="B266" t="str">
            <v>Kanawha River 1</v>
          </cell>
          <cell r="C266" t="str">
            <v>Kanawha River</v>
          </cell>
          <cell r="D266" t="str">
            <v>Kanawha1</v>
          </cell>
          <cell r="E266" t="str">
            <v>CSX</v>
          </cell>
          <cell r="F266" t="str">
            <v>Kanawha/Coal River I (CSX)</v>
          </cell>
          <cell r="G266" t="str">
            <v>East</v>
          </cell>
          <cell r="H266" t="str">
            <v>1.6# 12500 Btu Kanawha/Coal River I (CSX) Rail-Barge</v>
          </cell>
          <cell r="I266">
            <v>12500</v>
          </cell>
          <cell r="J266">
            <v>0.13500000536441803</v>
          </cell>
          <cell r="K266">
            <v>1.6000000238418579</v>
          </cell>
          <cell r="L266" t="str">
            <v>Evaluation</v>
          </cell>
          <cell r="M266" t="str">
            <v>RAIL-BARGE</v>
          </cell>
          <cell r="N266">
            <v>3.2683999999999997</v>
          </cell>
          <cell r="O266">
            <v>3.4465872422819759</v>
          </cell>
          <cell r="P266">
            <v>3.7469870406824848</v>
          </cell>
          <cell r="Q266">
            <v>3.7680835921007301</v>
          </cell>
          <cell r="R266">
            <v>3.539589527537776</v>
          </cell>
          <cell r="S266">
            <v>3.4309028477682797</v>
          </cell>
          <cell r="T266">
            <v>3.3292798036133058</v>
          </cell>
          <cell r="U266">
            <v>3.4198976554670186</v>
          </cell>
          <cell r="V266">
            <v>3.6249409193579663</v>
          </cell>
          <cell r="W266">
            <v>3.8429739083859897</v>
          </cell>
          <cell r="X266">
            <v>3.8985377394329994</v>
          </cell>
          <cell r="Y266">
            <v>4.0081473916502315</v>
          </cell>
          <cell r="Z266">
            <v>4.1227180466070532</v>
          </cell>
          <cell r="AA266">
            <v>4.2170946640233371</v>
          </cell>
          <cell r="AB266">
            <v>4.3137515519638558</v>
          </cell>
          <cell r="AC266">
            <v>4.4126840121473929</v>
          </cell>
          <cell r="AD266">
            <v>4.5136717048165815</v>
          </cell>
          <cell r="AE266">
            <v>4.616678878741455</v>
          </cell>
          <cell r="AF266">
            <v>4.7224109591982009</v>
          </cell>
          <cell r="AG266">
            <v>4.8309657276696409</v>
          </cell>
          <cell r="AH266">
            <v>4.9420492013061228</v>
          </cell>
          <cell r="AI266">
            <v>5.0556884547385588</v>
          </cell>
          <cell r="AJ266">
            <v>5.2004750074534991</v>
          </cell>
          <cell r="AK266">
            <v>5.3498568217999329</v>
          </cell>
          <cell r="AL266">
            <v>5.5038218981959268</v>
          </cell>
          <cell r="AM266">
            <v>5.6648307525013362</v>
          </cell>
        </row>
        <row r="267">
          <cell r="A267" t="str">
            <v>KANAWHA 1.60000002384185</v>
          </cell>
          <cell r="B267" t="str">
            <v>Kanawha River 2</v>
          </cell>
          <cell r="C267" t="str">
            <v>Kanawha River</v>
          </cell>
          <cell r="D267" t="str">
            <v>Kanawha2</v>
          </cell>
          <cell r="E267" t="str">
            <v>CSX</v>
          </cell>
          <cell r="F267" t="str">
            <v>Kanawha/Coal River I (CSX)</v>
          </cell>
          <cell r="G267" t="str">
            <v>East</v>
          </cell>
          <cell r="H267" t="str">
            <v>1.6# 12500 Btu Kanawha/Coal River I (CSX) Rail-Barge</v>
          </cell>
          <cell r="I267">
            <v>12500</v>
          </cell>
          <cell r="J267">
            <v>0.13500000536441803</v>
          </cell>
          <cell r="K267">
            <v>1.6000000238418579</v>
          </cell>
          <cell r="L267" t="str">
            <v>Evaluation</v>
          </cell>
          <cell r="M267" t="str">
            <v>RAIL-BARGE</v>
          </cell>
          <cell r="N267">
            <v>3.2683999999999997</v>
          </cell>
          <cell r="O267">
            <v>3.4465872422819759</v>
          </cell>
          <cell r="P267">
            <v>3.7469870406824848</v>
          </cell>
          <cell r="Q267">
            <v>3.7680835921007301</v>
          </cell>
          <cell r="R267">
            <v>3.539589527537776</v>
          </cell>
          <cell r="S267">
            <v>3.4309028477682797</v>
          </cell>
          <cell r="T267">
            <v>3.3292798036133058</v>
          </cell>
          <cell r="U267">
            <v>3.4198976554670186</v>
          </cell>
          <cell r="V267">
            <v>3.6249409193579663</v>
          </cell>
          <cell r="W267">
            <v>3.8429739083859897</v>
          </cell>
          <cell r="X267">
            <v>3.8985377394329994</v>
          </cell>
          <cell r="Y267">
            <v>4.0081473916502315</v>
          </cell>
          <cell r="Z267">
            <v>4.1227180466070532</v>
          </cell>
          <cell r="AA267">
            <v>4.2170946640233371</v>
          </cell>
          <cell r="AB267">
            <v>4.3137515519638558</v>
          </cell>
          <cell r="AC267">
            <v>4.4126840121473929</v>
          </cell>
          <cell r="AD267">
            <v>4.5136717048165815</v>
          </cell>
          <cell r="AE267">
            <v>4.616678878741455</v>
          </cell>
          <cell r="AF267">
            <v>4.7224109591982009</v>
          </cell>
          <cell r="AG267">
            <v>4.8309657276696409</v>
          </cell>
          <cell r="AH267">
            <v>4.9420492013061228</v>
          </cell>
          <cell r="AI267">
            <v>5.0556884547385588</v>
          </cell>
          <cell r="AJ267">
            <v>5.2004750074534991</v>
          </cell>
          <cell r="AK267">
            <v>5.3498568217999329</v>
          </cell>
          <cell r="AL267">
            <v>5.5038218981959268</v>
          </cell>
          <cell r="AM267">
            <v>5.6648307525013362</v>
          </cell>
        </row>
        <row r="268">
          <cell r="A268" t="str">
            <v>Kyger Creek 1.60000002384185</v>
          </cell>
          <cell r="B268" t="str">
            <v xml:space="preserve">Kyger Creek </v>
          </cell>
          <cell r="C268" t="str">
            <v>Kyger Creek</v>
          </cell>
          <cell r="D268" t="str">
            <v>Kyger Creek</v>
          </cell>
          <cell r="E268" t="str">
            <v>CSX</v>
          </cell>
          <cell r="F268" t="str">
            <v>Kanawha/Coal River I (CSX)</v>
          </cell>
          <cell r="G268" t="str">
            <v>East</v>
          </cell>
          <cell r="H268" t="str">
            <v>1.6# 12500 Btu Kanawha/Coal River I (CSX) Rail-Barge</v>
          </cell>
          <cell r="I268">
            <v>12500</v>
          </cell>
          <cell r="J268">
            <v>0.13500000536441803</v>
          </cell>
          <cell r="K268">
            <v>1.6000000238418579</v>
          </cell>
          <cell r="L268" t="str">
            <v>Evaluation</v>
          </cell>
          <cell r="M268" t="str">
            <v>RAIL-BARGE</v>
          </cell>
          <cell r="N268">
            <v>3.2660000000000005</v>
          </cell>
          <cell r="O268">
            <v>3.4428490969367727</v>
          </cell>
          <cell r="P268">
            <v>3.7438450407564745</v>
          </cell>
          <cell r="Q268">
            <v>3.7654160820288824</v>
          </cell>
          <cell r="R268">
            <v>3.5372055790212014</v>
          </cell>
          <cell r="S268">
            <v>3.4287212828542462</v>
          </cell>
          <cell r="T268">
            <v>3.3272885959822895</v>
          </cell>
          <cell r="U268">
            <v>3.4181135823259114</v>
          </cell>
          <cell r="V268">
            <v>3.6233721848425424</v>
          </cell>
          <cell r="W268">
            <v>3.8416316856964361</v>
          </cell>
          <cell r="X268">
            <v>3.8974321029392507</v>
          </cell>
          <cell r="Y268">
            <v>4.0073060118140216</v>
          </cell>
          <cell r="Z268">
            <v>4.1221423412615001</v>
          </cell>
          <cell r="AA268">
            <v>4.2167821873326474</v>
          </cell>
          <cell r="AB268">
            <v>4.3137090465239858</v>
          </cell>
          <cell r="AC268">
            <v>4.412920994253092</v>
          </cell>
          <cell r="AD268">
            <v>4.514190528186651</v>
          </cell>
          <cell r="AE268">
            <v>4.6174884583998592</v>
          </cell>
          <cell r="AF268">
            <v>4.7235174811703704</v>
          </cell>
          <cell r="AG268">
            <v>4.8323780062352579</v>
          </cell>
          <cell r="AH268">
            <v>4.9437723144815955</v>
          </cell>
          <cell r="AI268">
            <v>5.0578771501385003</v>
          </cell>
          <cell r="AJ268">
            <v>5.2031580628722782</v>
          </cell>
          <cell r="AK268">
            <v>5.3530644067131465</v>
          </cell>
          <cell r="AL268">
            <v>5.5075856343105674</v>
          </cell>
          <cell r="AM268">
            <v>5.6691837767899207</v>
          </cell>
        </row>
        <row r="269">
          <cell r="A269" t="str">
            <v>MOUNTAINEER1.60000002384185</v>
          </cell>
          <cell r="B269" t="str">
            <v xml:space="preserve">Mountaineer </v>
          </cell>
          <cell r="C269" t="str">
            <v>Mountaineer</v>
          </cell>
          <cell r="D269" t="str">
            <v>Mountnr</v>
          </cell>
          <cell r="E269" t="str">
            <v>CSX</v>
          </cell>
          <cell r="F269" t="str">
            <v>Kanawha/Coal River I (CSX)</v>
          </cell>
          <cell r="G269" t="str">
            <v>East</v>
          </cell>
          <cell r="H269" t="str">
            <v>1.6# 12500 Btu Kanawha/Coal River I (CSX) Rail-Barge</v>
          </cell>
          <cell r="I269">
            <v>12500</v>
          </cell>
          <cell r="J269">
            <v>0.13500000536441803</v>
          </cell>
          <cell r="K269">
            <v>1.6000000238418579</v>
          </cell>
          <cell r="L269" t="str">
            <v>Evaluation</v>
          </cell>
          <cell r="M269" t="str">
            <v>RAIL-BARGE</v>
          </cell>
          <cell r="N269">
            <v>3.2660000000000005</v>
          </cell>
          <cell r="O269">
            <v>3.4428490969367727</v>
          </cell>
          <cell r="P269">
            <v>3.7438450407564745</v>
          </cell>
          <cell r="Q269">
            <v>3.7654160820288824</v>
          </cell>
          <cell r="R269">
            <v>3.5372055790212014</v>
          </cell>
          <cell r="S269">
            <v>3.4287212828542462</v>
          </cell>
          <cell r="T269">
            <v>3.3272885959822895</v>
          </cell>
          <cell r="U269">
            <v>3.4181135823259114</v>
          </cell>
          <cell r="V269">
            <v>3.6233721848425424</v>
          </cell>
          <cell r="W269">
            <v>3.8416316856964361</v>
          </cell>
          <cell r="X269">
            <v>3.8974321029392507</v>
          </cell>
          <cell r="Y269">
            <v>4.0073060118140216</v>
          </cell>
          <cell r="Z269">
            <v>4.1221423412615001</v>
          </cell>
          <cell r="AA269">
            <v>4.2167821873326474</v>
          </cell>
          <cell r="AB269">
            <v>4.3137090465239858</v>
          </cell>
          <cell r="AC269">
            <v>4.412920994253092</v>
          </cell>
          <cell r="AD269">
            <v>4.514190528186651</v>
          </cell>
          <cell r="AE269">
            <v>4.6174884583998592</v>
          </cell>
          <cell r="AF269">
            <v>4.7235174811703704</v>
          </cell>
          <cell r="AG269">
            <v>4.8323780062352579</v>
          </cell>
          <cell r="AH269">
            <v>4.9437723144815955</v>
          </cell>
          <cell r="AI269">
            <v>5.0578771501385003</v>
          </cell>
          <cell r="AJ269">
            <v>5.2031580628722782</v>
          </cell>
          <cell r="AK269">
            <v>5.3530644067131465</v>
          </cell>
          <cell r="AL269">
            <v>5.5075856343105674</v>
          </cell>
          <cell r="AM269">
            <v>5.6691837767899207</v>
          </cell>
        </row>
        <row r="270">
          <cell r="A270" t="str">
            <v>MUSKINGUM 1-41.60000002384185</v>
          </cell>
          <cell r="B270" t="str">
            <v>Muskingum River 1</v>
          </cell>
          <cell r="C270" t="str">
            <v>Muskingum River</v>
          </cell>
          <cell r="D270" t="str">
            <v>MuskRvr1</v>
          </cell>
          <cell r="E270" t="str">
            <v>CSX</v>
          </cell>
          <cell r="F270" t="str">
            <v>Kanawha/Coal River I (CSX)</v>
          </cell>
          <cell r="G270" t="str">
            <v>East</v>
          </cell>
          <cell r="H270" t="str">
            <v>1.6# 12500 Btu Kanawha/Coal River I (CSX) Rail</v>
          </cell>
          <cell r="I270">
            <v>12500</v>
          </cell>
          <cell r="J270">
            <v>0.13500000536441803</v>
          </cell>
          <cell r="K270">
            <v>1.6000000238418579</v>
          </cell>
          <cell r="L270" t="str">
            <v>Evaluation</v>
          </cell>
          <cell r="M270" t="str">
            <v>RAIL</v>
          </cell>
          <cell r="N270">
            <v>3.0167999999999999</v>
          </cell>
          <cell r="O270">
            <v>3.18355152</v>
          </cell>
          <cell r="P270">
            <v>3.4772412139359998</v>
          </cell>
          <cell r="Q270">
            <v>3.6403686959999999</v>
          </cell>
          <cell r="R270">
            <v>3.4083163716066749</v>
          </cell>
          <cell r="S270">
            <v>3.2957547805844518</v>
          </cell>
          <cell r="T270">
            <v>3.1900843317535728</v>
          </cell>
          <cell r="U270">
            <v>3.2765393806436034</v>
          </cell>
          <cell r="V270">
            <v>3.4772808705415201</v>
          </cell>
          <cell r="W270">
            <v>3.6908742320037971</v>
          </cell>
          <cell r="X270">
            <v>3.7418490136465792</v>
          </cell>
          <cell r="Y270">
            <v>3.8467617776010354</v>
          </cell>
          <cell r="Z270">
            <v>3.9564559082840844</v>
          </cell>
          <cell r="AA270">
            <v>4.0457647515905526</v>
          </cell>
          <cell r="AB270">
            <v>4.137178203745842</v>
          </cell>
          <cell r="AC270">
            <v>4.2306890385403113</v>
          </cell>
          <cell r="AD270">
            <v>4.3260581074020088</v>
          </cell>
          <cell r="AE270">
            <v>4.4232548312885616</v>
          </cell>
          <cell r="AF270">
            <v>4.5229693103125639</v>
          </cell>
          <cell r="AG270">
            <v>4.6252986827014428</v>
          </cell>
          <cell r="AH270">
            <v>4.7299345053776083</v>
          </cell>
          <cell r="AI270">
            <v>4.8372184064598232</v>
          </cell>
          <cell r="AJ270">
            <v>4.9754625169867861</v>
          </cell>
          <cell r="AK270">
            <v>5.1181094626946209</v>
          </cell>
          <cell r="AL270">
            <v>5.2651417640993712</v>
          </cell>
          <cell r="AM270">
            <v>5.4190143105040649</v>
          </cell>
        </row>
        <row r="271">
          <cell r="A271" t="str">
            <v>MUSKINGUM 1-41.60000002384185</v>
          </cell>
          <cell r="B271" t="str">
            <v>Muskingum River 2</v>
          </cell>
          <cell r="C271" t="str">
            <v>Muskingum River</v>
          </cell>
          <cell r="D271" t="str">
            <v>MuskRvr2</v>
          </cell>
          <cell r="E271" t="str">
            <v>CSX</v>
          </cell>
          <cell r="F271" t="str">
            <v>Kanawha/Coal River I (CSX)</v>
          </cell>
          <cell r="G271" t="str">
            <v>East</v>
          </cell>
          <cell r="H271" t="str">
            <v>1.6# 12500 Btu Kanawha/Coal River I (CSX) Rail</v>
          </cell>
          <cell r="I271">
            <v>12500</v>
          </cell>
          <cell r="J271">
            <v>0.13500000536441803</v>
          </cell>
          <cell r="K271">
            <v>1.6000000238418579</v>
          </cell>
          <cell r="L271" t="str">
            <v>Evaluation</v>
          </cell>
          <cell r="M271" t="str">
            <v>RAIL</v>
          </cell>
          <cell r="N271">
            <v>3.0167999999999999</v>
          </cell>
          <cell r="O271">
            <v>3.18355152</v>
          </cell>
          <cell r="P271">
            <v>3.4772412139359998</v>
          </cell>
          <cell r="Q271">
            <v>3.6403686959999999</v>
          </cell>
          <cell r="R271">
            <v>3.4083163716066749</v>
          </cell>
          <cell r="S271">
            <v>3.2957547805844518</v>
          </cell>
          <cell r="T271">
            <v>3.1900843317535728</v>
          </cell>
          <cell r="U271">
            <v>3.2765393806436034</v>
          </cell>
          <cell r="V271">
            <v>3.4772808705415201</v>
          </cell>
          <cell r="W271">
            <v>3.6908742320037971</v>
          </cell>
          <cell r="X271">
            <v>3.7418490136465792</v>
          </cell>
          <cell r="Y271">
            <v>3.8467617776010354</v>
          </cell>
          <cell r="Z271">
            <v>3.9564559082840844</v>
          </cell>
          <cell r="AA271">
            <v>4.0457647515905526</v>
          </cell>
          <cell r="AB271">
            <v>4.137178203745842</v>
          </cell>
          <cell r="AC271">
            <v>4.2306890385403113</v>
          </cell>
          <cell r="AD271">
            <v>4.3260581074020088</v>
          </cell>
          <cell r="AE271">
            <v>4.4232548312885616</v>
          </cell>
          <cell r="AF271">
            <v>4.5229693103125639</v>
          </cell>
          <cell r="AG271">
            <v>4.6252986827014428</v>
          </cell>
          <cell r="AH271">
            <v>4.7299345053776083</v>
          </cell>
          <cell r="AI271">
            <v>4.8372184064598232</v>
          </cell>
          <cell r="AJ271">
            <v>4.9754625169867861</v>
          </cell>
          <cell r="AK271">
            <v>5.1181094626946209</v>
          </cell>
          <cell r="AL271">
            <v>5.2651417640993712</v>
          </cell>
          <cell r="AM271">
            <v>5.4190143105040649</v>
          </cell>
        </row>
        <row r="272">
          <cell r="A272" t="str">
            <v>MUSKINGUM 1-41.60000002384185</v>
          </cell>
          <cell r="B272" t="str">
            <v>Muskingum River 3</v>
          </cell>
          <cell r="C272" t="str">
            <v>Muskingum River</v>
          </cell>
          <cell r="D272" t="str">
            <v>MuskRvr3</v>
          </cell>
          <cell r="E272" t="str">
            <v>CSX</v>
          </cell>
          <cell r="F272" t="str">
            <v>Kanawha/Coal River I (CSX)</v>
          </cell>
          <cell r="G272" t="str">
            <v>East</v>
          </cell>
          <cell r="H272" t="str">
            <v>1.6# 12500 Btu Kanawha/Coal River I (CSX) Rail</v>
          </cell>
          <cell r="I272">
            <v>12500</v>
          </cell>
          <cell r="J272">
            <v>0.13500000536441803</v>
          </cell>
          <cell r="K272">
            <v>1.6000000238418579</v>
          </cell>
          <cell r="L272" t="str">
            <v>Evaluation</v>
          </cell>
          <cell r="M272" t="str">
            <v>RAIL</v>
          </cell>
          <cell r="N272">
            <v>3.0167999999999999</v>
          </cell>
          <cell r="O272">
            <v>3.18355152</v>
          </cell>
          <cell r="P272">
            <v>3.4772412139359998</v>
          </cell>
          <cell r="Q272">
            <v>3.6403686959999999</v>
          </cell>
          <cell r="R272">
            <v>3.4083163716066749</v>
          </cell>
          <cell r="S272">
            <v>3.2957547805844518</v>
          </cell>
          <cell r="T272">
            <v>3.1900843317535728</v>
          </cell>
          <cell r="U272">
            <v>3.2765393806436034</v>
          </cell>
          <cell r="V272">
            <v>3.4772808705415201</v>
          </cell>
          <cell r="W272">
            <v>3.6908742320037971</v>
          </cell>
          <cell r="X272">
            <v>3.7418490136465792</v>
          </cell>
          <cell r="Y272">
            <v>3.8467617776010354</v>
          </cell>
          <cell r="Z272">
            <v>3.9564559082840844</v>
          </cell>
          <cell r="AA272">
            <v>4.0457647515905526</v>
          </cell>
          <cell r="AB272">
            <v>4.137178203745842</v>
          </cell>
          <cell r="AC272">
            <v>4.2306890385403113</v>
          </cell>
          <cell r="AD272">
            <v>4.3260581074020088</v>
          </cell>
          <cell r="AE272">
            <v>4.4232548312885616</v>
          </cell>
          <cell r="AF272">
            <v>4.5229693103125639</v>
          </cell>
          <cell r="AG272">
            <v>4.6252986827014428</v>
          </cell>
          <cell r="AH272">
            <v>4.7299345053776083</v>
          </cell>
          <cell r="AI272">
            <v>4.8372184064598232</v>
          </cell>
          <cell r="AJ272">
            <v>4.9754625169867861</v>
          </cell>
          <cell r="AK272">
            <v>5.1181094626946209</v>
          </cell>
          <cell r="AL272">
            <v>5.2651417640993712</v>
          </cell>
          <cell r="AM272">
            <v>5.4190143105040649</v>
          </cell>
        </row>
        <row r="273">
          <cell r="A273" t="str">
            <v>MUSKINGUM 1-41.60000002384185</v>
          </cell>
          <cell r="B273" t="str">
            <v>Muskingum River 4</v>
          </cell>
          <cell r="C273" t="str">
            <v>Muskingum River</v>
          </cell>
          <cell r="D273" t="str">
            <v>MuskRvr4</v>
          </cell>
          <cell r="E273" t="str">
            <v>CSX</v>
          </cell>
          <cell r="F273" t="str">
            <v>Kanawha/Coal River I (CSX)</v>
          </cell>
          <cell r="G273" t="str">
            <v>East</v>
          </cell>
          <cell r="H273" t="str">
            <v>1.6# 12500 Btu Kanawha/Coal River I (CSX) Rail</v>
          </cell>
          <cell r="I273">
            <v>12500</v>
          </cell>
          <cell r="J273">
            <v>0.13500000536441803</v>
          </cell>
          <cell r="K273">
            <v>1.6000000238418579</v>
          </cell>
          <cell r="L273" t="str">
            <v>Evaluation</v>
          </cell>
          <cell r="M273" t="str">
            <v>RAIL</v>
          </cell>
          <cell r="N273">
            <v>3.0167999999999999</v>
          </cell>
          <cell r="O273">
            <v>3.18355152</v>
          </cell>
          <cell r="P273">
            <v>3.4772412139359998</v>
          </cell>
          <cell r="Q273">
            <v>3.6403686959999999</v>
          </cell>
          <cell r="R273">
            <v>3.4083163716066749</v>
          </cell>
          <cell r="S273">
            <v>3.2957547805844518</v>
          </cell>
          <cell r="T273">
            <v>3.1900843317535728</v>
          </cell>
          <cell r="U273">
            <v>3.2765393806436034</v>
          </cell>
          <cell r="V273">
            <v>3.4772808705415201</v>
          </cell>
          <cell r="W273">
            <v>3.6908742320037971</v>
          </cell>
          <cell r="X273">
            <v>3.7418490136465792</v>
          </cell>
          <cell r="Y273">
            <v>3.8467617776010354</v>
          </cell>
          <cell r="Z273">
            <v>3.9564559082840844</v>
          </cell>
          <cell r="AA273">
            <v>4.0457647515905526</v>
          </cell>
          <cell r="AB273">
            <v>4.137178203745842</v>
          </cell>
          <cell r="AC273">
            <v>4.2306890385403113</v>
          </cell>
          <cell r="AD273">
            <v>4.3260581074020088</v>
          </cell>
          <cell r="AE273">
            <v>4.4232548312885616</v>
          </cell>
          <cell r="AF273">
            <v>4.5229693103125639</v>
          </cell>
          <cell r="AG273">
            <v>4.6252986827014428</v>
          </cell>
          <cell r="AH273">
            <v>4.7299345053776083</v>
          </cell>
          <cell r="AI273">
            <v>4.8372184064598232</v>
          </cell>
          <cell r="AJ273">
            <v>4.9754625169867861</v>
          </cell>
          <cell r="AK273">
            <v>5.1181094626946209</v>
          </cell>
          <cell r="AL273">
            <v>5.2651417640993712</v>
          </cell>
          <cell r="AM273">
            <v>5.4190143105040649</v>
          </cell>
        </row>
        <row r="274">
          <cell r="A274" t="str">
            <v>ROCKPORT 11.60000002384185</v>
          </cell>
          <cell r="B274" t="str">
            <v>Rockport 1</v>
          </cell>
          <cell r="C274" t="str">
            <v>Rockport</v>
          </cell>
          <cell r="D274" t="str">
            <v>Rockport1</v>
          </cell>
          <cell r="E274" t="str">
            <v>CSX</v>
          </cell>
          <cell r="F274" t="str">
            <v>Kanawha/Coal River I (CSX)</v>
          </cell>
          <cell r="G274" t="str">
            <v>East</v>
          </cell>
          <cell r="H274" t="str">
            <v>1.6# 12500 Btu Kanawha/Coal River I (CSX) Rail-Barge</v>
          </cell>
          <cell r="I274">
            <v>12500</v>
          </cell>
          <cell r="J274">
            <v>0.13500000536441803</v>
          </cell>
          <cell r="K274">
            <v>1.6000000238418579</v>
          </cell>
          <cell r="L274" t="str">
            <v>Evaluation</v>
          </cell>
          <cell r="M274" t="str">
            <v>RAIL-BARGE</v>
          </cell>
          <cell r="N274">
            <v>3.3603999999999994</v>
          </cell>
          <cell r="O274">
            <v>3.5422847411406231</v>
          </cell>
          <cell r="P274">
            <v>3.8441880871252549</v>
          </cell>
          <cell r="Q274">
            <v>3.8673420981679203</v>
          </cell>
          <cell r="R274">
            <v>3.6412606502941212</v>
          </cell>
          <cell r="S274">
            <v>3.5351805932837452</v>
          </cell>
          <cell r="T274">
            <v>3.4362567844954688</v>
          </cell>
          <cell r="U274">
            <v>3.5296249711185754</v>
          </cell>
          <cell r="V274">
            <v>3.7374836206490585</v>
          </cell>
          <cell r="W274">
            <v>3.9583938324794707</v>
          </cell>
          <cell r="X274">
            <v>4.0168969987925225</v>
          </cell>
          <cell r="Y274">
            <v>4.1294893495741469</v>
          </cell>
          <cell r="Z274">
            <v>4.2471197869661692</v>
          </cell>
          <cell r="AA274">
            <v>4.3446418590599363</v>
          </cell>
          <cell r="AB274">
            <v>4.4445185511323819</v>
          </cell>
          <cell r="AC274">
            <v>4.5467405545121391</v>
          </cell>
          <cell r="AD274">
            <v>4.6511011793051376</v>
          </cell>
          <cell r="AE274">
            <v>4.7575542748208415</v>
          </cell>
          <cell r="AF274">
            <v>4.8668083980334709</v>
          </cell>
          <cell r="AG274">
            <v>4.9789586802760484</v>
          </cell>
          <cell r="AH274">
            <v>5.0937179222052062</v>
          </cell>
          <cell r="AI274">
            <v>5.2108913474894294</v>
          </cell>
          <cell r="AJ274">
            <v>5.3592577186056678</v>
          </cell>
          <cell r="AK274">
            <v>5.5122630222557083</v>
          </cell>
          <cell r="AL274">
            <v>5.6698930455621586</v>
          </cell>
          <cell r="AM274">
            <v>5.8346058370121723</v>
          </cell>
        </row>
        <row r="275">
          <cell r="A275" t="str">
            <v>ROCKPORT 21.60000002384185</v>
          </cell>
          <cell r="B275" t="str">
            <v>Rockport 2</v>
          </cell>
          <cell r="C275" t="str">
            <v>Rockport</v>
          </cell>
          <cell r="D275" t="str">
            <v>Rockport2</v>
          </cell>
          <cell r="E275" t="str">
            <v>CSX</v>
          </cell>
          <cell r="F275" t="str">
            <v>Kanawha/Coal River I (CSX)</v>
          </cell>
          <cell r="G275" t="str">
            <v>East</v>
          </cell>
          <cell r="H275" t="str">
            <v>1.6# 12500 Btu Kanawha/Coal River I (CSX) Rail-Barge</v>
          </cell>
          <cell r="I275">
            <v>12500</v>
          </cell>
          <cell r="J275">
            <v>0.13500000536441803</v>
          </cell>
          <cell r="K275">
            <v>1.6000000238418579</v>
          </cell>
          <cell r="L275" t="str">
            <v>Evaluation</v>
          </cell>
          <cell r="M275" t="str">
            <v>RAIL-BARGE</v>
          </cell>
          <cell r="N275">
            <v>3.3603999999999994</v>
          </cell>
          <cell r="O275">
            <v>3.5422847411406231</v>
          </cell>
          <cell r="P275">
            <v>3.8441880871252549</v>
          </cell>
          <cell r="Q275">
            <v>3.8673420981679203</v>
          </cell>
          <cell r="R275">
            <v>3.6412606502941212</v>
          </cell>
          <cell r="S275">
            <v>3.5351805932837452</v>
          </cell>
          <cell r="T275">
            <v>3.4362567844954688</v>
          </cell>
          <cell r="U275">
            <v>3.5296249711185754</v>
          </cell>
          <cell r="V275">
            <v>3.7374836206490585</v>
          </cell>
          <cell r="W275">
            <v>3.9583938324794707</v>
          </cell>
          <cell r="X275">
            <v>4.0168969987925225</v>
          </cell>
          <cell r="Y275">
            <v>4.1294893495741469</v>
          </cell>
          <cell r="Z275">
            <v>4.2471197869661692</v>
          </cell>
          <cell r="AA275">
            <v>4.3446418590599363</v>
          </cell>
          <cell r="AB275">
            <v>4.4445185511323819</v>
          </cell>
          <cell r="AC275">
            <v>4.5467405545121391</v>
          </cell>
          <cell r="AD275">
            <v>4.6511011793051376</v>
          </cell>
          <cell r="AE275">
            <v>4.7575542748208415</v>
          </cell>
          <cell r="AF275">
            <v>4.8668083980334709</v>
          </cell>
          <cell r="AG275">
            <v>4.9789586802760484</v>
          </cell>
          <cell r="AH275">
            <v>5.0937179222052062</v>
          </cell>
          <cell r="AI275">
            <v>5.2108913474894294</v>
          </cell>
          <cell r="AJ275">
            <v>5.3592577186056678</v>
          </cell>
          <cell r="AK275">
            <v>5.5122630222557083</v>
          </cell>
          <cell r="AL275">
            <v>5.6698930455621586</v>
          </cell>
          <cell r="AM275">
            <v>5.8346058370121723</v>
          </cell>
        </row>
        <row r="276">
          <cell r="A276" t="str">
            <v>SPORN1.60000002384185</v>
          </cell>
          <cell r="B276" t="str">
            <v>Sporn 1</v>
          </cell>
          <cell r="C276" t="str">
            <v>Sporn</v>
          </cell>
          <cell r="D276" t="str">
            <v>Sporn1</v>
          </cell>
          <cell r="E276" t="str">
            <v>CSX</v>
          </cell>
          <cell r="F276" t="str">
            <v>Kanawha/Coal River I (CSX)</v>
          </cell>
          <cell r="G276" t="str">
            <v>East</v>
          </cell>
          <cell r="H276" t="str">
            <v>1.6# 12500 Btu Kanawha/Coal River I (CSX) Rail-Barge</v>
          </cell>
          <cell r="I276">
            <v>12500</v>
          </cell>
          <cell r="J276">
            <v>0.13500000536441803</v>
          </cell>
          <cell r="K276">
            <v>1.6000000238418579</v>
          </cell>
          <cell r="L276" t="str">
            <v>Evaluation</v>
          </cell>
          <cell r="M276" t="str">
            <v>RAIL-BARGE</v>
          </cell>
          <cell r="N276">
            <v>3.2451999999999996</v>
          </cell>
          <cell r="O276">
            <v>3.4208237422220193</v>
          </cell>
          <cell r="P276">
            <v>3.7200864946737848</v>
          </cell>
          <cell r="Q276">
            <v>3.7401917533441345</v>
          </cell>
          <cell r="R276">
            <v>3.5104950759356788</v>
          </cell>
          <cell r="S276">
            <v>3.4004714290425948</v>
          </cell>
          <cell r="T276">
            <v>3.2974236692892829</v>
          </cell>
          <cell r="U276">
            <v>3.3865459746187461</v>
          </cell>
          <cell r="V276">
            <v>3.5900122514368045</v>
          </cell>
          <cell r="W276">
            <v>3.8063844134199134</v>
          </cell>
          <cell r="X276">
            <v>3.8601954533666674</v>
          </cell>
          <cell r="Y276">
            <v>3.9679744095447567</v>
          </cell>
          <cell r="Z276">
            <v>4.0806056345131214</v>
          </cell>
          <cell r="AA276">
            <v>4.1729275032901381</v>
          </cell>
          <cell r="AB276">
            <v>4.2674165120281664</v>
          </cell>
          <cell r="AC276">
            <v>4.364062412254337</v>
          </cell>
          <cell r="AD276">
            <v>4.4626353136414894</v>
          </cell>
          <cell r="AE276">
            <v>4.5630960121010418</v>
          </cell>
          <cell r="AF276">
            <v>4.6661391639908469</v>
          </cell>
          <cell r="AG276">
            <v>4.7718575934837268</v>
          </cell>
          <cell r="AH276">
            <v>4.8799474096805158</v>
          </cell>
          <cell r="AI276">
            <v>4.9905367031789787</v>
          </cell>
          <cell r="AJ276">
            <v>5.1321161512504547</v>
          </cell>
          <cell r="AK276">
            <v>5.2781254946259564</v>
          </cell>
          <cell r="AL276">
            <v>5.4285440820814088</v>
          </cell>
          <cell r="AM276">
            <v>5.5858233254562153</v>
          </cell>
        </row>
        <row r="277">
          <cell r="A277" t="str">
            <v>SPORN1.60000002384185</v>
          </cell>
          <cell r="B277" t="str">
            <v>Sporn 2</v>
          </cell>
          <cell r="C277" t="str">
            <v>Sporn</v>
          </cell>
          <cell r="D277" t="str">
            <v>Sporn2</v>
          </cell>
          <cell r="E277" t="str">
            <v>CSX</v>
          </cell>
          <cell r="F277" t="str">
            <v>Kanawha/Coal River I (CSX)</v>
          </cell>
          <cell r="G277" t="str">
            <v>East</v>
          </cell>
          <cell r="H277" t="str">
            <v>1.6# 12500 Btu Kanawha/Coal River I (CSX) Rail-Barge</v>
          </cell>
          <cell r="I277">
            <v>12500</v>
          </cell>
          <cell r="J277">
            <v>0.13500000536441803</v>
          </cell>
          <cell r="K277">
            <v>1.6000000238418579</v>
          </cell>
          <cell r="L277" t="str">
            <v>Evaluation</v>
          </cell>
          <cell r="M277" t="str">
            <v>RAIL-BARGE</v>
          </cell>
          <cell r="N277">
            <v>3.2451999999999996</v>
          </cell>
          <cell r="O277">
            <v>3.4208237422220193</v>
          </cell>
          <cell r="P277">
            <v>3.7200864946737848</v>
          </cell>
          <cell r="Q277">
            <v>3.7401917533441345</v>
          </cell>
          <cell r="R277">
            <v>3.5104950759356788</v>
          </cell>
          <cell r="S277">
            <v>3.4004714290425948</v>
          </cell>
          <cell r="T277">
            <v>3.2974236692892829</v>
          </cell>
          <cell r="U277">
            <v>3.3865459746187461</v>
          </cell>
          <cell r="V277">
            <v>3.5900122514368045</v>
          </cell>
          <cell r="W277">
            <v>3.8063844134199134</v>
          </cell>
          <cell r="X277">
            <v>3.8601954533666674</v>
          </cell>
          <cell r="Y277">
            <v>3.9679744095447567</v>
          </cell>
          <cell r="Z277">
            <v>4.0806056345131214</v>
          </cell>
          <cell r="AA277">
            <v>4.1729275032901381</v>
          </cell>
          <cell r="AB277">
            <v>4.2674165120281664</v>
          </cell>
          <cell r="AC277">
            <v>4.364062412254337</v>
          </cell>
          <cell r="AD277">
            <v>4.4626353136414894</v>
          </cell>
          <cell r="AE277">
            <v>4.5630960121010418</v>
          </cell>
          <cell r="AF277">
            <v>4.6661391639908469</v>
          </cell>
          <cell r="AG277">
            <v>4.7718575934837268</v>
          </cell>
          <cell r="AH277">
            <v>4.8799474096805158</v>
          </cell>
          <cell r="AI277">
            <v>4.9905367031789787</v>
          </cell>
          <cell r="AJ277">
            <v>5.1321161512504547</v>
          </cell>
          <cell r="AK277">
            <v>5.2781254946259564</v>
          </cell>
          <cell r="AL277">
            <v>5.4285440820814088</v>
          </cell>
          <cell r="AM277">
            <v>5.5858233254562153</v>
          </cell>
        </row>
        <row r="278">
          <cell r="A278" t="str">
            <v>SPORN1.60000002384185</v>
          </cell>
          <cell r="B278" t="str">
            <v>Sporn 3</v>
          </cell>
          <cell r="C278" t="str">
            <v>Sporn</v>
          </cell>
          <cell r="D278" t="str">
            <v>Sporn3</v>
          </cell>
          <cell r="E278" t="str">
            <v>CSX</v>
          </cell>
          <cell r="F278" t="str">
            <v>Kanawha/Coal River I (CSX)</v>
          </cell>
          <cell r="G278" t="str">
            <v>East</v>
          </cell>
          <cell r="H278" t="str">
            <v>1.6# 12500 Btu Kanawha/Coal River I (CSX) Rail-Barge</v>
          </cell>
          <cell r="I278">
            <v>12500</v>
          </cell>
          <cell r="J278">
            <v>0.13500000536441803</v>
          </cell>
          <cell r="K278">
            <v>1.6000000238418579</v>
          </cell>
          <cell r="L278" t="str">
            <v>Evaluation</v>
          </cell>
          <cell r="M278" t="str">
            <v>RAIL-BARGE</v>
          </cell>
          <cell r="N278">
            <v>3.2451999999999996</v>
          </cell>
          <cell r="O278">
            <v>3.4208237422220193</v>
          </cell>
          <cell r="P278">
            <v>3.7200864946737848</v>
          </cell>
          <cell r="Q278">
            <v>3.7401917533441345</v>
          </cell>
          <cell r="R278">
            <v>3.5104950759356788</v>
          </cell>
          <cell r="S278">
            <v>3.4004714290425948</v>
          </cell>
          <cell r="T278">
            <v>3.2974236692892829</v>
          </cell>
          <cell r="U278">
            <v>3.3865459746187461</v>
          </cell>
          <cell r="V278">
            <v>3.5900122514368045</v>
          </cell>
          <cell r="W278">
            <v>3.8063844134199134</v>
          </cell>
          <cell r="X278">
            <v>3.8601954533666674</v>
          </cell>
          <cell r="Y278">
            <v>3.9679744095447567</v>
          </cell>
          <cell r="Z278">
            <v>4.0806056345131214</v>
          </cell>
          <cell r="AA278">
            <v>4.1729275032901381</v>
          </cell>
          <cell r="AB278">
            <v>4.2674165120281664</v>
          </cell>
          <cell r="AC278">
            <v>4.364062412254337</v>
          </cell>
          <cell r="AD278">
            <v>4.4626353136414894</v>
          </cell>
          <cell r="AE278">
            <v>4.5630960121010418</v>
          </cell>
          <cell r="AF278">
            <v>4.6661391639908469</v>
          </cell>
          <cell r="AG278">
            <v>4.7718575934837268</v>
          </cell>
          <cell r="AH278">
            <v>4.8799474096805158</v>
          </cell>
          <cell r="AI278">
            <v>4.9905367031789787</v>
          </cell>
          <cell r="AJ278">
            <v>5.1321161512504547</v>
          </cell>
          <cell r="AK278">
            <v>5.2781254946259564</v>
          </cell>
          <cell r="AL278">
            <v>5.4285440820814088</v>
          </cell>
          <cell r="AM278">
            <v>5.5858233254562153</v>
          </cell>
        </row>
        <row r="279">
          <cell r="A279" t="str">
            <v>SPORN1.60000002384185</v>
          </cell>
          <cell r="B279" t="str">
            <v>Sporn 4</v>
          </cell>
          <cell r="C279" t="str">
            <v>Sporn</v>
          </cell>
          <cell r="D279" t="str">
            <v>Sporn4</v>
          </cell>
          <cell r="E279" t="str">
            <v>CSX</v>
          </cell>
          <cell r="F279" t="str">
            <v>Kanawha/Coal River I (CSX)</v>
          </cell>
          <cell r="G279" t="str">
            <v>East</v>
          </cell>
          <cell r="H279" t="str">
            <v>1.6# 12500 Btu Kanawha/Coal River I (CSX) Rail-Barge</v>
          </cell>
          <cell r="I279">
            <v>12500</v>
          </cell>
          <cell r="J279">
            <v>0.13500000536441803</v>
          </cell>
          <cell r="K279">
            <v>1.6000000238418579</v>
          </cell>
          <cell r="L279" t="str">
            <v>Evaluation</v>
          </cell>
          <cell r="M279" t="str">
            <v>RAIL-BARGE</v>
          </cell>
          <cell r="N279">
            <v>3.2451999999999996</v>
          </cell>
          <cell r="O279">
            <v>3.4208237422220193</v>
          </cell>
          <cell r="P279">
            <v>3.7200864946737848</v>
          </cell>
          <cell r="Q279">
            <v>3.7401917533441345</v>
          </cell>
          <cell r="R279">
            <v>3.5104950759356788</v>
          </cell>
          <cell r="S279">
            <v>3.4004714290425948</v>
          </cell>
          <cell r="T279">
            <v>3.2974236692892829</v>
          </cell>
          <cell r="U279">
            <v>3.3865459746187461</v>
          </cell>
          <cell r="V279">
            <v>3.5900122514368045</v>
          </cell>
          <cell r="W279">
            <v>3.8063844134199134</v>
          </cell>
          <cell r="X279">
            <v>3.8601954533666674</v>
          </cell>
          <cell r="Y279">
            <v>3.9679744095447567</v>
          </cell>
          <cell r="Z279">
            <v>4.0806056345131214</v>
          </cell>
          <cell r="AA279">
            <v>4.1729275032901381</v>
          </cell>
          <cell r="AB279">
            <v>4.2674165120281664</v>
          </cell>
          <cell r="AC279">
            <v>4.364062412254337</v>
          </cell>
          <cell r="AD279">
            <v>4.4626353136414894</v>
          </cell>
          <cell r="AE279">
            <v>4.5630960121010418</v>
          </cell>
          <cell r="AF279">
            <v>4.6661391639908469</v>
          </cell>
          <cell r="AG279">
            <v>4.7718575934837268</v>
          </cell>
          <cell r="AH279">
            <v>4.8799474096805158</v>
          </cell>
          <cell r="AI279">
            <v>4.9905367031789787</v>
          </cell>
          <cell r="AJ279">
            <v>5.1321161512504547</v>
          </cell>
          <cell r="AK279">
            <v>5.2781254946259564</v>
          </cell>
          <cell r="AL279">
            <v>5.4285440820814088</v>
          </cell>
          <cell r="AM279">
            <v>5.5858233254562153</v>
          </cell>
        </row>
        <row r="280">
          <cell r="A280" t="str">
            <v>SPORN1.60000002384185</v>
          </cell>
          <cell r="B280" t="str">
            <v>Sporn 5</v>
          </cell>
          <cell r="C280" t="str">
            <v>Sporn</v>
          </cell>
          <cell r="D280" t="str">
            <v>Sporn5</v>
          </cell>
          <cell r="E280" t="str">
            <v>CSX</v>
          </cell>
          <cell r="F280" t="str">
            <v>Kanawha/Coal River I (CSX)</v>
          </cell>
          <cell r="G280" t="str">
            <v>East</v>
          </cell>
          <cell r="H280" t="str">
            <v>1.6# 12500 Btu Kanawha/Coal River I (CSX) Rail-Barge</v>
          </cell>
          <cell r="I280">
            <v>12500</v>
          </cell>
          <cell r="J280">
            <v>0.13500000536441803</v>
          </cell>
          <cell r="K280">
            <v>1.6000000238418579</v>
          </cell>
          <cell r="L280" t="str">
            <v>Evaluation</v>
          </cell>
          <cell r="M280" t="str">
            <v>RAIL-BARGE</v>
          </cell>
          <cell r="N280">
            <v>3.2451999999999996</v>
          </cell>
          <cell r="O280">
            <v>3.4208237422220193</v>
          </cell>
          <cell r="P280">
            <v>3.7200864946737848</v>
          </cell>
          <cell r="Q280">
            <v>3.7401917533441345</v>
          </cell>
          <cell r="R280">
            <v>3.5104950759356788</v>
          </cell>
          <cell r="S280">
            <v>3.4004714290425948</v>
          </cell>
          <cell r="T280">
            <v>3.2974236692892829</v>
          </cell>
          <cell r="U280">
            <v>3.3865459746187461</v>
          </cell>
          <cell r="V280">
            <v>3.5900122514368045</v>
          </cell>
          <cell r="W280">
            <v>3.8063844134199134</v>
          </cell>
          <cell r="X280">
            <v>3.8601954533666674</v>
          </cell>
          <cell r="Y280">
            <v>3.9679744095447567</v>
          </cell>
          <cell r="Z280">
            <v>4.0806056345131214</v>
          </cell>
          <cell r="AA280">
            <v>4.1729275032901381</v>
          </cell>
          <cell r="AB280">
            <v>4.2674165120281664</v>
          </cell>
          <cell r="AC280">
            <v>4.364062412254337</v>
          </cell>
          <cell r="AD280">
            <v>4.4626353136414894</v>
          </cell>
          <cell r="AE280">
            <v>4.5630960121010418</v>
          </cell>
          <cell r="AF280">
            <v>4.6661391639908469</v>
          </cell>
          <cell r="AG280">
            <v>4.7718575934837268</v>
          </cell>
          <cell r="AH280">
            <v>4.8799474096805158</v>
          </cell>
          <cell r="AI280">
            <v>4.9905367031789787</v>
          </cell>
          <cell r="AJ280">
            <v>5.1321161512504547</v>
          </cell>
          <cell r="AK280">
            <v>5.2781254946259564</v>
          </cell>
          <cell r="AL280">
            <v>5.4285440820814088</v>
          </cell>
          <cell r="AM280">
            <v>5.5858233254562153</v>
          </cell>
        </row>
        <row r="281">
          <cell r="A281" t="str">
            <v>Stuart1.60000002384185</v>
          </cell>
          <cell r="B281" t="str">
            <v>Stuart 1</v>
          </cell>
          <cell r="C281" t="str">
            <v>Stuart</v>
          </cell>
          <cell r="D281" t="str">
            <v>Stuart1</v>
          </cell>
          <cell r="E281" t="str">
            <v>CSX</v>
          </cell>
          <cell r="F281" t="str">
            <v>Kanawha/Coal River I (CSX)</v>
          </cell>
          <cell r="G281" t="str">
            <v>East</v>
          </cell>
          <cell r="H281" t="str">
            <v>1.6# 12500 Btu Kanawha/Coal River I (CSX) Rail-Barge</v>
          </cell>
          <cell r="I281">
            <v>12500</v>
          </cell>
          <cell r="J281">
            <v>0.13500000536441803</v>
          </cell>
          <cell r="K281">
            <v>1.6000000238418579</v>
          </cell>
          <cell r="L281" t="str">
            <v>Evaluation</v>
          </cell>
          <cell r="M281" t="str">
            <v>RAIL-BARGE</v>
          </cell>
          <cell r="N281">
            <v>3.2727999999999997</v>
          </cell>
          <cell r="O281">
            <v>3.4499627315312487</v>
          </cell>
          <cell r="P281">
            <v>3.7498371210937753</v>
          </cell>
          <cell r="Q281">
            <v>3.7706554550029412</v>
          </cell>
          <cell r="R281">
            <v>3.5418133496004782</v>
          </cell>
          <cell r="S281">
            <v>3.4327253423514681</v>
          </cell>
          <cell r="T281">
            <v>3.3306567004869225</v>
          </cell>
          <cell r="U281">
            <v>3.4207867130370673</v>
          </cell>
          <cell r="V281">
            <v>3.6252954308801488</v>
          </cell>
          <cell r="W281">
            <v>3.8427444773747328</v>
          </cell>
          <cell r="X281">
            <v>3.8976688874732481</v>
          </cell>
          <cell r="Y281">
            <v>4.0065892935585916</v>
          </cell>
          <cell r="Z281">
            <v>4.1204063166728284</v>
          </cell>
          <cell r="AA281">
            <v>4.2139620814872591</v>
          </cell>
          <cell r="AB281">
            <v>4.3097295598525367</v>
          </cell>
          <cell r="AC281">
            <v>4.4076986383508263</v>
          </cell>
          <cell r="AD281">
            <v>4.5076452005512087</v>
          </cell>
          <cell r="AE281">
            <v>4.6095281710884644</v>
          </cell>
          <cell r="AF281">
            <v>4.7140456153668477</v>
          </cell>
          <cell r="AG281">
            <v>4.8212908239834054</v>
          </cell>
          <cell r="AH281">
            <v>4.9309640143647266</v>
          </cell>
          <cell r="AI281">
            <v>5.0431113125023437</v>
          </cell>
          <cell r="AJ281">
            <v>5.1862962860183828</v>
          </cell>
          <cell r="AK281">
            <v>5.3339601229838474</v>
          </cell>
          <cell r="AL281">
            <v>5.4860836635222041</v>
          </cell>
          <cell r="AM281">
            <v>5.6451198561633982</v>
          </cell>
        </row>
        <row r="282">
          <cell r="A282" t="str">
            <v>Stuart1.60000002384185</v>
          </cell>
          <cell r="B282" t="str">
            <v>Stuart 2</v>
          </cell>
          <cell r="C282" t="str">
            <v>Stuart</v>
          </cell>
          <cell r="D282" t="str">
            <v>Stuart2</v>
          </cell>
          <cell r="E282" t="str">
            <v>CSX</v>
          </cell>
          <cell r="F282" t="str">
            <v>Kanawha/Coal River I (CSX)</v>
          </cell>
          <cell r="G282" t="str">
            <v>East</v>
          </cell>
          <cell r="H282" t="str">
            <v>1.6# 12500 Btu Kanawha/Coal River I (CSX) Rail-Barge</v>
          </cell>
          <cell r="I282">
            <v>12500</v>
          </cell>
          <cell r="J282">
            <v>0.13500000536441803</v>
          </cell>
          <cell r="K282">
            <v>1.6000000238418579</v>
          </cell>
          <cell r="L282" t="str">
            <v>Evaluation</v>
          </cell>
          <cell r="M282" t="str">
            <v>RAIL-BARGE</v>
          </cell>
          <cell r="N282">
            <v>3.2727999999999997</v>
          </cell>
          <cell r="O282">
            <v>3.4499627315312487</v>
          </cell>
          <cell r="P282">
            <v>3.7498371210937753</v>
          </cell>
          <cell r="Q282">
            <v>3.7706554550029412</v>
          </cell>
          <cell r="R282">
            <v>3.5418133496004782</v>
          </cell>
          <cell r="S282">
            <v>3.4327253423514681</v>
          </cell>
          <cell r="T282">
            <v>3.3306567004869225</v>
          </cell>
          <cell r="U282">
            <v>3.4207867130370673</v>
          </cell>
          <cell r="V282">
            <v>3.6252954308801488</v>
          </cell>
          <cell r="W282">
            <v>3.8427444773747328</v>
          </cell>
          <cell r="X282">
            <v>3.8976688874732481</v>
          </cell>
          <cell r="Y282">
            <v>4.0065892935585916</v>
          </cell>
          <cell r="Z282">
            <v>4.1204063166728284</v>
          </cell>
          <cell r="AA282">
            <v>4.2139620814872591</v>
          </cell>
          <cell r="AB282">
            <v>4.3097295598525367</v>
          </cell>
          <cell r="AC282">
            <v>4.4076986383508263</v>
          </cell>
          <cell r="AD282">
            <v>4.5076452005512087</v>
          </cell>
          <cell r="AE282">
            <v>4.6095281710884644</v>
          </cell>
          <cell r="AF282">
            <v>4.7140456153668477</v>
          </cell>
          <cell r="AG282">
            <v>4.8212908239834054</v>
          </cell>
          <cell r="AH282">
            <v>4.9309640143647266</v>
          </cell>
          <cell r="AI282">
            <v>5.0431113125023437</v>
          </cell>
          <cell r="AJ282">
            <v>5.1862962860183828</v>
          </cell>
          <cell r="AK282">
            <v>5.3339601229838474</v>
          </cell>
          <cell r="AL282">
            <v>5.4860836635222041</v>
          </cell>
          <cell r="AM282">
            <v>5.6451198561633982</v>
          </cell>
        </row>
        <row r="283">
          <cell r="A283" t="str">
            <v>Stuart1.60000002384185</v>
          </cell>
          <cell r="B283" t="str">
            <v>Stuart 3</v>
          </cell>
          <cell r="C283" t="str">
            <v>Stuart</v>
          </cell>
          <cell r="D283" t="str">
            <v>Stuart3</v>
          </cell>
          <cell r="E283" t="str">
            <v>CSX</v>
          </cell>
          <cell r="F283" t="str">
            <v>Kanawha/Coal River I (CSX)</v>
          </cell>
          <cell r="G283" t="str">
            <v>East</v>
          </cell>
          <cell r="H283" t="str">
            <v>1.6# 12500 Btu Kanawha/Coal River I (CSX) Rail-Barge</v>
          </cell>
          <cell r="I283">
            <v>12500</v>
          </cell>
          <cell r="J283">
            <v>0.13500000536441803</v>
          </cell>
          <cell r="K283">
            <v>1.6000000238418579</v>
          </cell>
          <cell r="L283" t="str">
            <v>Evaluation</v>
          </cell>
          <cell r="M283" t="str">
            <v>RAIL-BARGE</v>
          </cell>
          <cell r="N283">
            <v>3.2727999999999997</v>
          </cell>
          <cell r="O283">
            <v>3.4499627315312487</v>
          </cell>
          <cell r="P283">
            <v>3.7498371210937753</v>
          </cell>
          <cell r="Q283">
            <v>3.7706554550029412</v>
          </cell>
          <cell r="R283">
            <v>3.5418133496004782</v>
          </cell>
          <cell r="S283">
            <v>3.4327253423514681</v>
          </cell>
          <cell r="T283">
            <v>3.3306567004869225</v>
          </cell>
          <cell r="U283">
            <v>3.4207867130370673</v>
          </cell>
          <cell r="V283">
            <v>3.6252954308801488</v>
          </cell>
          <cell r="W283">
            <v>3.8427444773747328</v>
          </cell>
          <cell r="X283">
            <v>3.8976688874732481</v>
          </cell>
          <cell r="Y283">
            <v>4.0065892935585916</v>
          </cell>
          <cell r="Z283">
            <v>4.1204063166728284</v>
          </cell>
          <cell r="AA283">
            <v>4.2139620814872591</v>
          </cell>
          <cell r="AB283">
            <v>4.3097295598525367</v>
          </cell>
          <cell r="AC283">
            <v>4.4076986383508263</v>
          </cell>
          <cell r="AD283">
            <v>4.5076452005512087</v>
          </cell>
          <cell r="AE283">
            <v>4.6095281710884644</v>
          </cell>
          <cell r="AF283">
            <v>4.7140456153668477</v>
          </cell>
          <cell r="AG283">
            <v>4.8212908239834054</v>
          </cell>
          <cell r="AH283">
            <v>4.9309640143647266</v>
          </cell>
          <cell r="AI283">
            <v>5.0431113125023437</v>
          </cell>
          <cell r="AJ283">
            <v>5.1862962860183828</v>
          </cell>
          <cell r="AK283">
            <v>5.3339601229838474</v>
          </cell>
          <cell r="AL283">
            <v>5.4860836635222041</v>
          </cell>
          <cell r="AM283">
            <v>5.6451198561633982</v>
          </cell>
        </row>
        <row r="284">
          <cell r="A284" t="str">
            <v>Stuart1.60000002384185</v>
          </cell>
          <cell r="B284" t="str">
            <v>Stuart 4</v>
          </cell>
          <cell r="C284" t="str">
            <v>Stuart</v>
          </cell>
          <cell r="D284" t="str">
            <v>Stuart4</v>
          </cell>
          <cell r="E284" t="str">
            <v>CSX</v>
          </cell>
          <cell r="F284" t="str">
            <v>Kanawha/Coal River I (CSX)</v>
          </cell>
          <cell r="G284" t="str">
            <v>East</v>
          </cell>
          <cell r="H284" t="str">
            <v>1.6# 12500 Btu Kanawha/Coal River I (CSX) Rail-Barge</v>
          </cell>
          <cell r="I284">
            <v>12500</v>
          </cell>
          <cell r="J284">
            <v>0.13500000536441803</v>
          </cell>
          <cell r="K284">
            <v>1.6000000238418579</v>
          </cell>
          <cell r="L284" t="str">
            <v>Evaluation</v>
          </cell>
          <cell r="M284" t="str">
            <v>RAIL-BARGE</v>
          </cell>
          <cell r="N284">
            <v>3.2727999999999997</v>
          </cell>
          <cell r="O284">
            <v>3.4499627315312487</v>
          </cell>
          <cell r="P284">
            <v>3.7498371210937753</v>
          </cell>
          <cell r="Q284">
            <v>3.7706554550029412</v>
          </cell>
          <cell r="R284">
            <v>3.5418133496004782</v>
          </cell>
          <cell r="S284">
            <v>3.4327253423514681</v>
          </cell>
          <cell r="T284">
            <v>3.3306567004869225</v>
          </cell>
          <cell r="U284">
            <v>3.4207867130370673</v>
          </cell>
          <cell r="V284">
            <v>3.6252954308801488</v>
          </cell>
          <cell r="W284">
            <v>3.8427444773747328</v>
          </cell>
          <cell r="X284">
            <v>3.8976688874732481</v>
          </cell>
          <cell r="Y284">
            <v>4.0065892935585916</v>
          </cell>
          <cell r="Z284">
            <v>4.1204063166728284</v>
          </cell>
          <cell r="AA284">
            <v>4.2139620814872591</v>
          </cell>
          <cell r="AB284">
            <v>4.3097295598525367</v>
          </cell>
          <cell r="AC284">
            <v>4.4076986383508263</v>
          </cell>
          <cell r="AD284">
            <v>4.5076452005512087</v>
          </cell>
          <cell r="AE284">
            <v>4.6095281710884644</v>
          </cell>
          <cell r="AF284">
            <v>4.7140456153668477</v>
          </cell>
          <cell r="AG284">
            <v>4.8212908239834054</v>
          </cell>
          <cell r="AH284">
            <v>4.9309640143647266</v>
          </cell>
          <cell r="AI284">
            <v>5.0431113125023437</v>
          </cell>
          <cell r="AJ284">
            <v>5.1862962860183828</v>
          </cell>
          <cell r="AK284">
            <v>5.3339601229838474</v>
          </cell>
          <cell r="AL284">
            <v>5.4860836635222041</v>
          </cell>
          <cell r="AM284">
            <v>5.6451198561633982</v>
          </cell>
        </row>
        <row r="285">
          <cell r="A285" t="str">
            <v>TANNERS 1-31.60000002384185</v>
          </cell>
          <cell r="B285" t="str">
            <v>Tanners Creek 1</v>
          </cell>
          <cell r="C285" t="str">
            <v>Tanners Creek</v>
          </cell>
          <cell r="D285" t="str">
            <v>TannCrk1</v>
          </cell>
          <cell r="E285" t="str">
            <v>CSX</v>
          </cell>
          <cell r="F285" t="str">
            <v>Kanawha/Coal River I (CSX)</v>
          </cell>
          <cell r="G285" t="str">
            <v>East</v>
          </cell>
          <cell r="H285" t="str">
            <v>1.6# 12500 Btu Kanawha/Coal River I (CSX) Rail-Barge</v>
          </cell>
          <cell r="I285">
            <v>12500</v>
          </cell>
          <cell r="J285">
            <v>0.13500000536441803</v>
          </cell>
          <cell r="K285">
            <v>1.6000000238418579</v>
          </cell>
          <cell r="L285" t="str">
            <v>Evaluation</v>
          </cell>
          <cell r="M285" t="str">
            <v>RAIL-BARGE</v>
          </cell>
          <cell r="N285">
            <v>3.258</v>
          </cell>
          <cell r="O285">
            <v>3.4373681121914945</v>
          </cell>
          <cell r="P285">
            <v>3.7353833276374528</v>
          </cell>
          <cell r="Q285">
            <v>3.7547008003104545</v>
          </cell>
          <cell r="R285">
            <v>3.5249181602430224</v>
          </cell>
          <cell r="S285">
            <v>3.4151434431122576</v>
          </cell>
          <cell r="T285">
            <v>3.3124415368941262</v>
          </cell>
          <cell r="U285">
            <v>3.4019090428668299</v>
          </cell>
          <cell r="V285">
            <v>3.605752355253919</v>
          </cell>
          <cell r="W285">
            <v>3.822525857731546</v>
          </cell>
          <cell r="X285">
            <v>3.8767072123934612</v>
          </cell>
          <cell r="Y285">
            <v>3.9849215636023669</v>
          </cell>
          <cell r="Z285">
            <v>4.0979915473207731</v>
          </cell>
          <cell r="AA285">
            <v>4.1908173200513907</v>
          </cell>
          <cell r="AB285">
            <v>4.2858801439960308</v>
          </cell>
          <cell r="AC285">
            <v>4.3831292037785099</v>
          </cell>
          <cell r="AD285">
            <v>4.4824170202784979</v>
          </cell>
          <cell r="AE285">
            <v>4.5836505178367695</v>
          </cell>
          <cell r="AF285">
            <v>4.6874986169498989</v>
          </cell>
          <cell r="AG285">
            <v>4.7940658465757711</v>
          </cell>
          <cell r="AH285">
            <v>4.9030845099842821</v>
          </cell>
          <cell r="AI285">
            <v>5.0141666482195326</v>
          </cell>
          <cell r="AJ285">
            <v>5.1562454454821811</v>
          </cell>
          <cell r="AK285">
            <v>5.3027605098199473</v>
          </cell>
          <cell r="AL285">
            <v>5.4536910407043555</v>
          </cell>
          <cell r="AM285">
            <v>5.611488283072374</v>
          </cell>
        </row>
        <row r="286">
          <cell r="A286" t="str">
            <v>TANNERS 1-31.60000002384185</v>
          </cell>
          <cell r="B286" t="str">
            <v>Tanners Creek 2</v>
          </cell>
          <cell r="C286" t="str">
            <v>Tanners Creek</v>
          </cell>
          <cell r="D286" t="str">
            <v>TannCrk2</v>
          </cell>
          <cell r="E286" t="str">
            <v>CSX</v>
          </cell>
          <cell r="F286" t="str">
            <v>Kanawha/Coal River I (CSX)</v>
          </cell>
          <cell r="G286" t="str">
            <v>East</v>
          </cell>
          <cell r="H286" t="str">
            <v>1.6# 12500 Btu Kanawha/Coal River I (CSX) Rail-Barge</v>
          </cell>
          <cell r="I286">
            <v>12500</v>
          </cell>
          <cell r="J286">
            <v>0.13500000536441803</v>
          </cell>
          <cell r="K286">
            <v>1.6000000238418579</v>
          </cell>
          <cell r="L286" t="str">
            <v>Evaluation</v>
          </cell>
          <cell r="M286" t="str">
            <v>RAIL-BARGE</v>
          </cell>
          <cell r="N286">
            <v>3.258</v>
          </cell>
          <cell r="O286">
            <v>3.4373681121914945</v>
          </cell>
          <cell r="P286">
            <v>3.7353833276374528</v>
          </cell>
          <cell r="Q286">
            <v>3.7547008003104545</v>
          </cell>
          <cell r="R286">
            <v>3.5249181602430224</v>
          </cell>
          <cell r="S286">
            <v>3.4151434431122576</v>
          </cell>
          <cell r="T286">
            <v>3.3124415368941262</v>
          </cell>
          <cell r="U286">
            <v>3.4019090428668299</v>
          </cell>
          <cell r="V286">
            <v>3.605752355253919</v>
          </cell>
          <cell r="W286">
            <v>3.822525857731546</v>
          </cell>
          <cell r="X286">
            <v>3.8767072123934612</v>
          </cell>
          <cell r="Y286">
            <v>3.9849215636023669</v>
          </cell>
          <cell r="Z286">
            <v>4.0979915473207731</v>
          </cell>
          <cell r="AA286">
            <v>4.1908173200513907</v>
          </cell>
          <cell r="AB286">
            <v>4.2858801439960308</v>
          </cell>
          <cell r="AC286">
            <v>4.3831292037785099</v>
          </cell>
          <cell r="AD286">
            <v>4.4824170202784979</v>
          </cell>
          <cell r="AE286">
            <v>4.5836505178367695</v>
          </cell>
          <cell r="AF286">
            <v>4.6874986169498989</v>
          </cell>
          <cell r="AG286">
            <v>4.7940658465757711</v>
          </cell>
          <cell r="AH286">
            <v>4.9030845099842821</v>
          </cell>
          <cell r="AI286">
            <v>5.0141666482195326</v>
          </cell>
          <cell r="AJ286">
            <v>5.1562454454821811</v>
          </cell>
          <cell r="AK286">
            <v>5.3027605098199473</v>
          </cell>
          <cell r="AL286">
            <v>5.4536910407043555</v>
          </cell>
          <cell r="AM286">
            <v>5.611488283072374</v>
          </cell>
        </row>
        <row r="287">
          <cell r="A287" t="str">
            <v>TANNERS 1-31.60000002384185</v>
          </cell>
          <cell r="B287" t="str">
            <v>Tanners Creek 3</v>
          </cell>
          <cell r="C287" t="str">
            <v>Tanners Creek</v>
          </cell>
          <cell r="D287" t="str">
            <v>TannCrk3</v>
          </cell>
          <cell r="E287" t="str">
            <v>CSX</v>
          </cell>
          <cell r="F287" t="str">
            <v>Kanawha/Coal River I (CSX)</v>
          </cell>
          <cell r="G287" t="str">
            <v>East</v>
          </cell>
          <cell r="H287" t="str">
            <v>1.6# 12500 Btu Kanawha/Coal River I (CSX) Rail-Barge</v>
          </cell>
          <cell r="I287">
            <v>12500</v>
          </cell>
          <cell r="J287">
            <v>0.13500000536441803</v>
          </cell>
          <cell r="K287">
            <v>1.6000000238418579</v>
          </cell>
          <cell r="L287" t="str">
            <v>Evaluation</v>
          </cell>
          <cell r="M287" t="str">
            <v>RAIL-BARGE</v>
          </cell>
          <cell r="N287">
            <v>3.258</v>
          </cell>
          <cell r="O287">
            <v>3.4373681121914945</v>
          </cell>
          <cell r="P287">
            <v>3.7353833276374528</v>
          </cell>
          <cell r="Q287">
            <v>3.7547008003104545</v>
          </cell>
          <cell r="R287">
            <v>3.5249181602430224</v>
          </cell>
          <cell r="S287">
            <v>3.4151434431122576</v>
          </cell>
          <cell r="T287">
            <v>3.3124415368941262</v>
          </cell>
          <cell r="U287">
            <v>3.4019090428668299</v>
          </cell>
          <cell r="V287">
            <v>3.605752355253919</v>
          </cell>
          <cell r="W287">
            <v>3.822525857731546</v>
          </cell>
          <cell r="X287">
            <v>3.8767072123934612</v>
          </cell>
          <cell r="Y287">
            <v>3.9849215636023669</v>
          </cell>
          <cell r="Z287">
            <v>4.0979915473207731</v>
          </cell>
          <cell r="AA287">
            <v>4.1908173200513907</v>
          </cell>
          <cell r="AB287">
            <v>4.2858801439960308</v>
          </cell>
          <cell r="AC287">
            <v>4.3831292037785099</v>
          </cell>
          <cell r="AD287">
            <v>4.4824170202784979</v>
          </cell>
          <cell r="AE287">
            <v>4.5836505178367695</v>
          </cell>
          <cell r="AF287">
            <v>4.6874986169498989</v>
          </cell>
          <cell r="AG287">
            <v>4.7940658465757711</v>
          </cell>
          <cell r="AH287">
            <v>4.9030845099842821</v>
          </cell>
          <cell r="AI287">
            <v>5.0141666482195326</v>
          </cell>
          <cell r="AJ287">
            <v>5.1562454454821811</v>
          </cell>
          <cell r="AK287">
            <v>5.3027605098199473</v>
          </cell>
          <cell r="AL287">
            <v>5.4536910407043555</v>
          </cell>
          <cell r="AM287">
            <v>5.611488283072374</v>
          </cell>
        </row>
        <row r="288">
          <cell r="A288" t="str">
            <v>Zimmer1.60000002384185</v>
          </cell>
          <cell r="B288" t="str">
            <v xml:space="preserve">Zimmer </v>
          </cell>
          <cell r="C288" t="str">
            <v>Zimmer</v>
          </cell>
          <cell r="D288" t="str">
            <v>Zimmer</v>
          </cell>
          <cell r="E288" t="str">
            <v>CSX</v>
          </cell>
          <cell r="F288" t="str">
            <v>Kanawha/Coal River I (CSX)</v>
          </cell>
          <cell r="G288" t="str">
            <v>East</v>
          </cell>
          <cell r="H288" t="str">
            <v>1.6# 12500 Btu Kanawha/Coal River I (CSX) Rail-Barge</v>
          </cell>
          <cell r="I288">
            <v>12500</v>
          </cell>
          <cell r="J288">
            <v>0.13500000536441803</v>
          </cell>
          <cell r="K288">
            <v>1.6000000238418579</v>
          </cell>
          <cell r="L288" t="str">
            <v>Evaluation</v>
          </cell>
          <cell r="M288" t="str">
            <v>RAIL-BARGE</v>
          </cell>
          <cell r="N288">
            <v>3.2772000000000001</v>
          </cell>
          <cell r="O288">
            <v>3.4545629085882985</v>
          </cell>
          <cell r="P288">
            <v>3.7545591592436374</v>
          </cell>
          <cell r="Q288">
            <v>3.7755112935729636</v>
          </cell>
          <cell r="R288">
            <v>3.5468188465908015</v>
          </cell>
          <cell r="S288">
            <v>3.4378906413318031</v>
          </cell>
          <cell r="T288">
            <v>3.3359884235132236</v>
          </cell>
          <cell r="U288">
            <v>3.4262901403131427</v>
          </cell>
          <cell r="V288">
            <v>3.6309765206624309</v>
          </cell>
          <cell r="W288">
            <v>3.8486092520475683</v>
          </cell>
          <cell r="X288">
            <v>3.9037236604294048</v>
          </cell>
          <cell r="Y288">
            <v>4.0128396706640324</v>
          </cell>
          <cell r="Z288">
            <v>4.1268595657500784</v>
          </cell>
          <cell r="AA288">
            <v>4.2206259354484157</v>
          </cell>
          <cell r="AB288">
            <v>4.3166115228904482</v>
          </cell>
          <cell r="AC288">
            <v>4.4148063406592826</v>
          </cell>
          <cell r="AD288">
            <v>4.5149869429925023</v>
          </cell>
          <cell r="AE288">
            <v>4.6171121961898747</v>
          </cell>
          <cell r="AF288">
            <v>4.7218806178915758</v>
          </cell>
          <cell r="AG288">
            <v>4.8293856731482601</v>
          </cell>
          <cell r="AH288">
            <v>4.939328107604041</v>
          </cell>
          <cell r="AI288">
            <v>5.0517463265985478</v>
          </cell>
          <cell r="AJ288">
            <v>5.1952110310713477</v>
          </cell>
          <cell r="AK288">
            <v>5.3431636967453313</v>
          </cell>
          <cell r="AL288">
            <v>5.495585460826061</v>
          </cell>
          <cell r="AM288">
            <v>5.654929578666203</v>
          </cell>
        </row>
        <row r="289">
          <cell r="A289" t="str">
            <v>AMOS 11.66999995708465</v>
          </cell>
          <cell r="B289" t="str">
            <v>Amos 1</v>
          </cell>
          <cell r="C289" t="str">
            <v>Amos</v>
          </cell>
          <cell r="D289" t="str">
            <v>Amos1</v>
          </cell>
          <cell r="E289" t="str">
            <v>NYMEX</v>
          </cell>
          <cell r="F289" t="str">
            <v>NYMEX</v>
          </cell>
          <cell r="G289" t="str">
            <v>East</v>
          </cell>
          <cell r="H289" t="str">
            <v>1.67# 12000 Btu NYMEX Barge</v>
          </cell>
          <cell r="I289">
            <v>12000</v>
          </cell>
          <cell r="J289">
            <v>0.13500000536441803</v>
          </cell>
          <cell r="K289">
            <v>1.6699999570846558</v>
          </cell>
          <cell r="L289" t="str">
            <v>Evaluation</v>
          </cell>
          <cell r="M289" t="str">
            <v>BARGE</v>
          </cell>
          <cell r="N289">
            <v>2.5979166666666669</v>
          </cell>
          <cell r="O289">
            <v>2.8120698235733852</v>
          </cell>
          <cell r="P289">
            <v>3.1157290319534598</v>
          </cell>
          <cell r="Q289">
            <v>3.1175484913770424</v>
          </cell>
          <cell r="R289">
            <v>2.8671578913688336</v>
          </cell>
          <cell r="S289">
            <v>2.7366962106663757</v>
          </cell>
          <cell r="T289">
            <v>2.6126666991661209</v>
          </cell>
          <cell r="U289">
            <v>2.6815786740897618</v>
          </cell>
          <cell r="V289">
            <v>2.8650277874822709</v>
          </cell>
          <cell r="W289">
            <v>3.0608288693369583</v>
          </cell>
          <cell r="X289">
            <v>3.1216490930272141</v>
          </cell>
          <cell r="Y289">
            <v>3.2076744487522535</v>
          </cell>
          <cell r="Z289">
            <v>3.2976340943810385</v>
          </cell>
          <cell r="AA289">
            <v>3.3661133008559734</v>
          </cell>
          <cell r="AB289">
            <v>3.4361011427446888</v>
          </cell>
          <cell r="AC289">
            <v>3.5074108990473452</v>
          </cell>
          <cell r="AD289">
            <v>3.5800236544007351</v>
          </cell>
          <cell r="AE289">
            <v>3.653720334379595</v>
          </cell>
          <cell r="AF289">
            <v>3.7290071354751997</v>
          </cell>
          <cell r="AG289">
            <v>3.8060269548774448</v>
          </cell>
          <cell r="AH289">
            <v>3.8845273206246484</v>
          </cell>
          <cell r="AI289">
            <v>3.9646287588980282</v>
          </cell>
          <cell r="AJ289">
            <v>4.0752654495607636</v>
          </cell>
          <cell r="AK289">
            <v>4.1893914183200476</v>
          </cell>
          <cell r="AL289">
            <v>4.3069546066777944</v>
          </cell>
          <cell r="AM289">
            <v>4.430416470785361</v>
          </cell>
        </row>
        <row r="290">
          <cell r="A290" t="str">
            <v>AMOS 21.66999995708465</v>
          </cell>
          <cell r="B290" t="str">
            <v>Amos 2</v>
          </cell>
          <cell r="C290" t="str">
            <v>Amos</v>
          </cell>
          <cell r="D290" t="str">
            <v>Amos2</v>
          </cell>
          <cell r="E290" t="str">
            <v>NYMEX</v>
          </cell>
          <cell r="F290" t="str">
            <v>NYMEX</v>
          </cell>
          <cell r="G290" t="str">
            <v>East</v>
          </cell>
          <cell r="H290" t="str">
            <v>1.67# 12000 Btu NYMEX Barge</v>
          </cell>
          <cell r="I290">
            <v>12000</v>
          </cell>
          <cell r="J290">
            <v>0.13500000536441803</v>
          </cell>
          <cell r="K290">
            <v>1.6699999570846558</v>
          </cell>
          <cell r="L290" t="str">
            <v>Evaluation</v>
          </cell>
          <cell r="M290" t="str">
            <v>BARGE</v>
          </cell>
          <cell r="N290">
            <v>2.5979166666666669</v>
          </cell>
          <cell r="O290">
            <v>2.8120698235733852</v>
          </cell>
          <cell r="P290">
            <v>3.1157290319534598</v>
          </cell>
          <cell r="Q290">
            <v>3.1175484913770424</v>
          </cell>
          <cell r="R290">
            <v>2.8671578913688336</v>
          </cell>
          <cell r="S290">
            <v>2.7366962106663757</v>
          </cell>
          <cell r="T290">
            <v>2.6126666991661209</v>
          </cell>
          <cell r="U290">
            <v>2.6815786740897618</v>
          </cell>
          <cell r="V290">
            <v>2.8650277874822709</v>
          </cell>
          <cell r="W290">
            <v>3.0608288693369583</v>
          </cell>
          <cell r="X290">
            <v>3.1216490930272141</v>
          </cell>
          <cell r="Y290">
            <v>3.2076744487522535</v>
          </cell>
          <cell r="Z290">
            <v>3.2976340943810385</v>
          </cell>
          <cell r="AA290">
            <v>3.3661133008559734</v>
          </cell>
          <cell r="AB290">
            <v>3.4361011427446888</v>
          </cell>
          <cell r="AC290">
            <v>3.5074108990473452</v>
          </cell>
          <cell r="AD290">
            <v>3.5800236544007351</v>
          </cell>
          <cell r="AE290">
            <v>3.653720334379595</v>
          </cell>
          <cell r="AF290">
            <v>3.7290071354751997</v>
          </cell>
          <cell r="AG290">
            <v>3.8060269548774448</v>
          </cell>
          <cell r="AH290">
            <v>3.8845273206246484</v>
          </cell>
          <cell r="AI290">
            <v>3.9646287588980282</v>
          </cell>
          <cell r="AJ290">
            <v>4.0752654495607636</v>
          </cell>
          <cell r="AK290">
            <v>4.1893914183200476</v>
          </cell>
          <cell r="AL290">
            <v>4.3069546066777944</v>
          </cell>
          <cell r="AM290">
            <v>4.430416470785361</v>
          </cell>
        </row>
        <row r="291">
          <cell r="A291" t="str">
            <v>AMOS 31.66999995708465</v>
          </cell>
          <cell r="B291" t="str">
            <v>Amos 3</v>
          </cell>
          <cell r="C291" t="str">
            <v>Amos</v>
          </cell>
          <cell r="D291" t="str">
            <v>Amos3</v>
          </cell>
          <cell r="E291" t="str">
            <v>NYMEX</v>
          </cell>
          <cell r="F291" t="str">
            <v>NYMEX</v>
          </cell>
          <cell r="G291" t="str">
            <v>East</v>
          </cell>
          <cell r="H291" t="str">
            <v>1.67# 12000 Btu NYMEX Barge</v>
          </cell>
          <cell r="I291">
            <v>12000</v>
          </cell>
          <cell r="J291">
            <v>0.13500000536441803</v>
          </cell>
          <cell r="K291">
            <v>1.6699999570846558</v>
          </cell>
          <cell r="L291" t="str">
            <v>Evaluation</v>
          </cell>
          <cell r="M291" t="str">
            <v>BARGE</v>
          </cell>
          <cell r="N291">
            <v>2.5979166666666669</v>
          </cell>
          <cell r="O291">
            <v>2.8120698235733852</v>
          </cell>
          <cell r="P291">
            <v>3.1157290319534598</v>
          </cell>
          <cell r="Q291">
            <v>3.1175484913770424</v>
          </cell>
          <cell r="R291">
            <v>2.8671578913688336</v>
          </cell>
          <cell r="S291">
            <v>2.7366962106663757</v>
          </cell>
          <cell r="T291">
            <v>2.6126666991661209</v>
          </cell>
          <cell r="U291">
            <v>2.6815786740897618</v>
          </cell>
          <cell r="V291">
            <v>2.8650277874822709</v>
          </cell>
          <cell r="W291">
            <v>3.0608288693369583</v>
          </cell>
          <cell r="X291">
            <v>3.1216490930272141</v>
          </cell>
          <cell r="Y291">
            <v>3.2076744487522535</v>
          </cell>
          <cell r="Z291">
            <v>3.2976340943810385</v>
          </cell>
          <cell r="AA291">
            <v>3.3661133008559734</v>
          </cell>
          <cell r="AB291">
            <v>3.4361011427446888</v>
          </cell>
          <cell r="AC291">
            <v>3.5074108990473452</v>
          </cell>
          <cell r="AD291">
            <v>3.5800236544007351</v>
          </cell>
          <cell r="AE291">
            <v>3.653720334379595</v>
          </cell>
          <cell r="AF291">
            <v>3.7290071354751997</v>
          </cell>
          <cell r="AG291">
            <v>3.8060269548774448</v>
          </cell>
          <cell r="AH291">
            <v>3.8845273206246484</v>
          </cell>
          <cell r="AI291">
            <v>3.9646287588980282</v>
          </cell>
          <cell r="AJ291">
            <v>4.0752654495607636</v>
          </cell>
          <cell r="AK291">
            <v>4.1893914183200476</v>
          </cell>
          <cell r="AL291">
            <v>4.3069546066777944</v>
          </cell>
          <cell r="AM291">
            <v>4.430416470785361</v>
          </cell>
        </row>
        <row r="292">
          <cell r="A292" t="str">
            <v>Beckjord1.66999995708465</v>
          </cell>
          <cell r="B292" t="str">
            <v>Beckjord 6</v>
          </cell>
          <cell r="C292" t="str">
            <v>Beckjord</v>
          </cell>
          <cell r="D292" t="str">
            <v>Beckjord6</v>
          </cell>
          <cell r="E292" t="str">
            <v>NYMEX</v>
          </cell>
          <cell r="F292" t="str">
            <v>NYMEX</v>
          </cell>
          <cell r="G292" t="str">
            <v>East</v>
          </cell>
          <cell r="H292" t="str">
            <v>1.67# 12000 Btu NYMEX Barge</v>
          </cell>
          <cell r="I292">
            <v>12000</v>
          </cell>
          <cell r="J292">
            <v>0.13500000536441803</v>
          </cell>
          <cell r="K292">
            <v>1.6699999570846558</v>
          </cell>
          <cell r="L292" t="str">
            <v>Evaluation</v>
          </cell>
          <cell r="M292" t="str">
            <v>BARGE</v>
          </cell>
          <cell r="N292">
            <v>2.6375000000000002</v>
          </cell>
          <cell r="O292">
            <v>2.8520833333333337</v>
          </cell>
          <cell r="P292">
            <v>3.1587499999999999</v>
          </cell>
          <cell r="Q292">
            <v>3.1633333333333336</v>
          </cell>
          <cell r="R292">
            <v>2.9157852070186356</v>
          </cell>
          <cell r="S292">
            <v>2.787970038430446</v>
          </cell>
          <cell r="T292">
            <v>2.6668960683464569</v>
          </cell>
          <cell r="U292">
            <v>2.738690818105705</v>
          </cell>
          <cell r="V292">
            <v>2.9253519486511732</v>
          </cell>
          <cell r="W292">
            <v>3.1242781092645227</v>
          </cell>
          <cell r="X292">
            <v>3.1885481273325307</v>
          </cell>
          <cell r="Y292">
            <v>3.2779509059829781</v>
          </cell>
          <cell r="Z292">
            <v>3.3700857493861278</v>
          </cell>
          <cell r="AA292">
            <v>3.4408276063992362</v>
          </cell>
          <cell r="AB292">
            <v>3.5131596728987216</v>
          </cell>
          <cell r="AC292">
            <v>3.58689563679998</v>
          </cell>
          <cell r="AD292">
            <v>3.6620266774359593</v>
          </cell>
          <cell r="AE292">
            <v>3.7383306978586783</v>
          </cell>
          <cell r="AF292">
            <v>3.8163199428300647</v>
          </cell>
          <cell r="AG292">
            <v>3.8961383134040846</v>
          </cell>
          <cell r="AH292">
            <v>3.9775406002500371</v>
          </cell>
          <cell r="AI292">
            <v>4.0605068475358781</v>
          </cell>
          <cell r="AJ292">
            <v>4.1740965833286605</v>
          </cell>
          <cell r="AK292">
            <v>4.291266551007995</v>
          </cell>
          <cell r="AL292">
            <v>4.411967493452531</v>
          </cell>
          <cell r="AM292">
            <v>4.5386637544727586</v>
          </cell>
        </row>
        <row r="293">
          <cell r="A293" t="str">
            <v>CARDINAL 11.66999995708465</v>
          </cell>
          <cell r="B293" t="str">
            <v>Cardinal 1</v>
          </cell>
          <cell r="C293" t="str">
            <v>Cardinal</v>
          </cell>
          <cell r="D293" t="str">
            <v>Cardinal1</v>
          </cell>
          <cell r="E293" t="str">
            <v>NYMEX</v>
          </cell>
          <cell r="F293" t="str">
            <v>NYMEX</v>
          </cell>
          <cell r="G293" t="str">
            <v>East</v>
          </cell>
          <cell r="H293" t="str">
            <v>1.67# 12000 Btu NYMEX Barge</v>
          </cell>
          <cell r="I293">
            <v>12000</v>
          </cell>
          <cell r="J293">
            <v>0.13500000536441803</v>
          </cell>
          <cell r="K293">
            <v>1.6699999570846558</v>
          </cell>
          <cell r="L293" t="str">
            <v>Evaluation</v>
          </cell>
          <cell r="M293" t="str">
            <v>BARGE</v>
          </cell>
          <cell r="N293">
            <v>2.7116666666666664</v>
          </cell>
          <cell r="O293">
            <v>2.9320020165160172</v>
          </cell>
          <cell r="P293">
            <v>3.2382685817916093</v>
          </cell>
          <cell r="Q293">
            <v>3.2430984195342094</v>
          </cell>
          <cell r="R293">
            <v>2.9962775448694652</v>
          </cell>
          <cell r="S293">
            <v>2.8697098168506714</v>
          </cell>
          <cell r="T293">
            <v>2.7497523489465348</v>
          </cell>
          <cell r="U293">
            <v>2.8228567630815644</v>
          </cell>
          <cell r="V293">
            <v>3.0106429632452385</v>
          </cell>
          <cell r="W293">
            <v>3.210924975396201</v>
          </cell>
          <cell r="X293">
            <v>3.2763782665705388</v>
          </cell>
          <cell r="Y293">
            <v>3.3671564316371763</v>
          </cell>
          <cell r="Z293">
            <v>3.4620523655749125</v>
          </cell>
          <cell r="AA293">
            <v>3.5356663214186002</v>
          </cell>
          <cell r="AB293">
            <v>3.6109740329192062</v>
          </cell>
          <cell r="AC293">
            <v>3.6877897070492982</v>
          </cell>
          <cell r="AD293">
            <v>3.7661173368594163</v>
          </cell>
          <cell r="AE293">
            <v>3.8457309887578695</v>
          </cell>
          <cell r="AF293">
            <v>3.9271505848879471</v>
          </cell>
          <cell r="AG293">
            <v>4.0105213005599669</v>
          </cell>
          <cell r="AH293">
            <v>4.0956071452746796</v>
          </cell>
          <cell r="AI293">
            <v>4.1822098421472802</v>
          </cell>
          <cell r="AJ293">
            <v>4.2995480301740923</v>
          </cell>
          <cell r="AK293">
            <v>4.4205819024162665</v>
          </cell>
          <cell r="AL293">
            <v>4.5452657576841773</v>
          </cell>
          <cell r="AM293">
            <v>4.6760676052427401</v>
          </cell>
        </row>
        <row r="294">
          <cell r="A294" t="str">
            <v>CARDINAL 21.66999995708465</v>
          </cell>
          <cell r="B294" t="str">
            <v>Cardinal 2</v>
          </cell>
          <cell r="C294" t="str">
            <v>Cardinal</v>
          </cell>
          <cell r="D294" t="str">
            <v>Cardinal2</v>
          </cell>
          <cell r="E294" t="str">
            <v>NYMEX</v>
          </cell>
          <cell r="F294" t="str">
            <v>NYMEX</v>
          </cell>
          <cell r="G294" t="str">
            <v>East</v>
          </cell>
          <cell r="H294" t="str">
            <v>1.67# 12000 Btu NYMEX Barge</v>
          </cell>
          <cell r="I294">
            <v>12000</v>
          </cell>
          <cell r="J294">
            <v>0.13500000536441803</v>
          </cell>
          <cell r="K294">
            <v>1.6699999570846558</v>
          </cell>
          <cell r="L294" t="str">
            <v>Evaluation</v>
          </cell>
          <cell r="M294" t="str">
            <v>BARGE</v>
          </cell>
          <cell r="N294">
            <v>2.7116666666666664</v>
          </cell>
          <cell r="O294">
            <v>2.9320020165160172</v>
          </cell>
          <cell r="P294">
            <v>3.2382685817916093</v>
          </cell>
          <cell r="Q294">
            <v>3.2430984195342094</v>
          </cell>
          <cell r="R294">
            <v>2.9962775448694652</v>
          </cell>
          <cell r="S294">
            <v>2.8697098168506714</v>
          </cell>
          <cell r="T294">
            <v>2.7497523489465348</v>
          </cell>
          <cell r="U294">
            <v>2.8228567630815644</v>
          </cell>
          <cell r="V294">
            <v>3.0106429632452385</v>
          </cell>
          <cell r="W294">
            <v>3.210924975396201</v>
          </cell>
          <cell r="X294">
            <v>3.2763782665705388</v>
          </cell>
          <cell r="Y294">
            <v>3.3671564316371763</v>
          </cell>
          <cell r="Z294">
            <v>3.4620523655749125</v>
          </cell>
          <cell r="AA294">
            <v>3.5356663214186002</v>
          </cell>
          <cell r="AB294">
            <v>3.6109740329192062</v>
          </cell>
          <cell r="AC294">
            <v>3.6877897070492982</v>
          </cell>
          <cell r="AD294">
            <v>3.7661173368594163</v>
          </cell>
          <cell r="AE294">
            <v>3.8457309887578695</v>
          </cell>
          <cell r="AF294">
            <v>3.9271505848879471</v>
          </cell>
          <cell r="AG294">
            <v>4.0105213005599669</v>
          </cell>
          <cell r="AH294">
            <v>4.0956071452746796</v>
          </cell>
          <cell r="AI294">
            <v>4.1822098421472802</v>
          </cell>
          <cell r="AJ294">
            <v>4.2995480301740923</v>
          </cell>
          <cell r="AK294">
            <v>4.4205819024162665</v>
          </cell>
          <cell r="AL294">
            <v>4.5452657576841773</v>
          </cell>
          <cell r="AM294">
            <v>4.6760676052427401</v>
          </cell>
        </row>
        <row r="295">
          <cell r="A295" t="str">
            <v>Clifty Creek 1.66999995708465</v>
          </cell>
          <cell r="B295" t="str">
            <v xml:space="preserve">Clifty Creek </v>
          </cell>
          <cell r="C295" t="str">
            <v>Clifty Creek</v>
          </cell>
          <cell r="D295" t="str">
            <v>Clifty Creek</v>
          </cell>
          <cell r="E295" t="str">
            <v>NYMEX</v>
          </cell>
          <cell r="F295" t="str">
            <v>NYMEX</v>
          </cell>
          <cell r="G295" t="str">
            <v>East</v>
          </cell>
          <cell r="H295" t="str">
            <v>1.67# 12000 Btu NYMEX Barge</v>
          </cell>
          <cell r="I295">
            <v>12000</v>
          </cell>
          <cell r="J295">
            <v>0.13500000536441803</v>
          </cell>
          <cell r="K295">
            <v>1.6699999570846558</v>
          </cell>
          <cell r="L295" t="str">
            <v>Evaluation</v>
          </cell>
          <cell r="M295" t="str">
            <v>BARGE</v>
          </cell>
          <cell r="N295">
            <v>2.6820833333333338</v>
          </cell>
          <cell r="O295">
            <v>2.9008108601096909</v>
          </cell>
          <cell r="P295">
            <v>3.2063993215772917</v>
          </cell>
          <cell r="Q295">
            <v>3.2104462404164114</v>
          </cell>
          <cell r="R295">
            <v>2.9626969756440262</v>
          </cell>
          <cell r="S295">
            <v>2.8351165346562217</v>
          </cell>
          <cell r="T295">
            <v>2.7141000370988815</v>
          </cell>
          <cell r="U295">
            <v>2.7861141099005464</v>
          </cell>
          <cell r="V295">
            <v>2.9727723497684222</v>
          </cell>
          <cell r="W295">
            <v>3.1718889917690722</v>
          </cell>
          <cell r="X295">
            <v>3.2361373459786851</v>
          </cell>
          <cell r="Y295">
            <v>3.3256794324253462</v>
          </cell>
          <cell r="Z295">
            <v>3.419291569769912</v>
          </cell>
          <cell r="AA295">
            <v>3.4915701146056093</v>
          </cell>
          <cell r="AB295">
            <v>3.5654942702730863</v>
          </cell>
          <cell r="AC295">
            <v>3.6408780024041012</v>
          </cell>
          <cell r="AD295">
            <v>3.7177193461833489</v>
          </cell>
          <cell r="AE295">
            <v>3.7957941519049112</v>
          </cell>
          <cell r="AF295">
            <v>3.8756187720370128</v>
          </cell>
          <cell r="AG295">
            <v>3.9573377894117652</v>
          </cell>
          <cell r="AH295">
            <v>4.0407109271422534</v>
          </cell>
          <cell r="AI295">
            <v>4.1256228204963756</v>
          </cell>
          <cell r="AJ295">
            <v>4.2412181282563406</v>
          </cell>
          <cell r="AK295">
            <v>4.3604554395194466</v>
          </cell>
          <cell r="AL295">
            <v>4.4832873997301359</v>
          </cell>
          <cell r="AM295">
            <v>4.612180313863715</v>
          </cell>
        </row>
        <row r="296">
          <cell r="A296" t="str">
            <v>GAVIN1.66999995708465</v>
          </cell>
          <cell r="B296" t="str">
            <v>Gavin 1</v>
          </cell>
          <cell r="C296" t="str">
            <v>Gavin</v>
          </cell>
          <cell r="D296" t="str">
            <v>Gavin1</v>
          </cell>
          <cell r="E296" t="str">
            <v>NYMEX</v>
          </cell>
          <cell r="F296" t="str">
            <v>NYMEX</v>
          </cell>
          <cell r="G296" t="str">
            <v>East</v>
          </cell>
          <cell r="H296" t="str">
            <v>1.67# 12000 Btu NYMEX Barge</v>
          </cell>
          <cell r="I296">
            <v>12000</v>
          </cell>
          <cell r="J296">
            <v>0.13500000536441803</v>
          </cell>
          <cell r="K296">
            <v>1.6699999570846558</v>
          </cell>
          <cell r="L296" t="str">
            <v>Evaluation</v>
          </cell>
          <cell r="M296" t="str">
            <v>BARGE</v>
          </cell>
          <cell r="N296">
            <v>2.5866666666666669</v>
          </cell>
          <cell r="O296">
            <v>2.8002083978977406</v>
          </cell>
          <cell r="P296">
            <v>3.1036097358156209</v>
          </cell>
          <cell r="Q296">
            <v>3.1051314655153441</v>
          </cell>
          <cell r="R296">
            <v>2.8543878157478919</v>
          </cell>
          <cell r="S296">
            <v>2.7235410188459506</v>
          </cell>
          <cell r="T296">
            <v>2.599108777759267</v>
          </cell>
          <cell r="U296">
            <v>2.6676061158378248</v>
          </cell>
          <cell r="V296">
            <v>2.8506262865826368</v>
          </cell>
          <cell r="W296">
            <v>3.0459841995069228</v>
          </cell>
          <cell r="X296">
            <v>3.1063462077317205</v>
          </cell>
          <cell r="Y296">
            <v>3.1919015053900086</v>
          </cell>
          <cell r="Z296">
            <v>3.2813729466805452</v>
          </cell>
          <cell r="AA296">
            <v>3.3493443208003288</v>
          </cell>
          <cell r="AB296">
            <v>3.4188060217384177</v>
          </cell>
          <cell r="AC296">
            <v>3.4895712367174814</v>
          </cell>
          <cell r="AD296">
            <v>3.5616187847070195</v>
          </cell>
          <cell r="AE296">
            <v>3.6347302696608645</v>
          </cell>
          <cell r="AF296">
            <v>3.7094105305882246</v>
          </cell>
          <cell r="AG296">
            <v>3.7858022393703821</v>
          </cell>
          <cell r="AH296">
            <v>3.8636512940109089</v>
          </cell>
          <cell r="AI296">
            <v>3.9431097506645854</v>
          </cell>
          <cell r="AJ296">
            <v>4.0530836558737313</v>
          </cell>
          <cell r="AK296">
            <v>4.1665264253874543</v>
          </cell>
          <cell r="AL296">
            <v>4.2833853719628774</v>
          </cell>
          <cell r="AM296">
            <v>4.4061213036412248</v>
          </cell>
        </row>
        <row r="297">
          <cell r="A297" t="str">
            <v>GAVIN1.66999995708465</v>
          </cell>
          <cell r="B297" t="str">
            <v>Gavin 2</v>
          </cell>
          <cell r="C297" t="str">
            <v>Gavin</v>
          </cell>
          <cell r="D297" t="str">
            <v>Gavin2</v>
          </cell>
          <cell r="E297" t="str">
            <v>NYMEX</v>
          </cell>
          <cell r="F297" t="str">
            <v>NYMEX</v>
          </cell>
          <cell r="G297" t="str">
            <v>East</v>
          </cell>
          <cell r="H297" t="str">
            <v>1.67# 12000 Btu NYMEX Barge</v>
          </cell>
          <cell r="I297">
            <v>12000</v>
          </cell>
          <cell r="J297">
            <v>0.13500000536441803</v>
          </cell>
          <cell r="K297">
            <v>1.6699999570846558</v>
          </cell>
          <cell r="L297" t="str">
            <v>Evaluation</v>
          </cell>
          <cell r="M297" t="str">
            <v>BARGE</v>
          </cell>
          <cell r="N297">
            <v>2.5866666666666669</v>
          </cell>
          <cell r="O297">
            <v>2.8002083978977406</v>
          </cell>
          <cell r="P297">
            <v>3.1036097358156209</v>
          </cell>
          <cell r="Q297">
            <v>3.1051314655153441</v>
          </cell>
          <cell r="R297">
            <v>2.8543878157478919</v>
          </cell>
          <cell r="S297">
            <v>2.7235410188459506</v>
          </cell>
          <cell r="T297">
            <v>2.599108777759267</v>
          </cell>
          <cell r="U297">
            <v>2.6676061158378248</v>
          </cell>
          <cell r="V297">
            <v>2.8506262865826368</v>
          </cell>
          <cell r="W297">
            <v>3.0459841995069228</v>
          </cell>
          <cell r="X297">
            <v>3.1063462077317205</v>
          </cell>
          <cell r="Y297">
            <v>3.1919015053900086</v>
          </cell>
          <cell r="Z297">
            <v>3.2813729466805452</v>
          </cell>
          <cell r="AA297">
            <v>3.3493443208003288</v>
          </cell>
          <cell r="AB297">
            <v>3.4188060217384177</v>
          </cell>
          <cell r="AC297">
            <v>3.4895712367174814</v>
          </cell>
          <cell r="AD297">
            <v>3.5616187847070195</v>
          </cell>
          <cell r="AE297">
            <v>3.6347302696608645</v>
          </cell>
          <cell r="AF297">
            <v>3.7094105305882246</v>
          </cell>
          <cell r="AG297">
            <v>3.7858022393703821</v>
          </cell>
          <cell r="AH297">
            <v>3.8636512940109089</v>
          </cell>
          <cell r="AI297">
            <v>3.9431097506645854</v>
          </cell>
          <cell r="AJ297">
            <v>4.0530836558737313</v>
          </cell>
          <cell r="AK297">
            <v>4.1665264253874543</v>
          </cell>
          <cell r="AL297">
            <v>4.2833853719628774</v>
          </cell>
          <cell r="AM297">
            <v>4.4061213036412248</v>
          </cell>
        </row>
        <row r="298">
          <cell r="A298" t="str">
            <v>Kyger Creek 1.66999995708465</v>
          </cell>
          <cell r="B298" t="str">
            <v xml:space="preserve">Kyger Creek </v>
          </cell>
          <cell r="C298" t="str">
            <v>Kyger Creek</v>
          </cell>
          <cell r="D298" t="str">
            <v>Kyger Creek</v>
          </cell>
          <cell r="E298" t="str">
            <v>NYMEX</v>
          </cell>
          <cell r="F298" t="str">
            <v>NYMEX</v>
          </cell>
          <cell r="G298" t="str">
            <v>East</v>
          </cell>
          <cell r="H298" t="str">
            <v>1.67# 12000 Btu NYMEX Barge</v>
          </cell>
          <cell r="I298">
            <v>12000</v>
          </cell>
          <cell r="J298">
            <v>0.13500000536441803</v>
          </cell>
          <cell r="K298">
            <v>1.6699999570846558</v>
          </cell>
          <cell r="L298" t="str">
            <v>Evaluation</v>
          </cell>
          <cell r="M298" t="str">
            <v>BARGE</v>
          </cell>
          <cell r="N298">
            <v>2.6079166666666667</v>
          </cell>
          <cell r="O298">
            <v>2.8226133130628472</v>
          </cell>
          <cell r="P298">
            <v>3.1265017396315384</v>
          </cell>
          <cell r="Q298">
            <v>3.1285858476985511</v>
          </cell>
          <cell r="R298">
            <v>2.87850906969856</v>
          </cell>
          <cell r="S298">
            <v>2.7483897145067537</v>
          </cell>
          <cell r="T298">
            <v>2.6247181848611025</v>
          </cell>
          <cell r="U298">
            <v>2.6939987258692608</v>
          </cell>
          <cell r="V298">
            <v>2.8778291216152789</v>
          </cell>
          <cell r="W298">
            <v>3.0740241314081009</v>
          </cell>
          <cell r="X298">
            <v>3.1352516577343192</v>
          </cell>
          <cell r="Y298">
            <v>3.2216948428520271</v>
          </cell>
          <cell r="Z298">
            <v>3.3120884478925876</v>
          </cell>
          <cell r="AA298">
            <v>3.3810190609054351</v>
          </cell>
          <cell r="AB298">
            <v>3.4514745836391523</v>
          </cell>
          <cell r="AC298">
            <v>3.5232683766738901</v>
          </cell>
          <cell r="AD298">
            <v>3.5963835385729266</v>
          </cell>
          <cell r="AE298">
            <v>3.6706003919073549</v>
          </cell>
          <cell r="AF298">
            <v>3.7464263398191773</v>
          </cell>
          <cell r="AG298">
            <v>3.8240044797726118</v>
          </cell>
          <cell r="AH298">
            <v>3.9030837887257501</v>
          </cell>
          <cell r="AI298">
            <v>3.9837567662166435</v>
          </cell>
          <cell r="AJ298">
            <v>4.0949825995047924</v>
          </cell>
          <cell r="AK298">
            <v>4.2097158564823518</v>
          </cell>
          <cell r="AL298">
            <v>4.3279050375354977</v>
          </cell>
          <cell r="AM298">
            <v>4.4520121749134818</v>
          </cell>
        </row>
        <row r="299">
          <cell r="A299" t="str">
            <v>MITCHELL1.66999995708465</v>
          </cell>
          <cell r="B299" t="str">
            <v>Mitchell 1</v>
          </cell>
          <cell r="C299" t="str">
            <v>Mitchell</v>
          </cell>
          <cell r="D299" t="str">
            <v>Mitchell1</v>
          </cell>
          <cell r="E299" t="str">
            <v>NYMEX</v>
          </cell>
          <cell r="F299" t="str">
            <v>NYMEX</v>
          </cell>
          <cell r="G299" t="str">
            <v>East</v>
          </cell>
          <cell r="H299" t="str">
            <v>1.67# 12000 Btu NYMEX Barge</v>
          </cell>
          <cell r="I299">
            <v>12000</v>
          </cell>
          <cell r="J299">
            <v>0.13500000536441803</v>
          </cell>
          <cell r="K299">
            <v>1.6699999570846558</v>
          </cell>
          <cell r="L299" t="str">
            <v>Evaluation</v>
          </cell>
          <cell r="M299" t="str">
            <v>BARGE</v>
          </cell>
          <cell r="N299">
            <v>2.6358333333333333</v>
          </cell>
          <cell r="O299">
            <v>2.8520472212209289</v>
          </cell>
          <cell r="P299">
            <v>3.1565755485661766</v>
          </cell>
          <cell r="Q299">
            <v>3.1593984674294315</v>
          </cell>
          <cell r="R299">
            <v>2.9101977758690447</v>
          </cell>
          <cell r="S299">
            <v>2.7810340793944746</v>
          </cell>
          <cell r="T299">
            <v>2.6583619157595919</v>
          </cell>
          <cell r="U299">
            <v>2.7286713704203627</v>
          </cell>
          <cell r="V299">
            <v>2.9135661794032597</v>
          </cell>
          <cell r="W299">
            <v>3.1108609046900391</v>
          </cell>
          <cell r="X299">
            <v>3.1732254842083223</v>
          </cell>
          <cell r="Y299">
            <v>3.2608351097138941</v>
          </cell>
          <cell r="Z299">
            <v>3.3524401847789962</v>
          </cell>
          <cell r="AA299">
            <v>3.4226309743768493</v>
          </cell>
          <cell r="AB299">
            <v>3.4943921061361953</v>
          </cell>
          <cell r="AC299">
            <v>3.5675371683813291</v>
          </cell>
          <cell r="AD299">
            <v>3.6420548818869625</v>
          </cell>
          <cell r="AE299">
            <v>3.7177238858390194</v>
          </cell>
          <cell r="AF299">
            <v>3.7950549519461152</v>
          </cell>
          <cell r="AG299">
            <v>3.874191736771619</v>
          </cell>
          <cell r="AH299">
            <v>3.9548872621746587</v>
          </cell>
          <cell r="AI299">
            <v>4.0371557866477792</v>
          </cell>
          <cell r="AJ299">
            <v>4.1500263097652068</v>
          </cell>
          <cell r="AK299">
            <v>4.2664549130187872</v>
          </cell>
          <cell r="AL299">
            <v>4.3863916570132551</v>
          </cell>
          <cell r="AM299">
            <v>4.5123001822711544</v>
          </cell>
        </row>
        <row r="300">
          <cell r="A300" t="str">
            <v>MITCHELL1.66999995708465</v>
          </cell>
          <cell r="B300" t="str">
            <v>Mitchell 2</v>
          </cell>
          <cell r="C300" t="str">
            <v>Mitchell</v>
          </cell>
          <cell r="D300" t="str">
            <v>Mitchell2</v>
          </cell>
          <cell r="E300" t="str">
            <v>NYMEX</v>
          </cell>
          <cell r="F300" t="str">
            <v>NYMEX</v>
          </cell>
          <cell r="G300" t="str">
            <v>East</v>
          </cell>
          <cell r="H300" t="str">
            <v>1.67# 12000 Btu NYMEX Barge</v>
          </cell>
          <cell r="I300">
            <v>12000</v>
          </cell>
          <cell r="J300">
            <v>0.13500000536441803</v>
          </cell>
          <cell r="K300">
            <v>1.6699999570846558</v>
          </cell>
          <cell r="L300" t="str">
            <v>Evaluation</v>
          </cell>
          <cell r="M300" t="str">
            <v>BARGE</v>
          </cell>
          <cell r="N300">
            <v>2.6358333333333333</v>
          </cell>
          <cell r="O300">
            <v>2.8520472212209289</v>
          </cell>
          <cell r="P300">
            <v>3.1565755485661766</v>
          </cell>
          <cell r="Q300">
            <v>3.1593984674294315</v>
          </cell>
          <cell r="R300">
            <v>2.9101977758690447</v>
          </cell>
          <cell r="S300">
            <v>2.7810340793944746</v>
          </cell>
          <cell r="T300">
            <v>2.6583619157595919</v>
          </cell>
          <cell r="U300">
            <v>2.7286713704203627</v>
          </cell>
          <cell r="V300">
            <v>2.9135661794032597</v>
          </cell>
          <cell r="W300">
            <v>3.1108609046900391</v>
          </cell>
          <cell r="X300">
            <v>3.1732254842083223</v>
          </cell>
          <cell r="Y300">
            <v>3.2608351097138941</v>
          </cell>
          <cell r="Z300">
            <v>3.3524401847789962</v>
          </cell>
          <cell r="AA300">
            <v>3.4226309743768493</v>
          </cell>
          <cell r="AB300">
            <v>3.4943921061361953</v>
          </cell>
          <cell r="AC300">
            <v>3.5675371683813291</v>
          </cell>
          <cell r="AD300">
            <v>3.6420548818869625</v>
          </cell>
          <cell r="AE300">
            <v>3.7177238858390194</v>
          </cell>
          <cell r="AF300">
            <v>3.7950549519461152</v>
          </cell>
          <cell r="AG300">
            <v>3.874191736771619</v>
          </cell>
          <cell r="AH300">
            <v>3.9548872621746587</v>
          </cell>
          <cell r="AI300">
            <v>4.0371557866477792</v>
          </cell>
          <cell r="AJ300">
            <v>4.1500263097652068</v>
          </cell>
          <cell r="AK300">
            <v>4.2664549130187872</v>
          </cell>
          <cell r="AL300">
            <v>4.3863916570132551</v>
          </cell>
          <cell r="AM300">
            <v>4.5123001822711544</v>
          </cell>
        </row>
        <row r="301">
          <cell r="A301" t="str">
            <v>MOUNTAINEER1.66999995708465</v>
          </cell>
          <cell r="B301" t="str">
            <v xml:space="preserve">Mountaineer </v>
          </cell>
          <cell r="C301" t="str">
            <v>Mountaineer</v>
          </cell>
          <cell r="D301" t="str">
            <v>Mountnr</v>
          </cell>
          <cell r="E301" t="str">
            <v>NYMEX</v>
          </cell>
          <cell r="F301" t="str">
            <v>NYMEX</v>
          </cell>
          <cell r="G301" t="str">
            <v>East</v>
          </cell>
          <cell r="H301" t="str">
            <v>1.67# 12000 Btu NYMEX Barge</v>
          </cell>
          <cell r="I301">
            <v>12000</v>
          </cell>
          <cell r="J301">
            <v>0.13500000536441803</v>
          </cell>
          <cell r="K301">
            <v>1.6699999570846558</v>
          </cell>
          <cell r="L301" t="str">
            <v>Evaluation</v>
          </cell>
          <cell r="M301" t="str">
            <v>BARGE</v>
          </cell>
          <cell r="N301">
            <v>2.5933333333333333</v>
          </cell>
          <cell r="O301">
            <v>2.8072373908907156</v>
          </cell>
          <cell r="P301">
            <v>3.1107915409343407</v>
          </cell>
          <cell r="Q301">
            <v>3.1124897030630172</v>
          </cell>
          <cell r="R301">
            <v>2.8619552679677089</v>
          </cell>
          <cell r="S301">
            <v>2.7313366880728691</v>
          </cell>
          <cell r="T301">
            <v>2.6071431015559208</v>
          </cell>
          <cell r="U301">
            <v>2.6758861503574916</v>
          </cell>
          <cell r="V301">
            <v>2.8591605093379755</v>
          </cell>
          <cell r="W301">
            <v>3.0547810408876845</v>
          </cell>
          <cell r="X301">
            <v>3.1154145842031236</v>
          </cell>
          <cell r="Y301">
            <v>3.2012484347898575</v>
          </cell>
          <cell r="Z301">
            <v>3.291009182354911</v>
          </cell>
          <cell r="AA301">
            <v>3.3592814941666367</v>
          </cell>
          <cell r="AB301">
            <v>3.4290549823347272</v>
          </cell>
          <cell r="AC301">
            <v>3.5001428884685115</v>
          </cell>
          <cell r="AD301">
            <v>3.572525374155147</v>
          </cell>
          <cell r="AE301">
            <v>3.6459836413460378</v>
          </cell>
          <cell r="AF301">
            <v>3.7210233334842098</v>
          </cell>
          <cell r="AG301">
            <v>3.7977872559671599</v>
          </cell>
          <cell r="AH301">
            <v>3.8760222727449771</v>
          </cell>
          <cell r="AI301">
            <v>3.9558617555436628</v>
          </cell>
          <cell r="AJ301">
            <v>4.0662284225030838</v>
          </cell>
          <cell r="AK301">
            <v>4.1800760508289905</v>
          </cell>
          <cell r="AL301">
            <v>4.2973523258680135</v>
          </cell>
          <cell r="AM301">
            <v>4.4205184397266386</v>
          </cell>
        </row>
        <row r="302">
          <cell r="A302" t="str">
            <v>PICWAY1.66999995708465</v>
          </cell>
          <cell r="B302" t="str">
            <v xml:space="preserve">Picway </v>
          </cell>
          <cell r="C302" t="str">
            <v>Picway</v>
          </cell>
          <cell r="D302" t="str">
            <v>Picway</v>
          </cell>
          <cell r="E302" t="str">
            <v>NYMEX</v>
          </cell>
          <cell r="F302" t="str">
            <v>NYMEX</v>
          </cell>
          <cell r="G302" t="str">
            <v>East</v>
          </cell>
          <cell r="H302" t="str">
            <v>1.67# 12000 Btu NYMEX Barge</v>
          </cell>
          <cell r="I302">
            <v>12000</v>
          </cell>
          <cell r="J302">
            <v>0.13500000536441803</v>
          </cell>
          <cell r="K302">
            <v>1.6699999570846558</v>
          </cell>
          <cell r="L302" t="str">
            <v>Evaluation</v>
          </cell>
          <cell r="M302" t="str">
            <v>BARGE</v>
          </cell>
          <cell r="N302">
            <v>3.1020833333333333</v>
          </cell>
          <cell r="O302">
            <v>3.3296874999999999</v>
          </cell>
          <cell r="P302">
            <v>3.6494739583333331</v>
          </cell>
          <cell r="Q302">
            <v>3.6677081770833331</v>
          </cell>
          <cell r="R302">
            <v>3.4339412960811351</v>
          </cell>
          <cell r="S302">
            <v>3.3204708101648213</v>
          </cell>
          <cell r="T302">
            <v>3.2139051965661962</v>
          </cell>
          <cell r="U302">
            <v>3.3008060535053696</v>
          </cell>
          <cell r="V302">
            <v>3.502772307779495</v>
          </cell>
          <cell r="W302">
            <v>3.7176377458333607</v>
          </cell>
          <cell r="X302">
            <v>3.7980835529984343</v>
          </cell>
          <cell r="Y302">
            <v>3.9043348944188581</v>
          </cell>
          <cell r="Z302">
            <v>4.0151025887447602</v>
          </cell>
          <cell r="AA302">
            <v>4.1049836405142166</v>
          </cell>
          <cell r="AB302">
            <v>4.196996599793497</v>
          </cell>
          <cell r="AC302">
            <v>4.2909762394590336</v>
          </cell>
          <cell r="AD302">
            <v>4.3869125147839307</v>
          </cell>
          <cell r="AE302">
            <v>4.4846138948652658</v>
          </cell>
          <cell r="AF302">
            <v>4.5846023802790468</v>
          </cell>
          <cell r="AG302">
            <v>4.6870443141319296</v>
          </cell>
          <cell r="AH302">
            <v>4.791702830625594</v>
          </cell>
          <cell r="AI302">
            <v>4.8989174736244454</v>
          </cell>
          <cell r="AJ302">
            <v>5.0374776216887209</v>
          </cell>
          <cell r="AK302">
            <v>5.1803615112871508</v>
          </cell>
          <cell r="AL302">
            <v>5.3275420180240189</v>
          </cell>
          <cell r="AM302">
            <v>5.4815062771022545</v>
          </cell>
        </row>
        <row r="303">
          <cell r="A303" t="str">
            <v>PICWAY1.66999995708465</v>
          </cell>
          <cell r="B303" t="str">
            <v xml:space="preserve">Picway </v>
          </cell>
          <cell r="C303" t="str">
            <v>Picway</v>
          </cell>
          <cell r="D303" t="str">
            <v>Picway</v>
          </cell>
          <cell r="E303" t="str">
            <v>NYMEX</v>
          </cell>
          <cell r="F303" t="str">
            <v>NYMEX</v>
          </cell>
          <cell r="G303" t="str">
            <v>East</v>
          </cell>
          <cell r="H303" t="str">
            <v>1.67# 12000 Btu Truck</v>
          </cell>
          <cell r="I303">
            <v>12000</v>
          </cell>
          <cell r="J303">
            <v>0.13500000536441803</v>
          </cell>
          <cell r="K303">
            <v>1.6699999570846558</v>
          </cell>
          <cell r="L303" t="str">
            <v>Evaluation</v>
          </cell>
          <cell r="M303" t="str">
            <v>TRUCK</v>
          </cell>
          <cell r="N303">
            <v>3.1020833333333333</v>
          </cell>
          <cell r="O303">
            <v>3.3296874999999999</v>
          </cell>
          <cell r="P303">
            <v>3.6494739583333331</v>
          </cell>
          <cell r="Q303">
            <v>3.6677081770833331</v>
          </cell>
          <cell r="R303">
            <v>3.4339412960811351</v>
          </cell>
          <cell r="S303">
            <v>3.3204708101648213</v>
          </cell>
          <cell r="T303">
            <v>3.2139051965661962</v>
          </cell>
          <cell r="U303">
            <v>3.3008060535053696</v>
          </cell>
          <cell r="V303">
            <v>3.502772307779495</v>
          </cell>
          <cell r="W303">
            <v>3.7176377458333607</v>
          </cell>
          <cell r="X303">
            <v>3.7980835529984343</v>
          </cell>
          <cell r="Y303">
            <v>3.9043348944188581</v>
          </cell>
          <cell r="Z303">
            <v>4.0151025887447602</v>
          </cell>
          <cell r="AA303">
            <v>4.1049836405142166</v>
          </cell>
          <cell r="AB303">
            <v>4.196996599793497</v>
          </cell>
          <cell r="AC303">
            <v>4.2909762394590336</v>
          </cell>
          <cell r="AD303">
            <v>4.3869125147839307</v>
          </cell>
          <cell r="AE303">
            <v>4.4846138948652658</v>
          </cell>
          <cell r="AF303">
            <v>4.5846023802790468</v>
          </cell>
          <cell r="AG303">
            <v>4.6870443141319296</v>
          </cell>
          <cell r="AH303">
            <v>4.791702830625594</v>
          </cell>
          <cell r="AI303">
            <v>4.8989174736244454</v>
          </cell>
          <cell r="AJ303">
            <v>5.0374776216887209</v>
          </cell>
          <cell r="AK303">
            <v>5.1803615112871508</v>
          </cell>
          <cell r="AL303">
            <v>5.3275420180240189</v>
          </cell>
          <cell r="AM303">
            <v>5.4815062771022545</v>
          </cell>
        </row>
        <row r="304">
          <cell r="A304" t="str">
            <v>TANNERS 1-31.66999995708465</v>
          </cell>
          <cell r="B304" t="str">
            <v>Tanners Creek 1</v>
          </cell>
          <cell r="C304" t="str">
            <v>Tanners Creek</v>
          </cell>
          <cell r="D304" t="str">
            <v>TannCrk1</v>
          </cell>
          <cell r="E304" t="str">
            <v>NYMEX</v>
          </cell>
          <cell r="F304" t="str">
            <v>NYMEX</v>
          </cell>
          <cell r="G304" t="str">
            <v>East</v>
          </cell>
          <cell r="H304" t="str">
            <v>1.67# 12000 Btu NYMEX Barge</v>
          </cell>
          <cell r="I304">
            <v>12000</v>
          </cell>
          <cell r="J304">
            <v>0.13500000536441803</v>
          </cell>
          <cell r="K304">
            <v>1.6699999570846558</v>
          </cell>
          <cell r="L304" t="str">
            <v>Evaluation</v>
          </cell>
          <cell r="M304" t="str">
            <v>BARGE</v>
          </cell>
          <cell r="N304">
            <v>2.7729166666666667</v>
          </cell>
          <cell r="O304">
            <v>2.9965808896389721</v>
          </cell>
          <cell r="P304">
            <v>3.3042514163198424</v>
          </cell>
          <cell r="Q304">
            <v>3.310702227003453</v>
          </cell>
          <cell r="R304">
            <v>3.0658035121390368</v>
          </cell>
          <cell r="S304">
            <v>2.9413325278729849</v>
          </cell>
          <cell r="T304">
            <v>2.8235676988282963</v>
          </cell>
          <cell r="U304">
            <v>2.8989295802309965</v>
          </cell>
          <cell r="V304">
            <v>3.0890511348099126</v>
          </cell>
          <cell r="W304">
            <v>3.2917459555819466</v>
          </cell>
          <cell r="X304">
            <v>3.35969397540156</v>
          </cell>
          <cell r="Y304">
            <v>3.4530313454982879</v>
          </cell>
          <cell r="Z304">
            <v>3.5505852808331522</v>
          </cell>
          <cell r="AA304">
            <v>3.626964101721553</v>
          </cell>
          <cell r="AB304">
            <v>3.7051363583977928</v>
          </cell>
          <cell r="AC304">
            <v>3.7849167575118878</v>
          </cell>
          <cell r="AD304">
            <v>3.866321627414091</v>
          </cell>
          <cell r="AE304">
            <v>3.9491213411154025</v>
          </cell>
          <cell r="AF304">
            <v>4.0338432114948111</v>
          </cell>
          <cell r="AG304">
            <v>4.120633640542863</v>
          </cell>
          <cell r="AH304">
            <v>4.2092655123939267</v>
          </cell>
          <cell r="AI304">
            <v>4.2993688869738005</v>
          </cell>
          <cell r="AJ304">
            <v>4.4203155735812683</v>
          </cell>
          <cell r="AK304">
            <v>4.5450690861603844</v>
          </cell>
          <cell r="AL304">
            <v>4.6735871466876144</v>
          </cell>
          <cell r="AM304">
            <v>4.8083412930274836</v>
          </cell>
        </row>
        <row r="305">
          <cell r="A305" t="str">
            <v>TANNERS 1-31.66999995708465</v>
          </cell>
          <cell r="B305" t="str">
            <v>Tanners Creek 2</v>
          </cell>
          <cell r="C305" t="str">
            <v>Tanners Creek</v>
          </cell>
          <cell r="D305" t="str">
            <v>TannCrk2</v>
          </cell>
          <cell r="E305" t="str">
            <v>NYMEX</v>
          </cell>
          <cell r="F305" t="str">
            <v>NYMEX</v>
          </cell>
          <cell r="G305" t="str">
            <v>East</v>
          </cell>
          <cell r="H305" t="str">
            <v>1.67# 12000 Btu NYMEX Barge</v>
          </cell>
          <cell r="I305">
            <v>12000</v>
          </cell>
          <cell r="J305">
            <v>0.13500000536441803</v>
          </cell>
          <cell r="K305">
            <v>1.6699999570846558</v>
          </cell>
          <cell r="L305" t="str">
            <v>Evaluation</v>
          </cell>
          <cell r="M305" t="str">
            <v>BARGE</v>
          </cell>
          <cell r="N305">
            <v>2.7729166666666667</v>
          </cell>
          <cell r="O305">
            <v>2.9965808896389721</v>
          </cell>
          <cell r="P305">
            <v>3.3042514163198424</v>
          </cell>
          <cell r="Q305">
            <v>3.310702227003453</v>
          </cell>
          <cell r="R305">
            <v>3.0658035121390368</v>
          </cell>
          <cell r="S305">
            <v>2.9413325278729849</v>
          </cell>
          <cell r="T305">
            <v>2.8235676988282963</v>
          </cell>
          <cell r="U305">
            <v>2.8989295802309965</v>
          </cell>
          <cell r="V305">
            <v>3.0890511348099126</v>
          </cell>
          <cell r="W305">
            <v>3.2917459555819466</v>
          </cell>
          <cell r="X305">
            <v>3.35969397540156</v>
          </cell>
          <cell r="Y305">
            <v>3.4530313454982879</v>
          </cell>
          <cell r="Z305">
            <v>3.5505852808331522</v>
          </cell>
          <cell r="AA305">
            <v>3.626964101721553</v>
          </cell>
          <cell r="AB305">
            <v>3.7051363583977928</v>
          </cell>
          <cell r="AC305">
            <v>3.7849167575118878</v>
          </cell>
          <cell r="AD305">
            <v>3.866321627414091</v>
          </cell>
          <cell r="AE305">
            <v>3.9491213411154025</v>
          </cell>
          <cell r="AF305">
            <v>4.0338432114948111</v>
          </cell>
          <cell r="AG305">
            <v>4.120633640542863</v>
          </cell>
          <cell r="AH305">
            <v>4.2092655123939267</v>
          </cell>
          <cell r="AI305">
            <v>4.2993688869738005</v>
          </cell>
          <cell r="AJ305">
            <v>4.4203155735812683</v>
          </cell>
          <cell r="AK305">
            <v>4.5450690861603844</v>
          </cell>
          <cell r="AL305">
            <v>4.6735871466876144</v>
          </cell>
          <cell r="AM305">
            <v>4.8083412930274836</v>
          </cell>
        </row>
        <row r="306">
          <cell r="A306" t="str">
            <v>TANNERS 1-31.66999995708465</v>
          </cell>
          <cell r="B306" t="str">
            <v>Tanners Creek 3</v>
          </cell>
          <cell r="C306" t="str">
            <v>Tanners Creek</v>
          </cell>
          <cell r="D306" t="str">
            <v>TannCrk3</v>
          </cell>
          <cell r="E306" t="str">
            <v>NYMEX</v>
          </cell>
          <cell r="F306" t="str">
            <v>NYMEX</v>
          </cell>
          <cell r="G306" t="str">
            <v>East</v>
          </cell>
          <cell r="H306" t="str">
            <v>1.67# 12000 Btu NYMEX Barge</v>
          </cell>
          <cell r="I306">
            <v>12000</v>
          </cell>
          <cell r="J306">
            <v>0.13500000536441803</v>
          </cell>
          <cell r="K306">
            <v>1.6699999570846558</v>
          </cell>
          <cell r="L306" t="str">
            <v>Evaluation</v>
          </cell>
          <cell r="M306" t="str">
            <v>BARGE</v>
          </cell>
          <cell r="N306">
            <v>2.7729166666666667</v>
          </cell>
          <cell r="O306">
            <v>2.9965808896389721</v>
          </cell>
          <cell r="P306">
            <v>3.3042514163198424</v>
          </cell>
          <cell r="Q306">
            <v>3.310702227003453</v>
          </cell>
          <cell r="R306">
            <v>3.0658035121390368</v>
          </cell>
          <cell r="S306">
            <v>2.9413325278729849</v>
          </cell>
          <cell r="T306">
            <v>2.8235676988282963</v>
          </cell>
          <cell r="U306">
            <v>2.8989295802309965</v>
          </cell>
          <cell r="V306">
            <v>3.0890511348099126</v>
          </cell>
          <cell r="W306">
            <v>3.2917459555819466</v>
          </cell>
          <cell r="X306">
            <v>3.35969397540156</v>
          </cell>
          <cell r="Y306">
            <v>3.4530313454982879</v>
          </cell>
          <cell r="Z306">
            <v>3.5505852808331522</v>
          </cell>
          <cell r="AA306">
            <v>3.626964101721553</v>
          </cell>
          <cell r="AB306">
            <v>3.7051363583977928</v>
          </cell>
          <cell r="AC306">
            <v>3.7849167575118878</v>
          </cell>
          <cell r="AD306">
            <v>3.866321627414091</v>
          </cell>
          <cell r="AE306">
            <v>3.9491213411154025</v>
          </cell>
          <cell r="AF306">
            <v>4.0338432114948111</v>
          </cell>
          <cell r="AG306">
            <v>4.120633640542863</v>
          </cell>
          <cell r="AH306">
            <v>4.2092655123939267</v>
          </cell>
          <cell r="AI306">
            <v>4.2993688869738005</v>
          </cell>
          <cell r="AJ306">
            <v>4.4203155735812683</v>
          </cell>
          <cell r="AK306">
            <v>4.5450690861603844</v>
          </cell>
          <cell r="AL306">
            <v>4.6735871466876144</v>
          </cell>
          <cell r="AM306">
            <v>4.8083412930274836</v>
          </cell>
        </row>
        <row r="307">
          <cell r="A307" t="str">
            <v>Zimmer1.66999995708465</v>
          </cell>
          <cell r="B307" t="str">
            <v xml:space="preserve">Zimmer </v>
          </cell>
          <cell r="C307" t="str">
            <v>Zimmer</v>
          </cell>
          <cell r="D307" t="str">
            <v>Zimmer</v>
          </cell>
          <cell r="E307" t="str">
            <v>NYMEX</v>
          </cell>
          <cell r="F307" t="str">
            <v>NYMEX</v>
          </cell>
          <cell r="G307" t="str">
            <v>East</v>
          </cell>
          <cell r="H307" t="str">
            <v>1.67# 12000 Btu NYMEX Barge</v>
          </cell>
          <cell r="I307">
            <v>12000</v>
          </cell>
          <cell r="J307">
            <v>0.13500000536441803</v>
          </cell>
          <cell r="K307">
            <v>1.6699999570846558</v>
          </cell>
          <cell r="L307" t="str">
            <v>Evaluation</v>
          </cell>
          <cell r="M307" t="str">
            <v>BARGE</v>
          </cell>
          <cell r="N307">
            <v>2.6429166666666668</v>
          </cell>
          <cell r="O307">
            <v>2.8595155262759651</v>
          </cell>
          <cell r="P307">
            <v>3.1642062165048155</v>
          </cell>
          <cell r="Q307">
            <v>3.167216594823834</v>
          </cell>
          <cell r="R307">
            <v>2.9182381938526003</v>
          </cell>
          <cell r="S307">
            <v>2.7893169779480749</v>
          </cell>
          <cell r="T307">
            <v>2.6668983847935372</v>
          </cell>
          <cell r="U307">
            <v>2.737468907097508</v>
          </cell>
          <cell r="V307">
            <v>2.9226337910808073</v>
          </cell>
          <cell r="W307">
            <v>3.1202075486570977</v>
          </cell>
          <cell r="X307">
            <v>3.1828606342091885</v>
          </cell>
          <cell r="Y307">
            <v>3.2707662222012339</v>
          </cell>
          <cell r="Z307">
            <v>3.3626786851830102</v>
          </cell>
          <cell r="AA307">
            <v>3.4331892210785511</v>
          </cell>
          <cell r="AB307">
            <v>3.5052816267697726</v>
          </cell>
          <cell r="AC307">
            <v>3.5787695483667989</v>
          </cell>
          <cell r="AD307">
            <v>3.6536431331755979</v>
          </cell>
          <cell r="AE307">
            <v>3.7296805932545163</v>
          </cell>
          <cell r="AF307">
            <v>3.8073935550230997</v>
          </cell>
          <cell r="AG307">
            <v>3.8869258169056953</v>
          </cell>
          <cell r="AH307">
            <v>3.9680314270796053</v>
          </cell>
          <cell r="AI307">
            <v>4.0507047918317989</v>
          </cell>
          <cell r="AJ307">
            <v>4.1639926243088938</v>
          </cell>
          <cell r="AK307">
            <v>4.2808513900504197</v>
          </cell>
          <cell r="AL307">
            <v>4.4012315455374615</v>
          </cell>
          <cell r="AM307">
            <v>4.5275971393619061</v>
          </cell>
        </row>
        <row r="308">
          <cell r="A308" t="str">
            <v>AMOS 12</v>
          </cell>
          <cell r="B308" t="str">
            <v>Amos 1</v>
          </cell>
          <cell r="C308" t="str">
            <v>Amos</v>
          </cell>
          <cell r="D308" t="str">
            <v>Amos1</v>
          </cell>
          <cell r="E308" t="str">
            <v>NYMEX</v>
          </cell>
          <cell r="F308" t="str">
            <v>NYMEX</v>
          </cell>
          <cell r="G308" t="str">
            <v>East</v>
          </cell>
          <cell r="H308" t="str">
            <v>2# 12000 Btu NYMEX Barge</v>
          </cell>
          <cell r="I308">
            <v>12000</v>
          </cell>
          <cell r="J308">
            <v>0.13500000536441803</v>
          </cell>
          <cell r="K308">
            <v>2</v>
          </cell>
          <cell r="L308" t="str">
            <v>Evaluation</v>
          </cell>
          <cell r="M308" t="str">
            <v>BARGE</v>
          </cell>
          <cell r="N308">
            <v>2.5344321093198019</v>
          </cell>
          <cell r="O308">
            <v>2.7483992097311418</v>
          </cell>
          <cell r="P308">
            <v>3.0517401096749328</v>
          </cell>
          <cell r="Q308">
            <v>3.0531931524209024</v>
          </cell>
          <cell r="R308">
            <v>2.8024826879200253</v>
          </cell>
          <cell r="S308">
            <v>2.6716618468638842</v>
          </cell>
          <cell r="T308">
            <v>2.547270687692369</v>
          </cell>
          <cell r="U308">
            <v>2.6157973374806827</v>
          </cell>
          <cell r="V308">
            <v>2.798847674846396</v>
          </cell>
          <cell r="W308">
            <v>2.9942461804959244</v>
          </cell>
          <cell r="X308">
            <v>3.0546576734517821</v>
          </cell>
          <cell r="Y308">
            <v>3.1402408565762503</v>
          </cell>
          <cell r="Z308">
            <v>3.2297378552043647</v>
          </cell>
          <cell r="AA308">
            <v>3.2977464757264068</v>
          </cell>
          <cell r="AB308">
            <v>3.3672547947183178</v>
          </cell>
          <cell r="AC308">
            <v>3.4380776946894396</v>
          </cell>
          <cell r="AD308">
            <v>3.510196590468964</v>
          </cell>
          <cell r="AE308">
            <v>3.5833942142981101</v>
          </cell>
          <cell r="AF308">
            <v>3.6581727771272909</v>
          </cell>
          <cell r="AG308">
            <v>3.7346741099413125</v>
          </cell>
          <cell r="AH308">
            <v>3.8126479418963699</v>
          </cell>
          <cell r="AI308">
            <v>3.8922123499172079</v>
          </cell>
          <cell r="AJ308">
            <v>4.0023014906349044</v>
          </cell>
          <cell r="AK308">
            <v>4.1158669760897748</v>
          </cell>
          <cell r="AL308">
            <v>4.2328577551671263</v>
          </cell>
          <cell r="AM308">
            <v>4.3557166820265945</v>
          </cell>
        </row>
        <row r="309">
          <cell r="A309" t="str">
            <v>AMOS 22</v>
          </cell>
          <cell r="B309" t="str">
            <v>Amos 2</v>
          </cell>
          <cell r="C309" t="str">
            <v>Amos</v>
          </cell>
          <cell r="D309" t="str">
            <v>Amos2</v>
          </cell>
          <cell r="E309" t="str">
            <v>NYMEX</v>
          </cell>
          <cell r="F309" t="str">
            <v>NYMEX</v>
          </cell>
          <cell r="G309" t="str">
            <v>East</v>
          </cell>
          <cell r="H309" t="str">
            <v>2# 12000 Btu NYMEX Barge</v>
          </cell>
          <cell r="I309">
            <v>12000</v>
          </cell>
          <cell r="J309">
            <v>0.13500000536441803</v>
          </cell>
          <cell r="K309">
            <v>2</v>
          </cell>
          <cell r="L309" t="str">
            <v>Evaluation</v>
          </cell>
          <cell r="M309" t="str">
            <v>BARGE</v>
          </cell>
          <cell r="N309">
            <v>2.5344321093198019</v>
          </cell>
          <cell r="O309">
            <v>2.7483992097311418</v>
          </cell>
          <cell r="P309">
            <v>3.0517401096749328</v>
          </cell>
          <cell r="Q309">
            <v>3.0531931524209024</v>
          </cell>
          <cell r="R309">
            <v>2.8024826879200253</v>
          </cell>
          <cell r="S309">
            <v>2.6716618468638842</v>
          </cell>
          <cell r="T309">
            <v>2.547270687692369</v>
          </cell>
          <cell r="U309">
            <v>2.6157973374806827</v>
          </cell>
          <cell r="V309">
            <v>2.798847674846396</v>
          </cell>
          <cell r="W309">
            <v>2.9942461804959244</v>
          </cell>
          <cell r="X309">
            <v>3.0546576734517821</v>
          </cell>
          <cell r="Y309">
            <v>3.1402408565762503</v>
          </cell>
          <cell r="Z309">
            <v>3.2297378552043647</v>
          </cell>
          <cell r="AA309">
            <v>3.2977464757264068</v>
          </cell>
          <cell r="AB309">
            <v>3.3672547947183178</v>
          </cell>
          <cell r="AC309">
            <v>3.4380776946894396</v>
          </cell>
          <cell r="AD309">
            <v>3.510196590468964</v>
          </cell>
          <cell r="AE309">
            <v>3.5833942142981101</v>
          </cell>
          <cell r="AF309">
            <v>3.6581727771272909</v>
          </cell>
          <cell r="AG309">
            <v>3.7346741099413125</v>
          </cell>
          <cell r="AH309">
            <v>3.8126479418963699</v>
          </cell>
          <cell r="AI309">
            <v>3.8922123499172079</v>
          </cell>
          <cell r="AJ309">
            <v>4.0023014906349044</v>
          </cell>
          <cell r="AK309">
            <v>4.1158669760897748</v>
          </cell>
          <cell r="AL309">
            <v>4.2328577551671263</v>
          </cell>
          <cell r="AM309">
            <v>4.3557166820265945</v>
          </cell>
        </row>
        <row r="310">
          <cell r="A310" t="str">
            <v>AMOS 32</v>
          </cell>
          <cell r="B310" t="str">
            <v>Amos 3</v>
          </cell>
          <cell r="C310" t="str">
            <v>Amos</v>
          </cell>
          <cell r="D310" t="str">
            <v>Amos3</v>
          </cell>
          <cell r="E310" t="str">
            <v>NYMEX</v>
          </cell>
          <cell r="F310" t="str">
            <v>NYMEX</v>
          </cell>
          <cell r="G310" t="str">
            <v>East</v>
          </cell>
          <cell r="H310" t="str">
            <v>2# 12000 Btu NYMEX Barge</v>
          </cell>
          <cell r="I310">
            <v>12000</v>
          </cell>
          <cell r="J310">
            <v>0.13500000536441803</v>
          </cell>
          <cell r="K310">
            <v>2</v>
          </cell>
          <cell r="L310" t="str">
            <v>Evaluation</v>
          </cell>
          <cell r="M310" t="str">
            <v>BARGE</v>
          </cell>
          <cell r="N310">
            <v>2.5344321093198019</v>
          </cell>
          <cell r="O310">
            <v>2.7483992097311418</v>
          </cell>
          <cell r="P310">
            <v>3.0517401096749328</v>
          </cell>
          <cell r="Q310">
            <v>3.0531931524209024</v>
          </cell>
          <cell r="R310">
            <v>2.8024826879200253</v>
          </cell>
          <cell r="S310">
            <v>2.6716618468638842</v>
          </cell>
          <cell r="T310">
            <v>2.547270687692369</v>
          </cell>
          <cell r="U310">
            <v>2.6157973374806827</v>
          </cell>
          <cell r="V310">
            <v>2.798847674846396</v>
          </cell>
          <cell r="W310">
            <v>2.9942461804959244</v>
          </cell>
          <cell r="X310">
            <v>3.0546576734517821</v>
          </cell>
          <cell r="Y310">
            <v>3.1402408565762503</v>
          </cell>
          <cell r="Z310">
            <v>3.2297378552043647</v>
          </cell>
          <cell r="AA310">
            <v>3.2977464757264068</v>
          </cell>
          <cell r="AB310">
            <v>3.3672547947183178</v>
          </cell>
          <cell r="AC310">
            <v>3.4380776946894396</v>
          </cell>
          <cell r="AD310">
            <v>3.510196590468964</v>
          </cell>
          <cell r="AE310">
            <v>3.5833942142981101</v>
          </cell>
          <cell r="AF310">
            <v>3.6581727771272909</v>
          </cell>
          <cell r="AG310">
            <v>3.7346741099413125</v>
          </cell>
          <cell r="AH310">
            <v>3.8126479418963699</v>
          </cell>
          <cell r="AI310">
            <v>3.8922123499172079</v>
          </cell>
          <cell r="AJ310">
            <v>4.0023014906349044</v>
          </cell>
          <cell r="AK310">
            <v>4.1158669760897748</v>
          </cell>
          <cell r="AL310">
            <v>4.2328577551671263</v>
          </cell>
          <cell r="AM310">
            <v>4.3557166820265945</v>
          </cell>
        </row>
        <row r="311">
          <cell r="A311" t="str">
            <v>Beckjord2</v>
          </cell>
          <cell r="B311" t="str">
            <v>Beckjord 6</v>
          </cell>
          <cell r="C311" t="str">
            <v>Beckjord</v>
          </cell>
          <cell r="D311" t="str">
            <v>Beckjord6</v>
          </cell>
          <cell r="E311" t="str">
            <v>NYMEX</v>
          </cell>
          <cell r="F311" t="str">
            <v>NYMEX</v>
          </cell>
          <cell r="G311" t="str">
            <v>East</v>
          </cell>
          <cell r="H311" t="str">
            <v>2# 12000 Btu NYMEX Barge</v>
          </cell>
          <cell r="I311">
            <v>12000</v>
          </cell>
          <cell r="J311">
            <v>0.13500000536441803</v>
          </cell>
          <cell r="K311">
            <v>2</v>
          </cell>
          <cell r="L311" t="str">
            <v>Evaluation</v>
          </cell>
          <cell r="M311" t="str">
            <v>BARGE</v>
          </cell>
          <cell r="N311">
            <v>2.5740154426531352</v>
          </cell>
          <cell r="O311">
            <v>2.7884127194910899</v>
          </cell>
          <cell r="P311">
            <v>3.0947610777214729</v>
          </cell>
          <cell r="Q311">
            <v>3.0989779943771936</v>
          </cell>
          <cell r="R311">
            <v>2.8511100035698274</v>
          </cell>
          <cell r="S311">
            <v>2.7229356746279545</v>
          </cell>
          <cell r="T311">
            <v>2.6015000568727049</v>
          </cell>
          <cell r="U311">
            <v>2.6729094814966259</v>
          </cell>
          <cell r="V311">
            <v>2.8591718360152982</v>
          </cell>
          <cell r="W311">
            <v>3.0576954204234887</v>
          </cell>
          <cell r="X311">
            <v>3.1215567077570987</v>
          </cell>
          <cell r="Y311">
            <v>3.2105173138069754</v>
          </cell>
          <cell r="Z311">
            <v>3.3021895102094541</v>
          </cell>
          <cell r="AA311">
            <v>3.3724607812696705</v>
          </cell>
          <cell r="AB311">
            <v>3.4443133248723501</v>
          </cell>
          <cell r="AC311">
            <v>3.5175624324420744</v>
          </cell>
          <cell r="AD311">
            <v>3.5921996135041887</v>
          </cell>
          <cell r="AE311">
            <v>3.6680045777771935</v>
          </cell>
          <cell r="AF311">
            <v>3.745485584482156</v>
          </cell>
          <cell r="AG311">
            <v>3.8247854684679523</v>
          </cell>
          <cell r="AH311">
            <v>3.905661221521759</v>
          </cell>
          <cell r="AI311">
            <v>3.9880904385550582</v>
          </cell>
          <cell r="AJ311">
            <v>4.1011326244027995</v>
          </cell>
          <cell r="AK311">
            <v>4.2177421087777223</v>
          </cell>
          <cell r="AL311">
            <v>4.337870641941862</v>
          </cell>
          <cell r="AM311">
            <v>4.4639639657139938</v>
          </cell>
        </row>
        <row r="312">
          <cell r="A312" t="str">
            <v>Beckjord2</v>
          </cell>
          <cell r="B312" t="str">
            <v>Beckjord 6</v>
          </cell>
          <cell r="C312" t="str">
            <v>Beckjord</v>
          </cell>
          <cell r="D312" t="str">
            <v>Beckjord6</v>
          </cell>
          <cell r="E312" t="str">
            <v>CSX</v>
          </cell>
          <cell r="F312" t="str">
            <v>Kanawha/Coal River I (CSX)</v>
          </cell>
          <cell r="G312" t="str">
            <v>East</v>
          </cell>
          <cell r="H312" t="str">
            <v>2# 12200 Btu Kanawha/Coal River I (CSX) Rail-Barge</v>
          </cell>
          <cell r="I312">
            <v>12200</v>
          </cell>
          <cell r="J312">
            <v>0.13500000536441803</v>
          </cell>
          <cell r="K312">
            <v>2</v>
          </cell>
          <cell r="L312" t="str">
            <v>Evaluation</v>
          </cell>
          <cell r="M312" t="str">
            <v>RAIL-BARGE</v>
          </cell>
          <cell r="N312">
            <v>3.2430842173291765</v>
          </cell>
          <cell r="O312">
            <v>3.4800235667636827</v>
          </cell>
          <cell r="P312">
            <v>3.8045411423245432</v>
          </cell>
          <cell r="Q312">
            <v>3.827790542401051</v>
          </cell>
          <cell r="R312">
            <v>3.5995306566481995</v>
          </cell>
          <cell r="S312">
            <v>3.4917939309590325</v>
          </cell>
          <cell r="T312">
            <v>3.3911801153368355</v>
          </cell>
          <cell r="U312">
            <v>3.4842563743009585</v>
          </cell>
          <cell r="V312">
            <v>3.6926368533705149</v>
          </cell>
          <cell r="W312">
            <v>3.9141782556204179</v>
          </cell>
          <cell r="X312">
            <v>4.0018181887714661</v>
          </cell>
          <cell r="Y312">
            <v>4.1151187389584347</v>
          </cell>
          <cell r="Z312">
            <v>4.2335307581741937</v>
          </cell>
          <cell r="AA312">
            <v>4.3314552912979778</v>
          </cell>
          <cell r="AB312">
            <v>4.4317675886809909</v>
          </cell>
          <cell r="AC312">
            <v>4.5344882943364189</v>
          </cell>
          <cell r="AD312">
            <v>4.6393664760860576</v>
          </cell>
          <cell r="AE312">
            <v>4.746391383573946</v>
          </cell>
          <cell r="AF312">
            <v>4.8562699570400092</v>
          </cell>
          <cell r="AG312">
            <v>4.9691162383988381</v>
          </cell>
          <cell r="AH312">
            <v>5.0843401401206032</v>
          </cell>
          <cell r="AI312">
            <v>5.2025403886012489</v>
          </cell>
          <cell r="AJ312">
            <v>5.3525238717799466</v>
          </cell>
          <cell r="AK312">
            <v>5.5072846916439087</v>
          </cell>
          <cell r="AL312">
            <v>5.6668157900216372</v>
          </cell>
          <cell r="AM312">
            <v>5.8336055732164631</v>
          </cell>
        </row>
        <row r="313">
          <cell r="A313" t="str">
            <v>BIG SANDY 12</v>
          </cell>
          <cell r="B313" t="str">
            <v>Big Sandy 1</v>
          </cell>
          <cell r="C313" t="str">
            <v>Big Sandy</v>
          </cell>
          <cell r="D313" t="str">
            <v>BigSandy1</v>
          </cell>
          <cell r="E313" t="str">
            <v>CSX</v>
          </cell>
          <cell r="F313" t="str">
            <v>Kanawha/Coal River I (CSX)</v>
          </cell>
          <cell r="G313" t="str">
            <v>East</v>
          </cell>
          <cell r="H313" t="str">
            <v>2# 12200 Btu Kanawha/Coal River I (CSX) Rail</v>
          </cell>
          <cell r="I313">
            <v>12200</v>
          </cell>
          <cell r="J313">
            <v>0.13500000536441803</v>
          </cell>
          <cell r="K313">
            <v>2</v>
          </cell>
          <cell r="L313" t="str">
            <v>Evaluation</v>
          </cell>
          <cell r="M313" t="str">
            <v>RAIL</v>
          </cell>
          <cell r="N313">
            <v>2.818960797844392</v>
          </cell>
          <cell r="O313">
            <v>3.0415048506386304</v>
          </cell>
          <cell r="P313">
            <v>3.3534915962897793</v>
          </cell>
          <cell r="Q313">
            <v>3.3633589147597132</v>
          </cell>
          <cell r="R313">
            <v>3.2161719545261112</v>
          </cell>
          <cell r="S313">
            <v>3.0967594663014517</v>
          </cell>
          <cell r="T313">
            <v>2.9841181888129373</v>
          </cell>
          <cell r="U313">
            <v>3.0647865299189112</v>
          </cell>
          <cell r="V313">
            <v>3.2603716830421772</v>
          </cell>
          <cell r="W313">
            <v>3.4687151719877689</v>
          </cell>
          <cell r="X313">
            <v>3.5426767268279669</v>
          </cell>
          <cell r="Y313">
            <v>3.6419981874584959</v>
          </cell>
          <cell r="Z313">
            <v>3.7458614522661802</v>
          </cell>
          <cell r="AA313">
            <v>3.8287417327393594</v>
          </cell>
          <cell r="AB313">
            <v>3.9135570041079957</v>
          </cell>
          <cell r="AC313">
            <v>4.0002437566628606</v>
          </cell>
          <cell r="AD313">
            <v>4.0886325264885377</v>
          </cell>
          <cell r="AE313">
            <v>4.1786352180263746</v>
          </cell>
          <cell r="AF313">
            <v>4.2708843443778122</v>
          </cell>
          <cell r="AG313">
            <v>4.3654952076199809</v>
          </cell>
          <cell r="AH313">
            <v>4.4621768823922023</v>
          </cell>
          <cell r="AI313">
            <v>4.5612664499965065</v>
          </cell>
          <cell r="AJ313">
            <v>4.6915534590448535</v>
          </cell>
          <cell r="AK313">
            <v>4.8260141487917458</v>
          </cell>
          <cell r="AL313">
            <v>4.9646230594427871</v>
          </cell>
          <cell r="AM313">
            <v>5.1098496408628487</v>
          </cell>
        </row>
        <row r="314">
          <cell r="A314" t="str">
            <v>BIG SANDY 22</v>
          </cell>
          <cell r="B314" t="str">
            <v>Big Sandy 2</v>
          </cell>
          <cell r="C314" t="str">
            <v>Big Sandy</v>
          </cell>
          <cell r="D314" t="str">
            <v>BigSandy2</v>
          </cell>
          <cell r="E314" t="str">
            <v>CSX</v>
          </cell>
          <cell r="F314" t="str">
            <v>Kanawha/Coal River I (CSX)</v>
          </cell>
          <cell r="G314" t="str">
            <v>East</v>
          </cell>
          <cell r="H314" t="str">
            <v>2# 12200 Btu Kanawha/Coal River I (CSX) Rail</v>
          </cell>
          <cell r="I314">
            <v>12200</v>
          </cell>
          <cell r="J314">
            <v>0.13500000536441803</v>
          </cell>
          <cell r="K314">
            <v>2</v>
          </cell>
          <cell r="L314" t="str">
            <v>Evaluation</v>
          </cell>
          <cell r="M314" t="str">
            <v>RAIL</v>
          </cell>
          <cell r="N314">
            <v>2.818960797844392</v>
          </cell>
          <cell r="O314">
            <v>3.0415048506386304</v>
          </cell>
          <cell r="P314">
            <v>3.3534915962897793</v>
          </cell>
          <cell r="Q314">
            <v>3.3633589147597132</v>
          </cell>
          <cell r="R314">
            <v>3.2161719545261112</v>
          </cell>
          <cell r="S314">
            <v>3.0967594663014517</v>
          </cell>
          <cell r="T314">
            <v>2.9841181888129373</v>
          </cell>
          <cell r="U314">
            <v>3.0647865299189112</v>
          </cell>
          <cell r="V314">
            <v>3.2603716830421772</v>
          </cell>
          <cell r="W314">
            <v>3.4687151719877689</v>
          </cell>
          <cell r="X314">
            <v>3.5426767268279669</v>
          </cell>
          <cell r="Y314">
            <v>3.6419981874584959</v>
          </cell>
          <cell r="Z314">
            <v>3.7458614522661802</v>
          </cell>
          <cell r="AA314">
            <v>3.8287417327393594</v>
          </cell>
          <cell r="AB314">
            <v>3.9135570041079957</v>
          </cell>
          <cell r="AC314">
            <v>4.0002437566628606</v>
          </cell>
          <cell r="AD314">
            <v>4.0886325264885377</v>
          </cell>
          <cell r="AE314">
            <v>4.1786352180263746</v>
          </cell>
          <cell r="AF314">
            <v>4.2708843443778122</v>
          </cell>
          <cell r="AG314">
            <v>4.3654952076199809</v>
          </cell>
          <cell r="AH314">
            <v>4.4621768823922023</v>
          </cell>
          <cell r="AI314">
            <v>4.5612664499965065</v>
          </cell>
          <cell r="AJ314">
            <v>4.6915534590448535</v>
          </cell>
          <cell r="AK314">
            <v>4.8260141487917458</v>
          </cell>
          <cell r="AL314">
            <v>4.9646230594427871</v>
          </cell>
          <cell r="AM314">
            <v>5.1098496408628487</v>
          </cell>
        </row>
        <row r="315">
          <cell r="A315" t="str">
            <v>CARDINAL 12</v>
          </cell>
          <cell r="B315" t="str">
            <v>Cardinal 1</v>
          </cell>
          <cell r="C315" t="str">
            <v>Cardinal</v>
          </cell>
          <cell r="D315" t="str">
            <v>Cardinal1</v>
          </cell>
          <cell r="E315" t="str">
            <v>NYMEX</v>
          </cell>
          <cell r="F315" t="str">
            <v>NYMEX</v>
          </cell>
          <cell r="G315" t="str">
            <v>East</v>
          </cell>
          <cell r="H315" t="str">
            <v>2# 12000 Btu NYMEX Barge</v>
          </cell>
          <cell r="I315">
            <v>12000</v>
          </cell>
          <cell r="J315">
            <v>0.13500000536441803</v>
          </cell>
          <cell r="K315">
            <v>2</v>
          </cell>
          <cell r="L315" t="str">
            <v>Evaluation</v>
          </cell>
          <cell r="M315" t="str">
            <v>BARGE</v>
          </cell>
          <cell r="N315">
            <v>2.6481821093198024</v>
          </cell>
          <cell r="O315">
            <v>2.8683314026737738</v>
          </cell>
          <cell r="P315">
            <v>3.1742796595130822</v>
          </cell>
          <cell r="Q315">
            <v>3.1787430805780694</v>
          </cell>
          <cell r="R315">
            <v>2.9316023414206573</v>
          </cell>
          <cell r="S315">
            <v>2.8046754530481799</v>
          </cell>
          <cell r="T315">
            <v>2.6843563374727832</v>
          </cell>
          <cell r="U315">
            <v>2.7570754264724857</v>
          </cell>
          <cell r="V315">
            <v>2.9444628506093635</v>
          </cell>
          <cell r="W315">
            <v>3.1443422865551671</v>
          </cell>
          <cell r="X315">
            <v>3.2093868469951068</v>
          </cell>
          <cell r="Y315">
            <v>3.2997228394611731</v>
          </cell>
          <cell r="Z315">
            <v>3.3941561263982387</v>
          </cell>
          <cell r="AA315">
            <v>3.4672994962890344</v>
          </cell>
          <cell r="AB315">
            <v>3.5421276848928347</v>
          </cell>
          <cell r="AC315">
            <v>3.6184565026913926</v>
          </cell>
          <cell r="AD315">
            <v>3.6962902729276452</v>
          </cell>
          <cell r="AE315">
            <v>3.7754048686763846</v>
          </cell>
          <cell r="AF315">
            <v>3.8563162265400388</v>
          </cell>
          <cell r="AG315">
            <v>3.9391684556238347</v>
          </cell>
          <cell r="AH315">
            <v>4.0237277665464015</v>
          </cell>
          <cell r="AI315">
            <v>4.1097934331664598</v>
          </cell>
          <cell r="AJ315">
            <v>4.2265840712482321</v>
          </cell>
          <cell r="AK315">
            <v>4.3470574601859937</v>
          </cell>
          <cell r="AL315">
            <v>4.4711689061735091</v>
          </cell>
          <cell r="AM315">
            <v>4.6013678164839744</v>
          </cell>
        </row>
        <row r="316">
          <cell r="A316" t="str">
            <v>CARDINAL 22</v>
          </cell>
          <cell r="B316" t="str">
            <v>Cardinal 2</v>
          </cell>
          <cell r="C316" t="str">
            <v>Cardinal</v>
          </cell>
          <cell r="D316" t="str">
            <v>Cardinal2</v>
          </cell>
          <cell r="E316" t="str">
            <v>NYMEX</v>
          </cell>
          <cell r="F316" t="str">
            <v>NYMEX</v>
          </cell>
          <cell r="G316" t="str">
            <v>East</v>
          </cell>
          <cell r="H316" t="str">
            <v>2# 12000 Btu NYMEX Barge</v>
          </cell>
          <cell r="I316">
            <v>12000</v>
          </cell>
          <cell r="J316">
            <v>0.13500000536441803</v>
          </cell>
          <cell r="K316">
            <v>2</v>
          </cell>
          <cell r="L316" t="str">
            <v>Evaluation</v>
          </cell>
          <cell r="M316" t="str">
            <v>BARGE</v>
          </cell>
          <cell r="N316">
            <v>2.6481821093198024</v>
          </cell>
          <cell r="O316">
            <v>2.8683314026737738</v>
          </cell>
          <cell r="P316">
            <v>3.1742796595130822</v>
          </cell>
          <cell r="Q316">
            <v>3.1787430805780694</v>
          </cell>
          <cell r="R316">
            <v>2.9316023414206573</v>
          </cell>
          <cell r="S316">
            <v>2.8046754530481799</v>
          </cell>
          <cell r="T316">
            <v>2.6843563374727832</v>
          </cell>
          <cell r="U316">
            <v>2.7570754264724857</v>
          </cell>
          <cell r="V316">
            <v>2.9444628506093635</v>
          </cell>
          <cell r="W316">
            <v>3.1443422865551671</v>
          </cell>
          <cell r="X316">
            <v>3.2093868469951068</v>
          </cell>
          <cell r="Y316">
            <v>3.2997228394611731</v>
          </cell>
          <cell r="Z316">
            <v>3.3941561263982387</v>
          </cell>
          <cell r="AA316">
            <v>3.4672994962890344</v>
          </cell>
          <cell r="AB316">
            <v>3.5421276848928347</v>
          </cell>
          <cell r="AC316">
            <v>3.6184565026913926</v>
          </cell>
          <cell r="AD316">
            <v>3.6962902729276452</v>
          </cell>
          <cell r="AE316">
            <v>3.7754048686763846</v>
          </cell>
          <cell r="AF316">
            <v>3.8563162265400388</v>
          </cell>
          <cell r="AG316">
            <v>3.9391684556238347</v>
          </cell>
          <cell r="AH316">
            <v>4.0237277665464015</v>
          </cell>
          <cell r="AI316">
            <v>4.1097934331664598</v>
          </cell>
          <cell r="AJ316">
            <v>4.2265840712482321</v>
          </cell>
          <cell r="AK316">
            <v>4.3470574601859937</v>
          </cell>
          <cell r="AL316">
            <v>4.4711689061735091</v>
          </cell>
          <cell r="AM316">
            <v>4.6013678164839744</v>
          </cell>
        </row>
        <row r="317">
          <cell r="A317" t="str">
            <v>CARDINAL 32</v>
          </cell>
          <cell r="B317" t="str">
            <v>Cardinal 3</v>
          </cell>
          <cell r="C317" t="str">
            <v>Cardinal</v>
          </cell>
          <cell r="D317" t="str">
            <v>Cardinal3</v>
          </cell>
          <cell r="E317" t="str">
            <v>NYMEX</v>
          </cell>
          <cell r="F317" t="str">
            <v>NYMEX</v>
          </cell>
          <cell r="G317" t="str">
            <v>East</v>
          </cell>
          <cell r="H317" t="str">
            <v>2# 12000 Btu NYMEX Barge</v>
          </cell>
          <cell r="I317">
            <v>12000</v>
          </cell>
          <cell r="J317">
            <v>0.13500000536441803</v>
          </cell>
          <cell r="K317">
            <v>2</v>
          </cell>
          <cell r="L317" t="str">
            <v>Evaluation</v>
          </cell>
          <cell r="M317" t="str">
            <v>BARGE</v>
          </cell>
          <cell r="N317">
            <v>2.6481821093198024</v>
          </cell>
          <cell r="O317">
            <v>2.8683314026737738</v>
          </cell>
          <cell r="P317">
            <v>3.1742796595130822</v>
          </cell>
          <cell r="Q317">
            <v>3.1787430805780694</v>
          </cell>
          <cell r="R317">
            <v>2.9316023414206573</v>
          </cell>
          <cell r="S317">
            <v>2.8046754530481799</v>
          </cell>
          <cell r="T317">
            <v>2.6843563374727832</v>
          </cell>
          <cell r="U317">
            <v>2.7570754264724857</v>
          </cell>
          <cell r="V317">
            <v>2.9444628506093635</v>
          </cell>
          <cell r="W317">
            <v>3.1443422865551671</v>
          </cell>
          <cell r="X317">
            <v>3.2093868469951068</v>
          </cell>
          <cell r="Y317">
            <v>3.2997228394611731</v>
          </cell>
          <cell r="Z317">
            <v>3.3941561263982387</v>
          </cell>
          <cell r="AA317">
            <v>3.4672994962890344</v>
          </cell>
          <cell r="AB317">
            <v>3.5421276848928347</v>
          </cell>
          <cell r="AC317">
            <v>3.6184565026913926</v>
          </cell>
          <cell r="AD317">
            <v>3.6962902729276452</v>
          </cell>
          <cell r="AE317">
            <v>3.7754048686763846</v>
          </cell>
          <cell r="AF317">
            <v>3.8563162265400388</v>
          </cell>
          <cell r="AG317">
            <v>3.9391684556238347</v>
          </cell>
          <cell r="AH317">
            <v>4.0237277665464015</v>
          </cell>
          <cell r="AI317">
            <v>4.1097934331664598</v>
          </cell>
          <cell r="AJ317">
            <v>4.2265840712482321</v>
          </cell>
          <cell r="AK317">
            <v>4.3470574601859937</v>
          </cell>
          <cell r="AL317">
            <v>4.4711689061735091</v>
          </cell>
          <cell r="AM317">
            <v>4.6013678164839744</v>
          </cell>
        </row>
        <row r="318">
          <cell r="A318" t="str">
            <v>CARDINAL 12</v>
          </cell>
          <cell r="B318" t="str">
            <v>Cardinal 1</v>
          </cell>
          <cell r="C318" t="str">
            <v>Cardinal</v>
          </cell>
          <cell r="D318" t="str">
            <v>Cardinal1</v>
          </cell>
          <cell r="E318" t="str">
            <v>NS</v>
          </cell>
          <cell r="F318" t="str">
            <v>Kanawha/Coal River I (CSX)</v>
          </cell>
          <cell r="G318" t="str">
            <v>East</v>
          </cell>
          <cell r="H318" t="str">
            <v>2# 12200 Btu Kanawha/Coal River I (CSX) Rail-Barge</v>
          </cell>
          <cell r="I318">
            <v>12200</v>
          </cell>
          <cell r="J318">
            <v>0.13500000536441803</v>
          </cell>
          <cell r="K318">
            <v>2</v>
          </cell>
          <cell r="L318" t="str">
            <v>Evaluation</v>
          </cell>
          <cell r="M318" t="str">
            <v>RAIL-BARGE</v>
          </cell>
          <cell r="N318">
            <v>3.2283870273525883</v>
          </cell>
          <cell r="O318">
            <v>3.4678381197272063</v>
          </cell>
          <cell r="P318">
            <v>3.792715967096461</v>
          </cell>
          <cell r="Q318">
            <v>3.8159030980197355</v>
          </cell>
          <cell r="R318">
            <v>3.5876927947027131</v>
          </cell>
          <cell r="S318">
            <v>3.480109418610899</v>
          </cell>
          <cell r="T318">
            <v>3.3797199453484965</v>
          </cell>
          <cell r="U318">
            <v>3.4730394697444469</v>
          </cell>
          <cell r="V318">
            <v>3.6817009890228856</v>
          </cell>
          <cell r="W318">
            <v>3.9035573509536419</v>
          </cell>
          <cell r="X318">
            <v>3.9915836827181526</v>
          </cell>
          <cell r="Y318">
            <v>4.1052710943249435</v>
          </cell>
          <cell r="Z318">
            <v>4.2240996885513198</v>
          </cell>
          <cell r="AA318">
            <v>4.322495902692836</v>
          </cell>
          <cell r="AB318">
            <v>4.4233312358637509</v>
          </cell>
          <cell r="AC318">
            <v>4.5266119898439978</v>
          </cell>
          <cell r="AD318">
            <v>4.6321123889680091</v>
          </cell>
          <cell r="AE318">
            <v>4.739811321862649</v>
          </cell>
          <cell r="AF318">
            <v>4.8504279581753975</v>
          </cell>
          <cell r="AG318">
            <v>4.964069581068693</v>
          </cell>
          <cell r="AH318">
            <v>5.080442862496505</v>
          </cell>
          <cell r="AI318">
            <v>5.1997139603349884</v>
          </cell>
          <cell r="AJ318">
            <v>5.3508608295326807</v>
          </cell>
          <cell r="AK318">
            <v>5.5068834002888938</v>
          </cell>
          <cell r="AL318">
            <v>5.6677807710698422</v>
          </cell>
          <cell r="AM318">
            <v>5.8360478508039497</v>
          </cell>
        </row>
        <row r="319">
          <cell r="A319" t="str">
            <v>CARDINAL 22</v>
          </cell>
          <cell r="B319" t="str">
            <v>Cardinal 2</v>
          </cell>
          <cell r="C319" t="str">
            <v>Cardinal</v>
          </cell>
          <cell r="D319" t="str">
            <v>Cardinal2</v>
          </cell>
          <cell r="E319" t="str">
            <v>NS</v>
          </cell>
          <cell r="F319" t="str">
            <v>Kanawha/Coal River I (CSX)</v>
          </cell>
          <cell r="G319" t="str">
            <v>East</v>
          </cell>
          <cell r="H319" t="str">
            <v>2# 12200 Btu Kanawha/Coal River I (CSX) Rail-Barge</v>
          </cell>
          <cell r="I319">
            <v>12200</v>
          </cell>
          <cell r="J319">
            <v>0.13500000536441803</v>
          </cell>
          <cell r="K319">
            <v>2</v>
          </cell>
          <cell r="L319" t="str">
            <v>Evaluation</v>
          </cell>
          <cell r="M319" t="str">
            <v>RAIL-BARGE</v>
          </cell>
          <cell r="N319">
            <v>3.2283870273525883</v>
          </cell>
          <cell r="O319">
            <v>3.4678381197272063</v>
          </cell>
          <cell r="P319">
            <v>3.792715967096461</v>
          </cell>
          <cell r="Q319">
            <v>3.8159030980197355</v>
          </cell>
          <cell r="R319">
            <v>3.5876927947027131</v>
          </cell>
          <cell r="S319">
            <v>3.480109418610899</v>
          </cell>
          <cell r="T319">
            <v>3.3797199453484965</v>
          </cell>
          <cell r="U319">
            <v>3.4730394697444469</v>
          </cell>
          <cell r="V319">
            <v>3.6817009890228856</v>
          </cell>
          <cell r="W319">
            <v>3.9035573509536419</v>
          </cell>
          <cell r="X319">
            <v>3.9915836827181526</v>
          </cell>
          <cell r="Y319">
            <v>4.1052710943249435</v>
          </cell>
          <cell r="Z319">
            <v>4.2240996885513198</v>
          </cell>
          <cell r="AA319">
            <v>4.322495902692836</v>
          </cell>
          <cell r="AB319">
            <v>4.4233312358637509</v>
          </cell>
          <cell r="AC319">
            <v>4.5266119898439978</v>
          </cell>
          <cell r="AD319">
            <v>4.6321123889680091</v>
          </cell>
          <cell r="AE319">
            <v>4.739811321862649</v>
          </cell>
          <cell r="AF319">
            <v>4.8504279581753975</v>
          </cell>
          <cell r="AG319">
            <v>4.964069581068693</v>
          </cell>
          <cell r="AH319">
            <v>5.080442862496505</v>
          </cell>
          <cell r="AI319">
            <v>5.1997139603349884</v>
          </cell>
          <cell r="AJ319">
            <v>5.3508608295326807</v>
          </cell>
          <cell r="AK319">
            <v>5.5068834002888938</v>
          </cell>
          <cell r="AL319">
            <v>5.6677807710698422</v>
          </cell>
          <cell r="AM319">
            <v>5.8360478508039497</v>
          </cell>
        </row>
        <row r="320">
          <cell r="A320" t="str">
            <v>CARDINAL 32</v>
          </cell>
          <cell r="B320" t="str">
            <v>Cardinal 3</v>
          </cell>
          <cell r="C320" t="str">
            <v>Cardinal</v>
          </cell>
          <cell r="D320" t="str">
            <v>Cardinal3</v>
          </cell>
          <cell r="E320" t="str">
            <v>NS</v>
          </cell>
          <cell r="F320" t="str">
            <v>Kanawha/Coal River I (CSX)</v>
          </cell>
          <cell r="G320" t="str">
            <v>East</v>
          </cell>
          <cell r="H320" t="str">
            <v>2# 12200 Btu Kanawha/Coal River I (CSX) Rail-Barge</v>
          </cell>
          <cell r="I320">
            <v>12200</v>
          </cell>
          <cell r="J320">
            <v>0.13500000536441803</v>
          </cell>
          <cell r="K320">
            <v>2</v>
          </cell>
          <cell r="L320" t="str">
            <v>Evaluation</v>
          </cell>
          <cell r="M320" t="str">
            <v>RAIL-BARGE</v>
          </cell>
          <cell r="N320">
            <v>3.2283870273525883</v>
          </cell>
          <cell r="O320">
            <v>3.4678381197272063</v>
          </cell>
          <cell r="P320">
            <v>3.792715967096461</v>
          </cell>
          <cell r="Q320">
            <v>3.8159030980197355</v>
          </cell>
          <cell r="R320">
            <v>3.5876927947027131</v>
          </cell>
          <cell r="S320">
            <v>3.480109418610899</v>
          </cell>
          <cell r="T320">
            <v>3.3797199453484965</v>
          </cell>
          <cell r="U320">
            <v>3.4730394697444469</v>
          </cell>
          <cell r="V320">
            <v>3.6817009890228856</v>
          </cell>
          <cell r="W320">
            <v>3.9035573509536419</v>
          </cell>
          <cell r="X320">
            <v>3.9915836827181526</v>
          </cell>
          <cell r="Y320">
            <v>4.1052710943249435</v>
          </cell>
          <cell r="Z320">
            <v>4.2240996885513198</v>
          </cell>
          <cell r="AA320">
            <v>4.322495902692836</v>
          </cell>
          <cell r="AB320">
            <v>4.4233312358637509</v>
          </cell>
          <cell r="AC320">
            <v>4.5266119898439978</v>
          </cell>
          <cell r="AD320">
            <v>4.6321123889680091</v>
          </cell>
          <cell r="AE320">
            <v>4.739811321862649</v>
          </cell>
          <cell r="AF320">
            <v>4.8504279581753975</v>
          </cell>
          <cell r="AG320">
            <v>4.964069581068693</v>
          </cell>
          <cell r="AH320">
            <v>5.080442862496505</v>
          </cell>
          <cell r="AI320">
            <v>5.1997139603349884</v>
          </cell>
          <cell r="AJ320">
            <v>5.3508608295326807</v>
          </cell>
          <cell r="AK320">
            <v>5.5068834002888938</v>
          </cell>
          <cell r="AL320">
            <v>5.6677807710698422</v>
          </cell>
          <cell r="AM320">
            <v>5.8360478508039497</v>
          </cell>
        </row>
        <row r="321">
          <cell r="A321" t="str">
            <v>CARDINAL 12</v>
          </cell>
          <cell r="B321" t="str">
            <v>Cardinal 1</v>
          </cell>
          <cell r="C321" t="str">
            <v>Cardinal</v>
          </cell>
          <cell r="D321" t="str">
            <v>Cardinal1</v>
          </cell>
          <cell r="E321" t="str">
            <v>CSX</v>
          </cell>
          <cell r="F321" t="str">
            <v>Kanawha/Coal River I (CSX)</v>
          </cell>
          <cell r="G321" t="str">
            <v>East</v>
          </cell>
          <cell r="H321" t="str">
            <v>2# 12200 Btu Kanawha/Coal River I (CSX) Rail</v>
          </cell>
          <cell r="I321">
            <v>12200</v>
          </cell>
          <cell r="J321">
            <v>0.13500000536441803</v>
          </cell>
          <cell r="K321">
            <v>2</v>
          </cell>
          <cell r="L321" t="str">
            <v>Evaluation</v>
          </cell>
          <cell r="M321" t="str">
            <v>RAIL</v>
          </cell>
          <cell r="N321">
            <v>3.7976493224345562</v>
          </cell>
          <cell r="O321">
            <v>4.0588355063763348</v>
          </cell>
          <cell r="P321">
            <v>4.4016569804045327</v>
          </cell>
          <cell r="Q321">
            <v>4.443070793265802</v>
          </cell>
          <cell r="R321">
            <v>4.2334206486595303</v>
          </cell>
          <cell r="S321">
            <v>4.1448183890702071</v>
          </cell>
          <cell r="T321">
            <v>4.0639363115696945</v>
          </cell>
          <cell r="U321">
            <v>4.1773428221516289</v>
          </cell>
          <cell r="V321">
            <v>4.4066760974931309</v>
          </cell>
          <cell r="W321">
            <v>4.6498096638422641</v>
          </cell>
          <cell r="X321">
            <v>4.7600887889121122</v>
          </cell>
          <cell r="Y321">
            <v>4.8961648425838833</v>
          </cell>
          <cell r="Z321">
            <v>5.0383934949351064</v>
          </cell>
          <cell r="AA321">
            <v>5.1609579243472448</v>
          </cell>
          <cell r="AB321">
            <v>5.2865711098762977</v>
          </cell>
          <cell r="AC321">
            <v>5.4154599629923927</v>
          </cell>
          <cell r="AD321">
            <v>5.5471030989652252</v>
          </cell>
          <cell r="AE321">
            <v>5.6817086842101636</v>
          </cell>
          <cell r="AF321">
            <v>5.8202384299812104</v>
          </cell>
          <cell r="AG321">
            <v>5.9627307220085335</v>
          </cell>
          <cell r="AH321">
            <v>6.1088032673678665</v>
          </cell>
          <cell r="AI321">
            <v>6.2588421690251801</v>
          </cell>
          <cell r="AJ321">
            <v>6.4416876574718334</v>
          </cell>
          <cell r="AK321">
            <v>6.6303683734210077</v>
          </cell>
          <cell r="AL321">
            <v>6.8249130397412472</v>
          </cell>
          <cell r="AM321">
            <v>7.0278471341426529</v>
          </cell>
        </row>
        <row r="322">
          <cell r="A322" t="str">
            <v>CARDINAL 22</v>
          </cell>
          <cell r="B322" t="str">
            <v>Cardinal 2</v>
          </cell>
          <cell r="C322" t="str">
            <v>Cardinal</v>
          </cell>
          <cell r="D322" t="str">
            <v>Cardinal2</v>
          </cell>
          <cell r="E322" t="str">
            <v>CSX</v>
          </cell>
          <cell r="F322" t="str">
            <v>Kanawha/Coal River I (CSX)</v>
          </cell>
          <cell r="G322" t="str">
            <v>East</v>
          </cell>
          <cell r="H322" t="str">
            <v>2# 12200 Btu Kanawha/Coal River I (CSX) Rail</v>
          </cell>
          <cell r="I322">
            <v>12200</v>
          </cell>
          <cell r="J322">
            <v>0.13500000536441803</v>
          </cell>
          <cell r="K322">
            <v>2</v>
          </cell>
          <cell r="L322" t="str">
            <v>Evaluation</v>
          </cell>
          <cell r="M322" t="str">
            <v>RAIL</v>
          </cell>
          <cell r="N322">
            <v>3.7976493224345562</v>
          </cell>
          <cell r="O322">
            <v>4.0588355063763348</v>
          </cell>
          <cell r="P322">
            <v>4.4016569804045327</v>
          </cell>
          <cell r="Q322">
            <v>4.443070793265802</v>
          </cell>
          <cell r="R322">
            <v>4.2334206486595303</v>
          </cell>
          <cell r="S322">
            <v>4.1448183890702071</v>
          </cell>
          <cell r="T322">
            <v>4.0639363115696945</v>
          </cell>
          <cell r="U322">
            <v>4.1773428221516289</v>
          </cell>
          <cell r="V322">
            <v>4.4066760974931309</v>
          </cell>
          <cell r="W322">
            <v>4.6498096638422641</v>
          </cell>
          <cell r="X322">
            <v>4.7600887889121122</v>
          </cell>
          <cell r="Y322">
            <v>4.8961648425838833</v>
          </cell>
          <cell r="Z322">
            <v>5.0383934949351064</v>
          </cell>
          <cell r="AA322">
            <v>5.1609579243472448</v>
          </cell>
          <cell r="AB322">
            <v>5.2865711098762977</v>
          </cell>
          <cell r="AC322">
            <v>5.4154599629923927</v>
          </cell>
          <cell r="AD322">
            <v>5.5471030989652252</v>
          </cell>
          <cell r="AE322">
            <v>5.6817086842101636</v>
          </cell>
          <cell r="AF322">
            <v>5.8202384299812104</v>
          </cell>
          <cell r="AG322">
            <v>5.9627307220085335</v>
          </cell>
          <cell r="AH322">
            <v>6.1088032673678665</v>
          </cell>
          <cell r="AI322">
            <v>6.2588421690251801</v>
          </cell>
          <cell r="AJ322">
            <v>6.4416876574718334</v>
          </cell>
          <cell r="AK322">
            <v>6.6303683734210077</v>
          </cell>
          <cell r="AL322">
            <v>6.8249130397412472</v>
          </cell>
          <cell r="AM322">
            <v>7.0278471341426529</v>
          </cell>
        </row>
        <row r="323">
          <cell r="A323" t="str">
            <v>CARDINAL 32</v>
          </cell>
          <cell r="B323" t="str">
            <v>Cardinal 3</v>
          </cell>
          <cell r="C323" t="str">
            <v>Cardinal</v>
          </cell>
          <cell r="D323" t="str">
            <v>Cardinal3</v>
          </cell>
          <cell r="E323" t="str">
            <v>CSX</v>
          </cell>
          <cell r="F323" t="str">
            <v>Kanawha/Coal River I (CSX)</v>
          </cell>
          <cell r="G323" t="str">
            <v>East</v>
          </cell>
          <cell r="H323" t="str">
            <v>2# 12200 Btu Kanawha/Coal River I (CSX) Rail</v>
          </cell>
          <cell r="I323">
            <v>12200</v>
          </cell>
          <cell r="J323">
            <v>0.13500000536441803</v>
          </cell>
          <cell r="K323">
            <v>2</v>
          </cell>
          <cell r="L323" t="str">
            <v>Evaluation</v>
          </cell>
          <cell r="M323" t="str">
            <v>RAIL</v>
          </cell>
          <cell r="N323">
            <v>3.7976493224345562</v>
          </cell>
          <cell r="O323">
            <v>4.0588355063763348</v>
          </cell>
          <cell r="P323">
            <v>4.4016569804045327</v>
          </cell>
          <cell r="Q323">
            <v>4.443070793265802</v>
          </cell>
          <cell r="R323">
            <v>4.2334206486595303</v>
          </cell>
          <cell r="S323">
            <v>4.1448183890702071</v>
          </cell>
          <cell r="T323">
            <v>4.0639363115696945</v>
          </cell>
          <cell r="U323">
            <v>4.1773428221516289</v>
          </cell>
          <cell r="V323">
            <v>4.4066760974931309</v>
          </cell>
          <cell r="W323">
            <v>4.6498096638422641</v>
          </cell>
          <cell r="X323">
            <v>4.7600887889121122</v>
          </cell>
          <cell r="Y323">
            <v>4.8961648425838833</v>
          </cell>
          <cell r="Z323">
            <v>5.0383934949351064</v>
          </cell>
          <cell r="AA323">
            <v>5.1609579243472448</v>
          </cell>
          <cell r="AB323">
            <v>5.2865711098762977</v>
          </cell>
          <cell r="AC323">
            <v>5.4154599629923927</v>
          </cell>
          <cell r="AD323">
            <v>5.5471030989652252</v>
          </cell>
          <cell r="AE323">
            <v>5.6817086842101636</v>
          </cell>
          <cell r="AF323">
            <v>5.8202384299812104</v>
          </cell>
          <cell r="AG323">
            <v>5.9627307220085335</v>
          </cell>
          <cell r="AH323">
            <v>6.1088032673678665</v>
          </cell>
          <cell r="AI323">
            <v>6.2588421690251801</v>
          </cell>
          <cell r="AJ323">
            <v>6.4416876574718334</v>
          </cell>
          <cell r="AK323">
            <v>6.6303683734210077</v>
          </cell>
          <cell r="AL323">
            <v>6.8249130397412472</v>
          </cell>
          <cell r="AM323">
            <v>7.0278471341426529</v>
          </cell>
        </row>
        <row r="324">
          <cell r="A324" t="str">
            <v>Clifty Creek 2</v>
          </cell>
          <cell r="B324" t="str">
            <v xml:space="preserve">Clifty Creek </v>
          </cell>
          <cell r="C324" t="str">
            <v>Clifty Creek</v>
          </cell>
          <cell r="D324" t="str">
            <v>Clifty Creek</v>
          </cell>
          <cell r="E324" t="str">
            <v>NYMEX</v>
          </cell>
          <cell r="F324" t="str">
            <v>NYMEX</v>
          </cell>
          <cell r="G324" t="str">
            <v>East</v>
          </cell>
          <cell r="H324" t="str">
            <v>2# 12000 Btu NYMEX Barge</v>
          </cell>
          <cell r="I324">
            <v>12000</v>
          </cell>
          <cell r="J324">
            <v>0.13500000536441803</v>
          </cell>
          <cell r="K324">
            <v>2</v>
          </cell>
          <cell r="L324" t="str">
            <v>Evaluation</v>
          </cell>
          <cell r="M324" t="str">
            <v>BARGE</v>
          </cell>
          <cell r="N324">
            <v>2.6185987759864688</v>
          </cell>
          <cell r="O324">
            <v>2.8371402462674475</v>
          </cell>
          <cell r="P324">
            <v>3.1424103992987646</v>
          </cell>
          <cell r="Q324">
            <v>3.1460909014602718</v>
          </cell>
          <cell r="R324">
            <v>2.8980217721952184</v>
          </cell>
          <cell r="S324">
            <v>2.7700821708537293</v>
          </cell>
          <cell r="T324">
            <v>2.64870402562513</v>
          </cell>
          <cell r="U324">
            <v>2.7203327732914673</v>
          </cell>
          <cell r="V324">
            <v>2.9065922371325477</v>
          </cell>
          <cell r="W324">
            <v>3.1053063029280374</v>
          </cell>
          <cell r="X324">
            <v>3.1691459264032531</v>
          </cell>
          <cell r="Y324">
            <v>3.2582458402493431</v>
          </cell>
          <cell r="Z324">
            <v>3.3513953305932382</v>
          </cell>
          <cell r="AA324">
            <v>3.4232032894760427</v>
          </cell>
          <cell r="AB324">
            <v>3.4966479222467148</v>
          </cell>
          <cell r="AC324">
            <v>3.5715447980461956</v>
          </cell>
          <cell r="AD324">
            <v>3.6478922822515778</v>
          </cell>
          <cell r="AE324">
            <v>3.7254680318234268</v>
          </cell>
          <cell r="AF324">
            <v>3.804784413689104</v>
          </cell>
          <cell r="AG324">
            <v>3.8859849444756325</v>
          </cell>
          <cell r="AH324">
            <v>3.9688315484139758</v>
          </cell>
          <cell r="AI324">
            <v>4.0532064115155562</v>
          </cell>
          <cell r="AJ324">
            <v>4.1682541693304795</v>
          </cell>
          <cell r="AK324">
            <v>4.2869309972891756</v>
          </cell>
          <cell r="AL324">
            <v>4.4091905482194678</v>
          </cell>
          <cell r="AM324">
            <v>4.5374805251049493</v>
          </cell>
        </row>
        <row r="325">
          <cell r="A325" t="str">
            <v>Clifty Creek 2</v>
          </cell>
          <cell r="B325" t="str">
            <v xml:space="preserve">Clifty Creek </v>
          </cell>
          <cell r="C325" t="str">
            <v>Clifty Creek</v>
          </cell>
          <cell r="D325" t="str">
            <v>Clifty Creek</v>
          </cell>
          <cell r="E325" t="str">
            <v>NS</v>
          </cell>
          <cell r="F325" t="str">
            <v>Kanawha/Coal River I (CSX)</v>
          </cell>
          <cell r="G325" t="str">
            <v>East</v>
          </cell>
          <cell r="H325" t="str">
            <v>2# 12200 Btu Kanawha/Coal River I (CSX) Rail-Barge</v>
          </cell>
          <cell r="I325">
            <v>12200</v>
          </cell>
          <cell r="J325">
            <v>0.13500000536441803</v>
          </cell>
          <cell r="K325">
            <v>2</v>
          </cell>
          <cell r="L325" t="str">
            <v>Evaluation</v>
          </cell>
          <cell r="M325" t="str">
            <v>RAIL-BARGE</v>
          </cell>
          <cell r="N325">
            <v>3.3464198142378345</v>
          </cell>
          <cell r="O325">
            <v>3.5921561682671634</v>
          </cell>
          <cell r="P325">
            <v>3.9188059441972474</v>
          </cell>
          <cell r="Q325">
            <v>3.9444348100934716</v>
          </cell>
          <cell r="R325">
            <v>3.7192950367283562</v>
          </cell>
          <cell r="S325">
            <v>3.6151163509506494</v>
          </cell>
          <cell r="T325">
            <v>3.518281219876104</v>
          </cell>
          <cell r="U325">
            <v>3.6152296759951725</v>
          </cell>
          <cell r="V325">
            <v>3.8276210432500695</v>
          </cell>
          <cell r="W325">
            <v>4.0533032547622829</v>
          </cell>
          <cell r="X325">
            <v>4.1452576029937713</v>
          </cell>
          <cell r="Y325">
            <v>4.2629307269305547</v>
          </cell>
          <cell r="Z325">
            <v>4.3858771904566716</v>
          </cell>
          <cell r="AA325">
            <v>4.4885372374247341</v>
          </cell>
          <cell r="AB325">
            <v>4.5937608315055929</v>
          </cell>
          <cell r="AC325">
            <v>4.7015501739749634</v>
          </cell>
          <cell r="AD325">
            <v>4.8117023690483824</v>
          </cell>
          <cell r="AE325">
            <v>4.9241820151500697</v>
          </cell>
          <cell r="AF325">
            <v>5.0397192154428163</v>
          </cell>
          <cell r="AG325">
            <v>5.158417694432786</v>
          </cell>
          <cell r="AH325">
            <v>5.2799978501617826</v>
          </cell>
          <cell r="AI325">
            <v>5.4042236744116394</v>
          </cell>
          <cell r="AJ325">
            <v>5.5604182972337375</v>
          </cell>
          <cell r="AK325">
            <v>5.7215815351475312</v>
          </cell>
          <cell r="AL325">
            <v>5.8877122204921335</v>
          </cell>
          <cell r="AM325">
            <v>6.0613048314789548</v>
          </cell>
        </row>
        <row r="326">
          <cell r="A326" t="str">
            <v>CONESVILLE 1-3 2</v>
          </cell>
          <cell r="B326" t="str">
            <v>Conesville 3</v>
          </cell>
          <cell r="C326" t="str">
            <v>Conesville</v>
          </cell>
          <cell r="D326" t="str">
            <v>Csvl3</v>
          </cell>
          <cell r="E326" t="str">
            <v>CSX</v>
          </cell>
          <cell r="F326" t="str">
            <v>Kanawha/Coal River I (CSX)</v>
          </cell>
          <cell r="G326" t="str">
            <v>East</v>
          </cell>
          <cell r="H326" t="str">
            <v>2# 12200 Btu Kanawha/Coal River I (CSX) Rail</v>
          </cell>
          <cell r="I326">
            <v>12200</v>
          </cell>
          <cell r="J326">
            <v>0.13500000536441803</v>
          </cell>
          <cell r="K326">
            <v>2</v>
          </cell>
          <cell r="L326" t="str">
            <v>Evaluation</v>
          </cell>
          <cell r="M326" t="str">
            <v>RAIL</v>
          </cell>
          <cell r="N326">
            <v>3.326450351042721</v>
          </cell>
          <cell r="O326">
            <v>3.56983709494172</v>
          </cell>
          <cell r="P326">
            <v>3.8982326171639414</v>
          </cell>
          <cell r="Q326">
            <v>3.9248978577559339</v>
          </cell>
          <cell r="R326">
            <v>3.700057204494422</v>
          </cell>
          <cell r="S326">
            <v>3.595827972812168</v>
          </cell>
          <cell r="T326">
            <v>3.4988503530083972</v>
          </cell>
          <cell r="U326">
            <v>3.5956706892220063</v>
          </cell>
          <cell r="V326">
            <v>3.8079143534094899</v>
          </cell>
          <cell r="W326">
            <v>4.0334385855884625</v>
          </cell>
          <cell r="X326">
            <v>4.1253321690158904</v>
          </cell>
          <cell r="Y326">
            <v>4.242823774065525</v>
          </cell>
          <cell r="Z326">
            <v>4.3656530657477326</v>
          </cell>
          <cell r="AA326">
            <v>4.4681614099022324</v>
          </cell>
          <cell r="AB326">
            <v>4.5731703448932155</v>
          </cell>
          <cell r="AC326">
            <v>4.6807534845737759</v>
          </cell>
          <cell r="AD326">
            <v>4.7905806002483038</v>
          </cell>
          <cell r="AE326">
            <v>4.9027026420599018</v>
          </cell>
          <cell r="AF326">
            <v>5.0179090893172384</v>
          </cell>
          <cell r="AG326">
            <v>5.136280889380707</v>
          </cell>
          <cell r="AH326">
            <v>5.2574877572692715</v>
          </cell>
          <cell r="AI326">
            <v>5.3818533112446021</v>
          </cell>
          <cell r="AJ326">
            <v>5.5382262152810009</v>
          </cell>
          <cell r="AK326">
            <v>5.6996096193746908</v>
          </cell>
          <cell r="AL326">
            <v>5.8660059134164797</v>
          </cell>
          <cell r="AM326">
            <v>6.0399133706772759</v>
          </cell>
        </row>
        <row r="327">
          <cell r="A327" t="str">
            <v>CONESVILLE 42</v>
          </cell>
          <cell r="B327" t="str">
            <v>Conesville 4</v>
          </cell>
          <cell r="C327" t="str">
            <v>Conesville</v>
          </cell>
          <cell r="D327" t="str">
            <v>Csvl4</v>
          </cell>
          <cell r="E327" t="str">
            <v>CSX</v>
          </cell>
          <cell r="F327" t="str">
            <v>Kanawha/Coal River I (CSX)</v>
          </cell>
          <cell r="G327" t="str">
            <v>East</v>
          </cell>
          <cell r="H327" t="str">
            <v>2# 12200 Btu Kanawha/Coal River I (CSX) Rail</v>
          </cell>
          <cell r="I327">
            <v>12200</v>
          </cell>
          <cell r="J327">
            <v>0.13500000536441803</v>
          </cell>
          <cell r="K327">
            <v>2</v>
          </cell>
          <cell r="L327" t="str">
            <v>Evaluation</v>
          </cell>
          <cell r="M327" t="str">
            <v>RAIL</v>
          </cell>
          <cell r="N327">
            <v>3.326450351042721</v>
          </cell>
          <cell r="O327">
            <v>3.56983709494172</v>
          </cell>
          <cell r="P327">
            <v>3.8982326171639414</v>
          </cell>
          <cell r="Q327">
            <v>3.9248978577559339</v>
          </cell>
          <cell r="R327">
            <v>3.700057204494422</v>
          </cell>
          <cell r="S327">
            <v>3.595827972812168</v>
          </cell>
          <cell r="T327">
            <v>3.4988503530083972</v>
          </cell>
          <cell r="U327">
            <v>3.5956706892220063</v>
          </cell>
          <cell r="V327">
            <v>3.8079143534094899</v>
          </cell>
          <cell r="W327">
            <v>4.0334385855884625</v>
          </cell>
          <cell r="X327">
            <v>4.1253321690158904</v>
          </cell>
          <cell r="Y327">
            <v>4.242823774065525</v>
          </cell>
          <cell r="Z327">
            <v>4.3656530657477326</v>
          </cell>
          <cell r="AA327">
            <v>4.4681614099022324</v>
          </cell>
          <cell r="AB327">
            <v>4.5731703448932155</v>
          </cell>
          <cell r="AC327">
            <v>4.6807534845737759</v>
          </cell>
          <cell r="AD327">
            <v>4.7905806002483038</v>
          </cell>
          <cell r="AE327">
            <v>4.9027026420599018</v>
          </cell>
          <cell r="AF327">
            <v>5.0179090893172384</v>
          </cell>
          <cell r="AG327">
            <v>5.136280889380707</v>
          </cell>
          <cell r="AH327">
            <v>5.2574877572692715</v>
          </cell>
          <cell r="AI327">
            <v>5.3818533112446021</v>
          </cell>
          <cell r="AJ327">
            <v>5.5382262152810009</v>
          </cell>
          <cell r="AK327">
            <v>5.6996096193746908</v>
          </cell>
          <cell r="AL327">
            <v>5.8660059134164797</v>
          </cell>
          <cell r="AM327">
            <v>6.0399133706772759</v>
          </cell>
        </row>
        <row r="328">
          <cell r="A328" t="str">
            <v>CONESVILLE 5-6 2</v>
          </cell>
          <cell r="B328" t="str">
            <v>Conesville 5</v>
          </cell>
          <cell r="C328" t="str">
            <v>Conesville</v>
          </cell>
          <cell r="D328" t="str">
            <v>Csvl5</v>
          </cell>
          <cell r="E328" t="str">
            <v>CSX</v>
          </cell>
          <cell r="F328" t="str">
            <v>Kanawha/Coal River I (CSX)</v>
          </cell>
          <cell r="G328" t="str">
            <v>East</v>
          </cell>
          <cell r="H328" t="str">
            <v>2# 12200 Btu Kanawha/Coal River I (CSX) Rail</v>
          </cell>
          <cell r="I328">
            <v>12200</v>
          </cell>
          <cell r="J328">
            <v>0.13500000536441803</v>
          </cell>
          <cell r="K328">
            <v>2</v>
          </cell>
          <cell r="L328" t="str">
            <v>Evaluation</v>
          </cell>
          <cell r="M328" t="str">
            <v>RAIL</v>
          </cell>
          <cell r="N328">
            <v>3.326450351042721</v>
          </cell>
          <cell r="O328">
            <v>3.56983709494172</v>
          </cell>
          <cell r="P328">
            <v>3.8982326171639414</v>
          </cell>
          <cell r="Q328">
            <v>3.9248978577559339</v>
          </cell>
          <cell r="R328">
            <v>3.700057204494422</v>
          </cell>
          <cell r="S328">
            <v>3.595827972812168</v>
          </cell>
          <cell r="T328">
            <v>3.4988503530083972</v>
          </cell>
          <cell r="U328">
            <v>3.5956706892220063</v>
          </cell>
          <cell r="V328">
            <v>3.8079143534094899</v>
          </cell>
          <cell r="W328">
            <v>4.0334385855884625</v>
          </cell>
          <cell r="X328">
            <v>4.1253321690158904</v>
          </cell>
          <cell r="Y328">
            <v>4.242823774065525</v>
          </cell>
          <cell r="Z328">
            <v>4.3656530657477326</v>
          </cell>
          <cell r="AA328">
            <v>4.4681614099022324</v>
          </cell>
          <cell r="AB328">
            <v>4.5731703448932155</v>
          </cell>
          <cell r="AC328">
            <v>4.6807534845737759</v>
          </cell>
          <cell r="AD328">
            <v>4.7905806002483038</v>
          </cell>
          <cell r="AE328">
            <v>4.9027026420599018</v>
          </cell>
          <cell r="AF328">
            <v>5.0179090893172384</v>
          </cell>
          <cell r="AG328">
            <v>5.136280889380707</v>
          </cell>
          <cell r="AH328">
            <v>5.2574877572692715</v>
          </cell>
          <cell r="AI328">
            <v>5.3818533112446021</v>
          </cell>
          <cell r="AJ328">
            <v>5.5382262152810009</v>
          </cell>
          <cell r="AK328">
            <v>5.6996096193746908</v>
          </cell>
          <cell r="AL328">
            <v>5.8660059134164797</v>
          </cell>
          <cell r="AM328">
            <v>6.0399133706772759</v>
          </cell>
        </row>
        <row r="329">
          <cell r="A329" t="str">
            <v>CONESVILLE 5-6 2</v>
          </cell>
          <cell r="B329" t="str">
            <v>Conesville 6</v>
          </cell>
          <cell r="C329" t="str">
            <v>Conesville</v>
          </cell>
          <cell r="D329" t="str">
            <v>Csvl6</v>
          </cell>
          <cell r="E329" t="str">
            <v>CSX</v>
          </cell>
          <cell r="F329" t="str">
            <v>Kanawha/Coal River I (CSX)</v>
          </cell>
          <cell r="G329" t="str">
            <v>East</v>
          </cell>
          <cell r="H329" t="str">
            <v>2# 12200 Btu Kanawha/Coal River I (CSX) Rail</v>
          </cell>
          <cell r="I329">
            <v>12200</v>
          </cell>
          <cell r="J329">
            <v>0.13500000536441803</v>
          </cell>
          <cell r="K329">
            <v>2</v>
          </cell>
          <cell r="L329" t="str">
            <v>Evaluation</v>
          </cell>
          <cell r="M329" t="str">
            <v>RAIL</v>
          </cell>
          <cell r="N329">
            <v>3.326450351042721</v>
          </cell>
          <cell r="O329">
            <v>3.56983709494172</v>
          </cell>
          <cell r="P329">
            <v>3.8982326171639414</v>
          </cell>
          <cell r="Q329">
            <v>3.9248978577559339</v>
          </cell>
          <cell r="R329">
            <v>3.700057204494422</v>
          </cell>
          <cell r="S329">
            <v>3.595827972812168</v>
          </cell>
          <cell r="T329">
            <v>3.4988503530083972</v>
          </cell>
          <cell r="U329">
            <v>3.5956706892220063</v>
          </cell>
          <cell r="V329">
            <v>3.8079143534094899</v>
          </cell>
          <cell r="W329">
            <v>4.0334385855884625</v>
          </cell>
          <cell r="X329">
            <v>4.1253321690158904</v>
          </cell>
          <cell r="Y329">
            <v>4.242823774065525</v>
          </cell>
          <cell r="Z329">
            <v>4.3656530657477326</v>
          </cell>
          <cell r="AA329">
            <v>4.4681614099022324</v>
          </cell>
          <cell r="AB329">
            <v>4.5731703448932155</v>
          </cell>
          <cell r="AC329">
            <v>4.6807534845737759</v>
          </cell>
          <cell r="AD329">
            <v>4.7905806002483038</v>
          </cell>
          <cell r="AE329">
            <v>4.9027026420599018</v>
          </cell>
          <cell r="AF329">
            <v>5.0179090893172384</v>
          </cell>
          <cell r="AG329">
            <v>5.136280889380707</v>
          </cell>
          <cell r="AH329">
            <v>5.2574877572692715</v>
          </cell>
          <cell r="AI329">
            <v>5.3818533112446021</v>
          </cell>
          <cell r="AJ329">
            <v>5.5382262152810009</v>
          </cell>
          <cell r="AK329">
            <v>5.6996096193746908</v>
          </cell>
          <cell r="AL329">
            <v>5.8660059134164797</v>
          </cell>
          <cell r="AM329">
            <v>6.0399133706772759</v>
          </cell>
        </row>
        <row r="330">
          <cell r="A330" t="str">
            <v>GAVIN2</v>
          </cell>
          <cell r="B330" t="str">
            <v>Gavin 1</v>
          </cell>
          <cell r="C330" t="str">
            <v>Gavin</v>
          </cell>
          <cell r="D330" t="str">
            <v>Gavin1</v>
          </cell>
          <cell r="E330" t="str">
            <v>NYMEX</v>
          </cell>
          <cell r="F330" t="str">
            <v>NYMEX</v>
          </cell>
          <cell r="G330" t="str">
            <v>East</v>
          </cell>
          <cell r="H330" t="str">
            <v>2# 12000 Btu NYMEX Barge</v>
          </cell>
          <cell r="I330">
            <v>12000</v>
          </cell>
          <cell r="J330">
            <v>0.13500000536441803</v>
          </cell>
          <cell r="K330">
            <v>2</v>
          </cell>
          <cell r="L330" t="str">
            <v>Evaluation</v>
          </cell>
          <cell r="M330" t="str">
            <v>BARGE</v>
          </cell>
          <cell r="N330">
            <v>2.5231821093198019</v>
          </cell>
          <cell r="O330">
            <v>2.7365377840554972</v>
          </cell>
          <cell r="P330">
            <v>3.0396208135370943</v>
          </cell>
          <cell r="Q330">
            <v>3.0407761265592042</v>
          </cell>
          <cell r="R330">
            <v>2.7897126122990841</v>
          </cell>
          <cell r="S330">
            <v>2.6585066550434591</v>
          </cell>
          <cell r="T330">
            <v>2.533712766285515</v>
          </cell>
          <cell r="U330">
            <v>2.6018247792287461</v>
          </cell>
          <cell r="V330">
            <v>2.7844461739467619</v>
          </cell>
          <cell r="W330">
            <v>2.9794015106658893</v>
          </cell>
          <cell r="X330">
            <v>3.0393547881562886</v>
          </cell>
          <cell r="Y330">
            <v>3.1244679132140054</v>
          </cell>
          <cell r="Z330">
            <v>3.2134767075038719</v>
          </cell>
          <cell r="AA330">
            <v>3.2809774956707627</v>
          </cell>
          <cell r="AB330">
            <v>3.3499596737120463</v>
          </cell>
          <cell r="AC330">
            <v>3.4202380323595758</v>
          </cell>
          <cell r="AD330">
            <v>3.4917917207752485</v>
          </cell>
          <cell r="AE330">
            <v>3.5644041495793797</v>
          </cell>
          <cell r="AF330">
            <v>3.6385761722403163</v>
          </cell>
          <cell r="AG330">
            <v>3.7144493944342494</v>
          </cell>
          <cell r="AH330">
            <v>3.7917719152826308</v>
          </cell>
          <cell r="AI330">
            <v>3.8706933416837654</v>
          </cell>
          <cell r="AJ330">
            <v>3.9801196969478707</v>
          </cell>
          <cell r="AK330">
            <v>4.0930019831571824</v>
          </cell>
          <cell r="AL330">
            <v>4.2092885204522092</v>
          </cell>
          <cell r="AM330">
            <v>4.3314215148824582</v>
          </cell>
        </row>
        <row r="331">
          <cell r="A331" t="str">
            <v>GAVIN2</v>
          </cell>
          <cell r="B331" t="str">
            <v>Gavin 2</v>
          </cell>
          <cell r="C331" t="str">
            <v>Gavin</v>
          </cell>
          <cell r="D331" t="str">
            <v>Gavin2</v>
          </cell>
          <cell r="E331" t="str">
            <v>NYMEX</v>
          </cell>
          <cell r="F331" t="str">
            <v>NYMEX</v>
          </cell>
          <cell r="G331" t="str">
            <v>East</v>
          </cell>
          <cell r="H331" t="str">
            <v>2# 12000 Btu NYMEX Barge</v>
          </cell>
          <cell r="I331">
            <v>12000</v>
          </cell>
          <cell r="J331">
            <v>0.13500000536441803</v>
          </cell>
          <cell r="K331">
            <v>2</v>
          </cell>
          <cell r="L331" t="str">
            <v>Evaluation</v>
          </cell>
          <cell r="M331" t="str">
            <v>BARGE</v>
          </cell>
          <cell r="N331">
            <v>2.5231821093198019</v>
          </cell>
          <cell r="O331">
            <v>2.7365377840554972</v>
          </cell>
          <cell r="P331">
            <v>3.0396208135370943</v>
          </cell>
          <cell r="Q331">
            <v>3.0407761265592042</v>
          </cell>
          <cell r="R331">
            <v>2.7897126122990841</v>
          </cell>
          <cell r="S331">
            <v>2.6585066550434591</v>
          </cell>
          <cell r="T331">
            <v>2.533712766285515</v>
          </cell>
          <cell r="U331">
            <v>2.6018247792287461</v>
          </cell>
          <cell r="V331">
            <v>2.7844461739467619</v>
          </cell>
          <cell r="W331">
            <v>2.9794015106658893</v>
          </cell>
          <cell r="X331">
            <v>3.0393547881562886</v>
          </cell>
          <cell r="Y331">
            <v>3.1244679132140054</v>
          </cell>
          <cell r="Z331">
            <v>3.2134767075038719</v>
          </cell>
          <cell r="AA331">
            <v>3.2809774956707627</v>
          </cell>
          <cell r="AB331">
            <v>3.3499596737120463</v>
          </cell>
          <cell r="AC331">
            <v>3.4202380323595758</v>
          </cell>
          <cell r="AD331">
            <v>3.4917917207752485</v>
          </cell>
          <cell r="AE331">
            <v>3.5644041495793797</v>
          </cell>
          <cell r="AF331">
            <v>3.6385761722403163</v>
          </cell>
          <cell r="AG331">
            <v>3.7144493944342494</v>
          </cell>
          <cell r="AH331">
            <v>3.7917719152826308</v>
          </cell>
          <cell r="AI331">
            <v>3.8706933416837654</v>
          </cell>
          <cell r="AJ331">
            <v>3.9801196969478707</v>
          </cell>
          <cell r="AK331">
            <v>4.0930019831571824</v>
          </cell>
          <cell r="AL331">
            <v>4.2092885204522092</v>
          </cell>
          <cell r="AM331">
            <v>4.3314215148824582</v>
          </cell>
        </row>
        <row r="332">
          <cell r="A332" t="str">
            <v>GAVIN2</v>
          </cell>
          <cell r="B332" t="str">
            <v>Gavin 1</v>
          </cell>
          <cell r="C332" t="str">
            <v>Gavin</v>
          </cell>
          <cell r="D332" t="str">
            <v>Gavin1</v>
          </cell>
          <cell r="E332" t="str">
            <v>NS</v>
          </cell>
          <cell r="F332" t="str">
            <v>Kanawha/Coal River I (CSX)</v>
          </cell>
          <cell r="G332" t="str">
            <v>East</v>
          </cell>
          <cell r="H332" t="str">
            <v>2# 12200 Btu Kanawha/Coal River I (CSX) Rail-Barge</v>
          </cell>
          <cell r="I332">
            <v>12200</v>
          </cell>
          <cell r="J332">
            <v>0.13500000536441803</v>
          </cell>
          <cell r="K332">
            <v>2</v>
          </cell>
          <cell r="L332" t="str">
            <v>Evaluation</v>
          </cell>
          <cell r="M332" t="str">
            <v>RAIL-BARGE</v>
          </cell>
          <cell r="N332">
            <v>3.1689607978443921</v>
          </cell>
          <cell r="O332">
            <v>3.4062898464538938</v>
          </cell>
          <cell r="P332">
            <v>3.7282047690937055</v>
          </cell>
          <cell r="Q332">
            <v>3.7485859710219009</v>
          </cell>
          <cell r="R332">
            <v>3.5175094394400239</v>
          </cell>
          <cell r="S332">
            <v>3.4069643401688894</v>
          </cell>
          <cell r="T332">
            <v>3.3034934317891591</v>
          </cell>
          <cell r="U332">
            <v>3.3935984914594166</v>
          </cell>
          <cell r="V332">
            <v>3.5989092677785544</v>
          </cell>
          <cell r="W332">
            <v>3.8172719235330779</v>
          </cell>
          <cell r="X332">
            <v>3.9016557589742811</v>
          </cell>
          <cell r="Y332">
            <v>4.011540623902059</v>
          </cell>
          <cell r="Z332">
            <v>4.1264071675906333</v>
          </cell>
          <cell r="AA332">
            <v>4.2206758954392249</v>
          </cell>
          <cell r="AB332">
            <v>4.3172084578714722</v>
          </cell>
          <cell r="AC332">
            <v>4.4160027464874263</v>
          </cell>
          <cell r="AD332">
            <v>4.5168269700383865</v>
          </cell>
          <cell r="AE332">
            <v>4.6196498534227377</v>
          </cell>
          <cell r="AF332">
            <v>4.725182586085829</v>
          </cell>
          <cell r="AG332">
            <v>4.833522596354153</v>
          </cell>
          <cell r="AH332">
            <v>4.9443680417285698</v>
          </cell>
          <cell r="AI332">
            <v>5.057833813843164</v>
          </cell>
          <cell r="AJ332">
            <v>5.2029221820329932</v>
          </cell>
          <cell r="AK332">
            <v>5.3526217820294075</v>
          </cell>
          <cell r="AL332">
            <v>5.506919902893852</v>
          </cell>
          <cell r="AM332">
            <v>5.6682991052715828</v>
          </cell>
        </row>
        <row r="333">
          <cell r="A333" t="str">
            <v>GAVIN2</v>
          </cell>
          <cell r="B333" t="str">
            <v>Gavin 2</v>
          </cell>
          <cell r="C333" t="str">
            <v>Gavin</v>
          </cell>
          <cell r="D333" t="str">
            <v>Gavin2</v>
          </cell>
          <cell r="E333" t="str">
            <v>NS</v>
          </cell>
          <cell r="F333" t="str">
            <v>Kanawha/Coal River I (CSX)</v>
          </cell>
          <cell r="G333" t="str">
            <v>East</v>
          </cell>
          <cell r="H333" t="str">
            <v>2# 12200 Btu Kanawha/Coal River I (CSX) Rail-Barge</v>
          </cell>
          <cell r="I333">
            <v>12200</v>
          </cell>
          <cell r="J333">
            <v>0.13500000536441803</v>
          </cell>
          <cell r="K333">
            <v>2</v>
          </cell>
          <cell r="L333" t="str">
            <v>Evaluation</v>
          </cell>
          <cell r="M333" t="str">
            <v>RAIL-BARGE</v>
          </cell>
          <cell r="N333">
            <v>3.1689607978443921</v>
          </cell>
          <cell r="O333">
            <v>3.4062898464538938</v>
          </cell>
          <cell r="P333">
            <v>3.7282047690937055</v>
          </cell>
          <cell r="Q333">
            <v>3.7485859710219009</v>
          </cell>
          <cell r="R333">
            <v>3.5175094394400239</v>
          </cell>
          <cell r="S333">
            <v>3.4069643401688894</v>
          </cell>
          <cell r="T333">
            <v>3.3034934317891591</v>
          </cell>
          <cell r="U333">
            <v>3.3935984914594166</v>
          </cell>
          <cell r="V333">
            <v>3.5989092677785544</v>
          </cell>
          <cell r="W333">
            <v>3.8172719235330779</v>
          </cell>
          <cell r="X333">
            <v>3.9016557589742811</v>
          </cell>
          <cell r="Y333">
            <v>4.011540623902059</v>
          </cell>
          <cell r="Z333">
            <v>4.1264071675906333</v>
          </cell>
          <cell r="AA333">
            <v>4.2206758954392249</v>
          </cell>
          <cell r="AB333">
            <v>4.3172084578714722</v>
          </cell>
          <cell r="AC333">
            <v>4.4160027464874263</v>
          </cell>
          <cell r="AD333">
            <v>4.5168269700383865</v>
          </cell>
          <cell r="AE333">
            <v>4.6196498534227377</v>
          </cell>
          <cell r="AF333">
            <v>4.725182586085829</v>
          </cell>
          <cell r="AG333">
            <v>4.833522596354153</v>
          </cell>
          <cell r="AH333">
            <v>4.9443680417285698</v>
          </cell>
          <cell r="AI333">
            <v>5.057833813843164</v>
          </cell>
          <cell r="AJ333">
            <v>5.2029221820329932</v>
          </cell>
          <cell r="AK333">
            <v>5.3526217820294075</v>
          </cell>
          <cell r="AL333">
            <v>5.506919902893852</v>
          </cell>
          <cell r="AM333">
            <v>5.6682991052715828</v>
          </cell>
        </row>
        <row r="334">
          <cell r="A334" t="str">
            <v>Kyger Creek 2</v>
          </cell>
          <cell r="B334" t="str">
            <v xml:space="preserve">Kyger Creek </v>
          </cell>
          <cell r="C334" t="str">
            <v>Kyger Creek</v>
          </cell>
          <cell r="D334" t="str">
            <v>Kyger Creek</v>
          </cell>
          <cell r="E334" t="str">
            <v>NYMEX</v>
          </cell>
          <cell r="F334" t="str">
            <v>NYMEX</v>
          </cell>
          <cell r="G334" t="str">
            <v>East</v>
          </cell>
          <cell r="H334" t="str">
            <v>2# 12000 Btu NYMEX Barge</v>
          </cell>
          <cell r="I334">
            <v>12000</v>
          </cell>
          <cell r="J334">
            <v>0.13500000536441803</v>
          </cell>
          <cell r="K334">
            <v>2</v>
          </cell>
          <cell r="L334" t="str">
            <v>Evaluation</v>
          </cell>
          <cell r="M334" t="str">
            <v>BARGE</v>
          </cell>
          <cell r="N334">
            <v>2.5444321093198021</v>
          </cell>
          <cell r="O334">
            <v>2.7589426992206034</v>
          </cell>
          <cell r="P334">
            <v>3.0625128173530118</v>
          </cell>
          <cell r="Q334">
            <v>3.0642305087424111</v>
          </cell>
          <cell r="R334">
            <v>2.8138338662497517</v>
          </cell>
          <cell r="S334">
            <v>2.6833553507042613</v>
          </cell>
          <cell r="T334">
            <v>2.559322173387351</v>
          </cell>
          <cell r="U334">
            <v>2.6282173892601817</v>
          </cell>
          <cell r="V334">
            <v>2.811649008979404</v>
          </cell>
          <cell r="W334">
            <v>3.0074414425670666</v>
          </cell>
          <cell r="X334">
            <v>3.0682602381588873</v>
          </cell>
          <cell r="Y334">
            <v>3.1542612506760239</v>
          </cell>
          <cell r="Z334">
            <v>3.2441922087159138</v>
          </cell>
          <cell r="AA334">
            <v>3.3126522357758685</v>
          </cell>
          <cell r="AB334">
            <v>3.3826282356127804</v>
          </cell>
          <cell r="AC334">
            <v>3.4539351723159846</v>
          </cell>
          <cell r="AD334">
            <v>3.526556474641156</v>
          </cell>
          <cell r="AE334">
            <v>3.6002742718258705</v>
          </cell>
          <cell r="AF334">
            <v>3.675591981471269</v>
          </cell>
          <cell r="AG334">
            <v>3.7526516348364796</v>
          </cell>
          <cell r="AH334">
            <v>3.831204409997472</v>
          </cell>
          <cell r="AI334">
            <v>3.9113403572358245</v>
          </cell>
          <cell r="AJ334">
            <v>4.0220186405789322</v>
          </cell>
          <cell r="AK334">
            <v>4.1361914142520799</v>
          </cell>
          <cell r="AL334">
            <v>4.2538081860248296</v>
          </cell>
          <cell r="AM334">
            <v>4.3773123861547161</v>
          </cell>
        </row>
        <row r="335">
          <cell r="A335" t="str">
            <v>Kyger Creek 2</v>
          </cell>
          <cell r="B335" t="str">
            <v xml:space="preserve">Kyger Creek </v>
          </cell>
          <cell r="C335" t="str">
            <v>Kyger Creek</v>
          </cell>
          <cell r="D335" t="str">
            <v>Kyger Creek</v>
          </cell>
          <cell r="E335" t="str">
            <v>NS</v>
          </cell>
          <cell r="F335" t="str">
            <v>Kanawha/Coal River I (CSX)</v>
          </cell>
          <cell r="G335" t="str">
            <v>East</v>
          </cell>
          <cell r="H335" t="str">
            <v>2# 12200 Btu Kanawha/Coal River I (CSX) Rail-Barge</v>
          </cell>
          <cell r="I335">
            <v>12200</v>
          </cell>
          <cell r="J335">
            <v>0.13500000536441803</v>
          </cell>
          <cell r="K335">
            <v>2</v>
          </cell>
          <cell r="L335" t="str">
            <v>Evaluation</v>
          </cell>
          <cell r="M335" t="str">
            <v>RAIL-BARGE</v>
          </cell>
          <cell r="N335">
            <v>3.1992886666968507</v>
          </cell>
          <cell r="O335">
            <v>3.4370285975000781</v>
          </cell>
          <cell r="P335">
            <v>3.760305859917314</v>
          </cell>
          <cell r="Q335">
            <v>3.7820409199532343</v>
          </cell>
          <cell r="R335">
            <v>3.5522838473688645</v>
          </cell>
          <cell r="S335">
            <v>3.443068487069683</v>
          </cell>
          <cell r="T335">
            <v>3.3409663278884674</v>
          </cell>
          <cell r="U335">
            <v>3.4324920289115579</v>
          </cell>
          <cell r="V335">
            <v>3.6392735451455653</v>
          </cell>
          <cell r="W335">
            <v>3.8591598496991661</v>
          </cell>
          <cell r="X335">
            <v>3.9451215075080808</v>
          </cell>
          <cell r="Y335">
            <v>4.0566470596429056</v>
          </cell>
          <cell r="Z335">
            <v>4.1732086285449412</v>
          </cell>
          <cell r="AA335">
            <v>4.2692270793199505</v>
          </cell>
          <cell r="AB335">
            <v>4.3675696314600092</v>
          </cell>
          <cell r="AC335">
            <v>4.4682372859450545</v>
          </cell>
          <cell r="AD335">
            <v>4.5709975158591671</v>
          </cell>
          <cell r="AE335">
            <v>4.6758237916883498</v>
          </cell>
          <cell r="AF335">
            <v>4.7834284630047819</v>
          </cell>
          <cell r="AG335">
            <v>4.8939123076555369</v>
          </cell>
          <cell r="AH335">
            <v>5.0069744055595091</v>
          </cell>
          <cell r="AI335">
            <v>5.1227911077156154</v>
          </cell>
          <cell r="AJ335">
            <v>5.2703176074834772</v>
          </cell>
          <cell r="AK335">
            <v>5.4225457441529628</v>
          </cell>
          <cell r="AL335">
            <v>5.579466127134932</v>
          </cell>
          <cell r="AM335">
            <v>5.7435647584463521</v>
          </cell>
        </row>
        <row r="336">
          <cell r="A336" t="str">
            <v>MITCHELL2</v>
          </cell>
          <cell r="B336" t="str">
            <v>Mitchell 1</v>
          </cell>
          <cell r="C336" t="str">
            <v>Mitchell</v>
          </cell>
          <cell r="D336" t="str">
            <v>Mitchell1</v>
          </cell>
          <cell r="E336" t="str">
            <v>NYMEX</v>
          </cell>
          <cell r="F336" t="str">
            <v>NYMEX</v>
          </cell>
          <cell r="G336" t="str">
            <v>East</v>
          </cell>
          <cell r="H336" t="str">
            <v>2# 12000 Btu NYMEX Barge</v>
          </cell>
          <cell r="I336">
            <v>12000</v>
          </cell>
          <cell r="J336">
            <v>0.13500000536441803</v>
          </cell>
          <cell r="K336">
            <v>2</v>
          </cell>
          <cell r="L336" t="str">
            <v>Evaluation</v>
          </cell>
          <cell r="M336" t="str">
            <v>BARGE</v>
          </cell>
          <cell r="N336">
            <v>2.5723487759864687</v>
          </cell>
          <cell r="O336">
            <v>2.7883766073786855</v>
          </cell>
          <cell r="P336">
            <v>3.0925866262876496</v>
          </cell>
          <cell r="Q336">
            <v>3.095043128473292</v>
          </cell>
          <cell r="R336">
            <v>2.8455225724202364</v>
          </cell>
          <cell r="S336">
            <v>2.7159997155919826</v>
          </cell>
          <cell r="T336">
            <v>2.5929659042858408</v>
          </cell>
          <cell r="U336">
            <v>2.6628900338112835</v>
          </cell>
          <cell r="V336">
            <v>2.8473860667673847</v>
          </cell>
          <cell r="W336">
            <v>3.0442782158490056</v>
          </cell>
          <cell r="X336">
            <v>3.1062340646328903</v>
          </cell>
          <cell r="Y336">
            <v>3.1934015175378914</v>
          </cell>
          <cell r="Z336">
            <v>3.2845439456023229</v>
          </cell>
          <cell r="AA336">
            <v>3.3542641492472831</v>
          </cell>
          <cell r="AB336">
            <v>3.4255457581098234</v>
          </cell>
          <cell r="AC336">
            <v>3.4982039640234235</v>
          </cell>
          <cell r="AD336">
            <v>3.5722278179551914</v>
          </cell>
          <cell r="AE336">
            <v>3.6473977657575349</v>
          </cell>
          <cell r="AF336">
            <v>3.7242205935982065</v>
          </cell>
          <cell r="AG336">
            <v>3.8028388918354863</v>
          </cell>
          <cell r="AH336">
            <v>3.8830078834463806</v>
          </cell>
          <cell r="AI336">
            <v>3.9647393776669584</v>
          </cell>
          <cell r="AJ336">
            <v>4.0770623508393466</v>
          </cell>
          <cell r="AK336">
            <v>4.1929304707885153</v>
          </cell>
          <cell r="AL336">
            <v>4.3122948055025869</v>
          </cell>
          <cell r="AM336">
            <v>4.4376003935123887</v>
          </cell>
        </row>
        <row r="337">
          <cell r="A337" t="str">
            <v>MITCHELL2</v>
          </cell>
          <cell r="B337" t="str">
            <v>Mitchell 2</v>
          </cell>
          <cell r="C337" t="str">
            <v>Mitchell</v>
          </cell>
          <cell r="D337" t="str">
            <v>Mitchell2</v>
          </cell>
          <cell r="E337" t="str">
            <v>NYMEX</v>
          </cell>
          <cell r="F337" t="str">
            <v>NYMEX</v>
          </cell>
          <cell r="G337" t="str">
            <v>East</v>
          </cell>
          <cell r="H337" t="str">
            <v>2# 12000 Btu NYMEX Barge</v>
          </cell>
          <cell r="I337">
            <v>12000</v>
          </cell>
          <cell r="J337">
            <v>0.13500000536441803</v>
          </cell>
          <cell r="K337">
            <v>2</v>
          </cell>
          <cell r="L337" t="str">
            <v>Evaluation</v>
          </cell>
          <cell r="M337" t="str">
            <v>BARGE</v>
          </cell>
          <cell r="N337">
            <v>2.5723487759864687</v>
          </cell>
          <cell r="O337">
            <v>2.7883766073786855</v>
          </cell>
          <cell r="P337">
            <v>3.0925866262876496</v>
          </cell>
          <cell r="Q337">
            <v>3.095043128473292</v>
          </cell>
          <cell r="R337">
            <v>2.8455225724202364</v>
          </cell>
          <cell r="S337">
            <v>2.7159997155919826</v>
          </cell>
          <cell r="T337">
            <v>2.5929659042858408</v>
          </cell>
          <cell r="U337">
            <v>2.6628900338112835</v>
          </cell>
          <cell r="V337">
            <v>2.8473860667673847</v>
          </cell>
          <cell r="W337">
            <v>3.0442782158490056</v>
          </cell>
          <cell r="X337">
            <v>3.1062340646328903</v>
          </cell>
          <cell r="Y337">
            <v>3.1934015175378914</v>
          </cell>
          <cell r="Z337">
            <v>3.2845439456023229</v>
          </cell>
          <cell r="AA337">
            <v>3.3542641492472831</v>
          </cell>
          <cell r="AB337">
            <v>3.4255457581098234</v>
          </cell>
          <cell r="AC337">
            <v>3.4982039640234235</v>
          </cell>
          <cell r="AD337">
            <v>3.5722278179551914</v>
          </cell>
          <cell r="AE337">
            <v>3.6473977657575349</v>
          </cell>
          <cell r="AF337">
            <v>3.7242205935982065</v>
          </cell>
          <cell r="AG337">
            <v>3.8028388918354863</v>
          </cell>
          <cell r="AH337">
            <v>3.8830078834463806</v>
          </cell>
          <cell r="AI337">
            <v>3.9647393776669584</v>
          </cell>
          <cell r="AJ337">
            <v>4.0770623508393466</v>
          </cell>
          <cell r="AK337">
            <v>4.1929304707885153</v>
          </cell>
          <cell r="AL337">
            <v>4.3122948055025869</v>
          </cell>
          <cell r="AM337">
            <v>4.4376003935123887</v>
          </cell>
        </row>
        <row r="338">
          <cell r="A338" t="str">
            <v>MITCHELL2</v>
          </cell>
          <cell r="B338" t="str">
            <v>Mitchell 1</v>
          </cell>
          <cell r="C338" t="str">
            <v>Mitchell</v>
          </cell>
          <cell r="D338" t="str">
            <v>Mitchell1</v>
          </cell>
          <cell r="E338" t="str">
            <v>CSX</v>
          </cell>
          <cell r="F338" t="str">
            <v>Kanawha/Coal River I (CSX)</v>
          </cell>
          <cell r="G338" t="str">
            <v>East</v>
          </cell>
          <cell r="H338" t="str">
            <v>2# 12200 Btu Kanawha/Coal River I (CSX) Rail</v>
          </cell>
          <cell r="I338">
            <v>12200</v>
          </cell>
          <cell r="J338">
            <v>0.13500000536441803</v>
          </cell>
          <cell r="K338">
            <v>2</v>
          </cell>
          <cell r="L338" t="str">
            <v>Evaluation</v>
          </cell>
          <cell r="M338" t="str">
            <v>RAIL</v>
          </cell>
          <cell r="N338">
            <v>2.9111739125984903</v>
          </cell>
          <cell r="O338">
            <v>3.137095998179614</v>
          </cell>
          <cell r="P338">
            <v>3.4515768160930578</v>
          </cell>
          <cell r="Q338">
            <v>3.6091911637761003</v>
          </cell>
          <cell r="R338">
            <v>3.3739503614933244</v>
          </cell>
          <cell r="S338">
            <v>3.2589529593957138</v>
          </cell>
          <cell r="T338">
            <v>3.1508450442310725</v>
          </cell>
          <cell r="U338">
            <v>3.2361679145633531</v>
          </cell>
          <cell r="V338">
            <v>3.4365317098746759</v>
          </cell>
          <cell r="W338">
            <v>3.6497809555199239</v>
          </cell>
          <cell r="X338">
            <v>3.7288568262067772</v>
          </cell>
          <cell r="Y338">
            <v>3.8333094461996238</v>
          </cell>
          <cell r="Z338">
            <v>3.9425211142050975</v>
          </cell>
          <cell r="AA338">
            <v>4.0309133595709303</v>
          </cell>
          <cell r="AB338">
            <v>4.1213653990979946</v>
          </cell>
          <cell r="AC338">
            <v>4.2138606282545386</v>
          </cell>
          <cell r="AD338">
            <v>4.3081650389323753</v>
          </cell>
          <cell r="AE338">
            <v>4.404238103364249</v>
          </cell>
          <cell r="AF338">
            <v>4.5027654204659147</v>
          </cell>
          <cell r="AG338">
            <v>4.6038448258391051</v>
          </cell>
          <cell r="AH338">
            <v>4.7071652170498632</v>
          </cell>
          <cell r="AI338">
            <v>4.8130676018569059</v>
          </cell>
          <cell r="AJ338">
            <v>4.9503455146421782</v>
          </cell>
          <cell r="AK338">
            <v>5.0919792386125433</v>
          </cell>
          <cell r="AL338">
            <v>5.2379474147983958</v>
          </cell>
          <cell r="AM338">
            <v>5.3907236492602175</v>
          </cell>
        </row>
        <row r="339">
          <cell r="A339" t="str">
            <v>MITCHELL2</v>
          </cell>
          <cell r="B339" t="str">
            <v>Mitchell 2</v>
          </cell>
          <cell r="C339" t="str">
            <v>Mitchell</v>
          </cell>
          <cell r="D339" t="str">
            <v>Mitchell2</v>
          </cell>
          <cell r="E339" t="str">
            <v>CSX</v>
          </cell>
          <cell r="F339" t="str">
            <v>Kanawha/Coal River I (CSX)</v>
          </cell>
          <cell r="G339" t="str">
            <v>East</v>
          </cell>
          <cell r="H339" t="str">
            <v>2# 12200 Btu Kanawha/Coal River I (CSX) Rail</v>
          </cell>
          <cell r="I339">
            <v>12200</v>
          </cell>
          <cell r="J339">
            <v>0.13500000536441803</v>
          </cell>
          <cell r="K339">
            <v>2</v>
          </cell>
          <cell r="L339" t="str">
            <v>Evaluation</v>
          </cell>
          <cell r="M339" t="str">
            <v>RAIL</v>
          </cell>
          <cell r="N339">
            <v>2.9111739125984903</v>
          </cell>
          <cell r="O339">
            <v>3.137095998179614</v>
          </cell>
          <cell r="P339">
            <v>3.4515768160930578</v>
          </cell>
          <cell r="Q339">
            <v>3.6091911637761003</v>
          </cell>
          <cell r="R339">
            <v>3.3739503614933244</v>
          </cell>
          <cell r="S339">
            <v>3.2589529593957138</v>
          </cell>
          <cell r="T339">
            <v>3.1508450442310725</v>
          </cell>
          <cell r="U339">
            <v>3.2361679145633531</v>
          </cell>
          <cell r="V339">
            <v>3.4365317098746759</v>
          </cell>
          <cell r="W339">
            <v>3.6497809555199239</v>
          </cell>
          <cell r="X339">
            <v>3.7288568262067772</v>
          </cell>
          <cell r="Y339">
            <v>3.8333094461996238</v>
          </cell>
          <cell r="Z339">
            <v>3.9425211142050975</v>
          </cell>
          <cell r="AA339">
            <v>4.0309133595709303</v>
          </cell>
          <cell r="AB339">
            <v>4.1213653990979946</v>
          </cell>
          <cell r="AC339">
            <v>4.2138606282545386</v>
          </cell>
          <cell r="AD339">
            <v>4.3081650389323753</v>
          </cell>
          <cell r="AE339">
            <v>4.404238103364249</v>
          </cell>
          <cell r="AF339">
            <v>4.5027654204659147</v>
          </cell>
          <cell r="AG339">
            <v>4.6038448258391051</v>
          </cell>
          <cell r="AH339">
            <v>4.7071652170498632</v>
          </cell>
          <cell r="AI339">
            <v>4.8130676018569059</v>
          </cell>
          <cell r="AJ339">
            <v>4.9503455146421782</v>
          </cell>
          <cell r="AK339">
            <v>5.0919792386125433</v>
          </cell>
          <cell r="AL339">
            <v>5.2379474147983958</v>
          </cell>
          <cell r="AM339">
            <v>5.3907236492602175</v>
          </cell>
        </row>
        <row r="340">
          <cell r="A340" t="str">
            <v>MOUNTAINEER2</v>
          </cell>
          <cell r="B340" t="str">
            <v xml:space="preserve">Mountaineer </v>
          </cell>
          <cell r="C340" t="str">
            <v>Mountaineer</v>
          </cell>
          <cell r="D340" t="str">
            <v>Mountnr</v>
          </cell>
          <cell r="E340" t="str">
            <v>NYMEX</v>
          </cell>
          <cell r="F340" t="str">
            <v>NYMEX</v>
          </cell>
          <cell r="G340" t="str">
            <v>East</v>
          </cell>
          <cell r="H340" t="str">
            <v>2# 12000 Btu NYMEX Barge</v>
          </cell>
          <cell r="I340">
            <v>12000</v>
          </cell>
          <cell r="J340">
            <v>0.13500000536441803</v>
          </cell>
          <cell r="K340">
            <v>2</v>
          </cell>
          <cell r="L340" t="str">
            <v>Evaluation</v>
          </cell>
          <cell r="M340" t="str">
            <v>BARGE</v>
          </cell>
          <cell r="N340">
            <v>2.5298487759864687</v>
          </cell>
          <cell r="O340">
            <v>2.7435667770484717</v>
          </cell>
          <cell r="P340">
            <v>3.0468026186558137</v>
          </cell>
          <cell r="Q340">
            <v>3.0481343641068772</v>
          </cell>
          <cell r="R340">
            <v>2.7972800645189011</v>
          </cell>
          <cell r="S340">
            <v>2.6663023242703776</v>
          </cell>
          <cell r="T340">
            <v>2.5417470900821697</v>
          </cell>
          <cell r="U340">
            <v>2.6101048137484124</v>
          </cell>
          <cell r="V340">
            <v>2.7929803967021005</v>
          </cell>
          <cell r="W340">
            <v>2.9881983520466506</v>
          </cell>
          <cell r="X340">
            <v>3.0484231646276925</v>
          </cell>
          <cell r="Y340">
            <v>3.1338148426138543</v>
          </cell>
          <cell r="Z340">
            <v>3.2231129431782377</v>
          </cell>
          <cell r="AA340">
            <v>3.290914669037071</v>
          </cell>
          <cell r="AB340">
            <v>3.3602086343083553</v>
          </cell>
          <cell r="AC340">
            <v>3.4308096841106059</v>
          </cell>
          <cell r="AD340">
            <v>3.5026983102233764</v>
          </cell>
          <cell r="AE340">
            <v>3.5756575212645529</v>
          </cell>
          <cell r="AF340">
            <v>3.650188975136301</v>
          </cell>
          <cell r="AG340">
            <v>3.7264344110310272</v>
          </cell>
          <cell r="AH340">
            <v>3.8041428940166986</v>
          </cell>
          <cell r="AI340">
            <v>3.8834453465628433</v>
          </cell>
          <cell r="AJ340">
            <v>3.9932644635772241</v>
          </cell>
          <cell r="AK340">
            <v>4.1065516085987195</v>
          </cell>
          <cell r="AL340">
            <v>4.2232554743573454</v>
          </cell>
          <cell r="AM340">
            <v>4.3458186509678729</v>
          </cell>
        </row>
        <row r="341">
          <cell r="A341" t="str">
            <v>MOUNTAINEER2</v>
          </cell>
          <cell r="B341" t="str">
            <v xml:space="preserve">Mountaineer </v>
          </cell>
          <cell r="C341" t="str">
            <v>Mountaineer</v>
          </cell>
          <cell r="D341" t="str">
            <v>Mountnr</v>
          </cell>
          <cell r="E341" t="str">
            <v>NS</v>
          </cell>
          <cell r="F341" t="str">
            <v>Kanawha/Coal River I (CSX)</v>
          </cell>
          <cell r="G341" t="str">
            <v>East</v>
          </cell>
          <cell r="H341" t="str">
            <v>2# 12200 Btu Kanawha/Coal River I (CSX) Rail-Barge</v>
          </cell>
          <cell r="I341">
            <v>12200</v>
          </cell>
          <cell r="J341">
            <v>0.13500000536441803</v>
          </cell>
          <cell r="K341">
            <v>2</v>
          </cell>
          <cell r="L341" t="str">
            <v>Evaluation</v>
          </cell>
          <cell r="M341" t="str">
            <v>RAIL-BARGE</v>
          </cell>
          <cell r="N341">
            <v>3.1992886666968507</v>
          </cell>
          <cell r="O341">
            <v>3.4370285975000781</v>
          </cell>
          <cell r="P341">
            <v>3.760305859917314</v>
          </cell>
          <cell r="Q341">
            <v>3.7820409199532343</v>
          </cell>
          <cell r="R341">
            <v>3.5522838473688645</v>
          </cell>
          <cell r="S341">
            <v>3.443068487069683</v>
          </cell>
          <cell r="T341">
            <v>3.3409663278884674</v>
          </cell>
          <cell r="U341">
            <v>3.4324920289115579</v>
          </cell>
          <cell r="V341">
            <v>3.6392735451455653</v>
          </cell>
          <cell r="W341">
            <v>3.8591598496991661</v>
          </cell>
          <cell r="X341">
            <v>3.9451215075080808</v>
          </cell>
          <cell r="Y341">
            <v>4.0566470596429056</v>
          </cell>
          <cell r="Z341">
            <v>4.1732086285449412</v>
          </cell>
          <cell r="AA341">
            <v>4.2692270793199505</v>
          </cell>
          <cell r="AB341">
            <v>4.3675696314600092</v>
          </cell>
          <cell r="AC341">
            <v>4.4682372859450545</v>
          </cell>
          <cell r="AD341">
            <v>4.5709975158591671</v>
          </cell>
          <cell r="AE341">
            <v>4.6758237916883498</v>
          </cell>
          <cell r="AF341">
            <v>4.7834284630047819</v>
          </cell>
          <cell r="AG341">
            <v>4.8939123076555369</v>
          </cell>
          <cell r="AH341">
            <v>5.0069744055595091</v>
          </cell>
          <cell r="AI341">
            <v>5.1227911077156154</v>
          </cell>
          <cell r="AJ341">
            <v>5.2703176074834772</v>
          </cell>
          <cell r="AK341">
            <v>5.4225457441529628</v>
          </cell>
          <cell r="AL341">
            <v>5.579466127134932</v>
          </cell>
          <cell r="AM341">
            <v>5.7435647584463521</v>
          </cell>
        </row>
        <row r="342">
          <cell r="A342" t="str">
            <v>MUSKINGUM 1-42</v>
          </cell>
          <cell r="B342" t="str">
            <v>Muskingum River 1</v>
          </cell>
          <cell r="C342" t="str">
            <v>Muskingum River</v>
          </cell>
          <cell r="D342" t="str">
            <v>MuskRvr1</v>
          </cell>
          <cell r="E342" t="str">
            <v>CSX</v>
          </cell>
          <cell r="F342" t="str">
            <v>Kanawha/Coal River I (CSX)</v>
          </cell>
          <cell r="G342" t="str">
            <v>East</v>
          </cell>
          <cell r="H342" t="str">
            <v>2# 12200 Btu Kanawha/Coal River I (CSX) Rail</v>
          </cell>
          <cell r="I342">
            <v>12200</v>
          </cell>
          <cell r="J342">
            <v>0.13500000536441803</v>
          </cell>
          <cell r="K342">
            <v>2</v>
          </cell>
          <cell r="L342" t="str">
            <v>Evaluation</v>
          </cell>
          <cell r="M342" t="str">
            <v>RAIL</v>
          </cell>
          <cell r="N342">
            <v>2.943960797844392</v>
          </cell>
          <cell r="O342">
            <v>3.1713548506386302</v>
          </cell>
          <cell r="P342">
            <v>3.4871462012897791</v>
          </cell>
          <cell r="Q342">
            <v>3.6539185982023299</v>
          </cell>
          <cell r="R342">
            <v>3.4202252332146359</v>
          </cell>
          <cell r="S342">
            <v>3.3068323167112874</v>
          </cell>
          <cell r="T342">
            <v>3.2003881883098635</v>
          </cell>
          <cell r="U342">
            <v>3.2874364944009962</v>
          </cell>
          <cell r="V342">
            <v>3.4895898214764847</v>
          </cell>
          <cell r="W342">
            <v>3.7046952455058881</v>
          </cell>
          <cell r="X342">
            <v>3.7857126045442779</v>
          </cell>
          <cell r="Y342">
            <v>3.8921550163918948</v>
          </cell>
          <cell r="Z342">
            <v>4.0034479390189013</v>
          </cell>
          <cell r="AA342">
            <v>4.0940042967973111</v>
          </cell>
          <cell r="AB342">
            <v>4.1866978663184691</v>
          </cell>
          <cell r="AC342">
            <v>4.2815242165672052</v>
          </cell>
          <cell r="AD342">
            <v>4.3782388880060514</v>
          </cell>
          <cell r="AE342">
            <v>4.4768139278448063</v>
          </cell>
          <cell r="AF342">
            <v>4.5779487797488336</v>
          </cell>
          <cell r="AG342">
            <v>4.6817408696085954</v>
          </cell>
          <cell r="AH342">
            <v>4.7878782896742775</v>
          </cell>
          <cell r="AI342">
            <v>4.8967063293563156</v>
          </cell>
          <cell r="AJ342">
            <v>5.0370229907975208</v>
          </cell>
          <cell r="AK342">
            <v>5.1818132195438169</v>
          </cell>
          <cell r="AL342">
            <v>5.331060522410346</v>
          </cell>
          <cell r="AM342">
            <v>5.4872435839731377</v>
          </cell>
        </row>
        <row r="343">
          <cell r="A343" t="str">
            <v>MUSKINGUM 1-42</v>
          </cell>
          <cell r="B343" t="str">
            <v>Muskingum River 2</v>
          </cell>
          <cell r="C343" t="str">
            <v>Muskingum River</v>
          </cell>
          <cell r="D343" t="str">
            <v>MuskRvr2</v>
          </cell>
          <cell r="E343" t="str">
            <v>CSX</v>
          </cell>
          <cell r="F343" t="str">
            <v>Kanawha/Coal River I (CSX)</v>
          </cell>
          <cell r="G343" t="str">
            <v>East</v>
          </cell>
          <cell r="H343" t="str">
            <v>2# 12200 Btu Kanawha/Coal River I (CSX) Rail</v>
          </cell>
          <cell r="I343">
            <v>12200</v>
          </cell>
          <cell r="J343">
            <v>0.13500000536441803</v>
          </cell>
          <cell r="K343">
            <v>2</v>
          </cell>
          <cell r="L343" t="str">
            <v>Evaluation</v>
          </cell>
          <cell r="M343" t="str">
            <v>RAIL</v>
          </cell>
          <cell r="N343">
            <v>2.943960797844392</v>
          </cell>
          <cell r="O343">
            <v>3.1713548506386302</v>
          </cell>
          <cell r="P343">
            <v>3.4871462012897791</v>
          </cell>
          <cell r="Q343">
            <v>3.6539185982023299</v>
          </cell>
          <cell r="R343">
            <v>3.4202252332146359</v>
          </cell>
          <cell r="S343">
            <v>3.3068323167112874</v>
          </cell>
          <cell r="T343">
            <v>3.2003881883098635</v>
          </cell>
          <cell r="U343">
            <v>3.2874364944009962</v>
          </cell>
          <cell r="V343">
            <v>3.4895898214764847</v>
          </cell>
          <cell r="W343">
            <v>3.7046952455058881</v>
          </cell>
          <cell r="X343">
            <v>3.7857126045442779</v>
          </cell>
          <cell r="Y343">
            <v>3.8921550163918948</v>
          </cell>
          <cell r="Z343">
            <v>4.0034479390189013</v>
          </cell>
          <cell r="AA343">
            <v>4.0940042967973111</v>
          </cell>
          <cell r="AB343">
            <v>4.1866978663184691</v>
          </cell>
          <cell r="AC343">
            <v>4.2815242165672052</v>
          </cell>
          <cell r="AD343">
            <v>4.3782388880060514</v>
          </cell>
          <cell r="AE343">
            <v>4.4768139278448063</v>
          </cell>
          <cell r="AF343">
            <v>4.5779487797488336</v>
          </cell>
          <cell r="AG343">
            <v>4.6817408696085954</v>
          </cell>
          <cell r="AH343">
            <v>4.7878782896742775</v>
          </cell>
          <cell r="AI343">
            <v>4.8967063293563156</v>
          </cell>
          <cell r="AJ343">
            <v>5.0370229907975208</v>
          </cell>
          <cell r="AK343">
            <v>5.1818132195438169</v>
          </cell>
          <cell r="AL343">
            <v>5.331060522410346</v>
          </cell>
          <cell r="AM343">
            <v>5.4872435839731377</v>
          </cell>
        </row>
        <row r="344">
          <cell r="A344" t="str">
            <v>MUSKINGUM 1-42</v>
          </cell>
          <cell r="B344" t="str">
            <v>Muskingum River 3</v>
          </cell>
          <cell r="C344" t="str">
            <v>Muskingum River</v>
          </cell>
          <cell r="D344" t="str">
            <v>MuskRvr3</v>
          </cell>
          <cell r="E344" t="str">
            <v>CSX</v>
          </cell>
          <cell r="F344" t="str">
            <v>Kanawha/Coal River I (CSX)</v>
          </cell>
          <cell r="G344" t="str">
            <v>East</v>
          </cell>
          <cell r="H344" t="str">
            <v>2# 12200 Btu Kanawha/Coal River I (CSX) Rail</v>
          </cell>
          <cell r="I344">
            <v>12200</v>
          </cell>
          <cell r="J344">
            <v>0.13500000536441803</v>
          </cell>
          <cell r="K344">
            <v>2</v>
          </cell>
          <cell r="L344" t="str">
            <v>Evaluation</v>
          </cell>
          <cell r="M344" t="str">
            <v>RAIL</v>
          </cell>
          <cell r="N344">
            <v>2.943960797844392</v>
          </cell>
          <cell r="O344">
            <v>3.1713548506386302</v>
          </cell>
          <cell r="P344">
            <v>3.4871462012897791</v>
          </cell>
          <cell r="Q344">
            <v>3.6539185982023299</v>
          </cell>
          <cell r="R344">
            <v>3.4202252332146359</v>
          </cell>
          <cell r="S344">
            <v>3.3068323167112874</v>
          </cell>
          <cell r="T344">
            <v>3.2003881883098635</v>
          </cell>
          <cell r="U344">
            <v>3.2874364944009962</v>
          </cell>
          <cell r="V344">
            <v>3.4895898214764847</v>
          </cell>
          <cell r="W344">
            <v>3.7046952455058881</v>
          </cell>
          <cell r="X344">
            <v>3.7857126045442779</v>
          </cell>
          <cell r="Y344">
            <v>3.8921550163918948</v>
          </cell>
          <cell r="Z344">
            <v>4.0034479390189013</v>
          </cell>
          <cell r="AA344">
            <v>4.0940042967973111</v>
          </cell>
          <cell r="AB344">
            <v>4.1866978663184691</v>
          </cell>
          <cell r="AC344">
            <v>4.2815242165672052</v>
          </cell>
          <cell r="AD344">
            <v>4.3782388880060514</v>
          </cell>
          <cell r="AE344">
            <v>4.4768139278448063</v>
          </cell>
          <cell r="AF344">
            <v>4.5779487797488336</v>
          </cell>
          <cell r="AG344">
            <v>4.6817408696085954</v>
          </cell>
          <cell r="AH344">
            <v>4.7878782896742775</v>
          </cell>
          <cell r="AI344">
            <v>4.8967063293563156</v>
          </cell>
          <cell r="AJ344">
            <v>5.0370229907975208</v>
          </cell>
          <cell r="AK344">
            <v>5.1818132195438169</v>
          </cell>
          <cell r="AL344">
            <v>5.331060522410346</v>
          </cell>
          <cell r="AM344">
            <v>5.4872435839731377</v>
          </cell>
        </row>
        <row r="345">
          <cell r="A345" t="str">
            <v>MUSKINGUM 1-42</v>
          </cell>
          <cell r="B345" t="str">
            <v>Muskingum River 4</v>
          </cell>
          <cell r="C345" t="str">
            <v>Muskingum River</v>
          </cell>
          <cell r="D345" t="str">
            <v>MuskRvr4</v>
          </cell>
          <cell r="E345" t="str">
            <v>CSX</v>
          </cell>
          <cell r="F345" t="str">
            <v>Kanawha/Coal River I (CSX)</v>
          </cell>
          <cell r="G345" t="str">
            <v>East</v>
          </cell>
          <cell r="H345" t="str">
            <v>2# 12200 Btu Kanawha/Coal River I (CSX) Rail</v>
          </cell>
          <cell r="I345">
            <v>12200</v>
          </cell>
          <cell r="J345">
            <v>0.13500000536441803</v>
          </cell>
          <cell r="K345">
            <v>2</v>
          </cell>
          <cell r="L345" t="str">
            <v>Evaluation</v>
          </cell>
          <cell r="M345" t="str">
            <v>RAIL</v>
          </cell>
          <cell r="N345">
            <v>2.943960797844392</v>
          </cell>
          <cell r="O345">
            <v>3.1713548506386302</v>
          </cell>
          <cell r="P345">
            <v>3.4871462012897791</v>
          </cell>
          <cell r="Q345">
            <v>3.6539185982023299</v>
          </cell>
          <cell r="R345">
            <v>3.4202252332146359</v>
          </cell>
          <cell r="S345">
            <v>3.3068323167112874</v>
          </cell>
          <cell r="T345">
            <v>3.2003881883098635</v>
          </cell>
          <cell r="U345">
            <v>3.2874364944009962</v>
          </cell>
          <cell r="V345">
            <v>3.4895898214764847</v>
          </cell>
          <cell r="W345">
            <v>3.7046952455058881</v>
          </cell>
          <cell r="X345">
            <v>3.7857126045442779</v>
          </cell>
          <cell r="Y345">
            <v>3.8921550163918948</v>
          </cell>
          <cell r="Z345">
            <v>4.0034479390189013</v>
          </cell>
          <cell r="AA345">
            <v>4.0940042967973111</v>
          </cell>
          <cell r="AB345">
            <v>4.1866978663184691</v>
          </cell>
          <cell r="AC345">
            <v>4.2815242165672052</v>
          </cell>
          <cell r="AD345">
            <v>4.3782388880060514</v>
          </cell>
          <cell r="AE345">
            <v>4.4768139278448063</v>
          </cell>
          <cell r="AF345">
            <v>4.5779487797488336</v>
          </cell>
          <cell r="AG345">
            <v>4.6817408696085954</v>
          </cell>
          <cell r="AH345">
            <v>4.7878782896742775</v>
          </cell>
          <cell r="AI345">
            <v>4.8967063293563156</v>
          </cell>
          <cell r="AJ345">
            <v>5.0370229907975208</v>
          </cell>
          <cell r="AK345">
            <v>5.1818132195438169</v>
          </cell>
          <cell r="AL345">
            <v>5.331060522410346</v>
          </cell>
          <cell r="AM345">
            <v>5.4872435839731377</v>
          </cell>
        </row>
        <row r="346">
          <cell r="A346" t="str">
            <v>MUSKINGUM 52</v>
          </cell>
          <cell r="B346" t="str">
            <v>Muskingum River 5</v>
          </cell>
          <cell r="C346" t="str">
            <v>Muskingum River</v>
          </cell>
          <cell r="D346" t="str">
            <v>MuskRvr5</v>
          </cell>
          <cell r="E346" t="str">
            <v>CSX</v>
          </cell>
          <cell r="F346" t="str">
            <v>Kanawha/Coal River I (CSX)</v>
          </cell>
          <cell r="G346" t="str">
            <v>East</v>
          </cell>
          <cell r="H346" t="str">
            <v>2# 12200 Btu Kanawha/Coal River I (CSX) Rail</v>
          </cell>
          <cell r="I346">
            <v>12200</v>
          </cell>
          <cell r="J346">
            <v>0.13500000536441803</v>
          </cell>
          <cell r="K346">
            <v>2</v>
          </cell>
          <cell r="L346" t="str">
            <v>Evaluation</v>
          </cell>
          <cell r="M346" t="str">
            <v>RAIL</v>
          </cell>
          <cell r="N346">
            <v>2.943960797844392</v>
          </cell>
          <cell r="O346">
            <v>3.1713548506386302</v>
          </cell>
          <cell r="P346">
            <v>3.4871462012897791</v>
          </cell>
          <cell r="Q346">
            <v>3.6539185982023299</v>
          </cell>
          <cell r="R346">
            <v>3.4202252332146359</v>
          </cell>
          <cell r="S346">
            <v>3.3068323167112874</v>
          </cell>
          <cell r="T346">
            <v>3.2003881883098635</v>
          </cell>
          <cell r="U346">
            <v>3.2874364944009962</v>
          </cell>
          <cell r="V346">
            <v>3.4895898214764847</v>
          </cell>
          <cell r="W346">
            <v>3.7046952455058881</v>
          </cell>
          <cell r="X346">
            <v>3.7857126045442779</v>
          </cell>
          <cell r="Y346">
            <v>3.8921550163918948</v>
          </cell>
          <cell r="Z346">
            <v>4.0034479390189013</v>
          </cell>
          <cell r="AA346">
            <v>4.0940042967973111</v>
          </cell>
          <cell r="AB346">
            <v>4.1866978663184691</v>
          </cell>
          <cell r="AC346">
            <v>4.2815242165672052</v>
          </cell>
          <cell r="AD346">
            <v>4.3782388880060514</v>
          </cell>
          <cell r="AE346">
            <v>4.4768139278448063</v>
          </cell>
          <cell r="AF346">
            <v>4.5779487797488336</v>
          </cell>
          <cell r="AG346">
            <v>4.6817408696085954</v>
          </cell>
          <cell r="AH346">
            <v>4.7878782896742775</v>
          </cell>
          <cell r="AI346">
            <v>4.8967063293563156</v>
          </cell>
          <cell r="AJ346">
            <v>5.0370229907975208</v>
          </cell>
          <cell r="AK346">
            <v>5.1818132195438169</v>
          </cell>
          <cell r="AL346">
            <v>5.331060522410346</v>
          </cell>
          <cell r="AM346">
            <v>5.4872435839731377</v>
          </cell>
        </row>
        <row r="347">
          <cell r="A347" t="str">
            <v>PICWAY2</v>
          </cell>
          <cell r="B347" t="str">
            <v xml:space="preserve">Picway </v>
          </cell>
          <cell r="C347" t="str">
            <v>Picway</v>
          </cell>
          <cell r="D347" t="str">
            <v>Picway</v>
          </cell>
          <cell r="E347" t="str">
            <v>NYMEX</v>
          </cell>
          <cell r="F347" t="str">
            <v>NYMEX</v>
          </cell>
          <cell r="G347" t="str">
            <v>East</v>
          </cell>
          <cell r="H347" t="str">
            <v>2# 12000 Btu 2.00 Truck</v>
          </cell>
          <cell r="I347">
            <v>12000</v>
          </cell>
          <cell r="J347">
            <v>0.13500000536441803</v>
          </cell>
          <cell r="K347">
            <v>2</v>
          </cell>
          <cell r="L347" t="str">
            <v>Evaluation</v>
          </cell>
          <cell r="M347" t="str">
            <v>TRUCK</v>
          </cell>
          <cell r="N347">
            <v>3.0389719205204782</v>
          </cell>
          <cell r="O347">
            <v>3.2664405835165353</v>
          </cell>
          <cell r="P347">
            <v>3.5862298988353993</v>
          </cell>
          <cell r="Q347">
            <v>3.6044872717416672</v>
          </cell>
          <cell r="R347">
            <v>3.3704165194714335</v>
          </cell>
          <cell r="S347">
            <v>3.2566048312191205</v>
          </cell>
          <cell r="T347">
            <v>3.1496956523327988</v>
          </cell>
          <cell r="U347">
            <v>3.2362304503934118</v>
          </cell>
          <cell r="V347">
            <v>3.4378178674420807</v>
          </cell>
          <cell r="W347">
            <v>3.6523008581010452</v>
          </cell>
          <cell r="X347">
            <v>3.73235837106844</v>
          </cell>
          <cell r="Y347">
            <v>3.838189648518322</v>
          </cell>
          <cell r="Z347">
            <v>3.948517828193586</v>
          </cell>
          <cell r="AA347">
            <v>4.0379518233077949</v>
          </cell>
          <cell r="AB347">
            <v>4.1295092358351093</v>
          </cell>
          <cell r="AC347">
            <v>4.2230263619856903</v>
          </cell>
          <cell r="AD347">
            <v>4.3184934707154152</v>
          </cell>
          <cell r="AE347">
            <v>4.4157207474545226</v>
          </cell>
          <cell r="AF347">
            <v>4.5152264065152004</v>
          </cell>
          <cell r="AG347">
            <v>4.6171757781092699</v>
          </cell>
          <cell r="AH347">
            <v>4.7213340875003968</v>
          </cell>
          <cell r="AI347">
            <v>4.8280385517593327</v>
          </cell>
          <cell r="AJ347">
            <v>4.9660785273758208</v>
          </cell>
          <cell r="AK347">
            <v>5.1084299578350585</v>
          </cell>
          <cell r="AL347">
            <v>5.2550666757555504</v>
          </cell>
          <cell r="AM347">
            <v>5.4084581444480939</v>
          </cell>
        </row>
        <row r="348">
          <cell r="A348" t="str">
            <v>ROCKPORT 12</v>
          </cell>
          <cell r="B348" t="str">
            <v>Rockport 1</v>
          </cell>
          <cell r="C348" t="str">
            <v>Rockport</v>
          </cell>
          <cell r="D348" t="str">
            <v>Rockport1</v>
          </cell>
          <cell r="E348" t="str">
            <v>NYMEX</v>
          </cell>
          <cell r="F348" t="str">
            <v>NYMEX</v>
          </cell>
          <cell r="G348" t="str">
            <v>East</v>
          </cell>
          <cell r="H348" t="str">
            <v>2# 12000 Btu NYMEX Barge</v>
          </cell>
          <cell r="I348">
            <v>12000</v>
          </cell>
          <cell r="J348">
            <v>0.13500000536441803</v>
          </cell>
          <cell r="K348">
            <v>2</v>
          </cell>
          <cell r="L348" t="str">
            <v>Evaluation</v>
          </cell>
          <cell r="M348" t="str">
            <v>BARGE</v>
          </cell>
          <cell r="N348">
            <v>2.7171738242592767</v>
          </cell>
          <cell r="O348">
            <v>2.9349490345497582</v>
          </cell>
          <cell r="P348">
            <v>3.2433018690194255</v>
          </cell>
          <cell r="Q348">
            <v>3.2500773466674264</v>
          </cell>
          <cell r="R348">
            <v>3.0045268587063805</v>
          </cell>
          <cell r="S348">
            <v>2.8790561002148536</v>
          </cell>
          <cell r="T348">
            <v>2.7600587038099169</v>
          </cell>
          <cell r="U348">
            <v>2.8341063931544759</v>
          </cell>
          <cell r="V348">
            <v>3.0229421991722925</v>
          </cell>
          <cell r="W348">
            <v>3.2242757919076492</v>
          </cell>
          <cell r="X348">
            <v>3.2906721583876841</v>
          </cell>
          <cell r="Y348">
            <v>3.3823242081242442</v>
          </cell>
          <cell r="Z348">
            <v>3.4780183539732565</v>
          </cell>
          <cell r="AA348">
            <v>3.5523899051721108</v>
          </cell>
          <cell r="AB348">
            <v>3.6284179329671122</v>
          </cell>
          <cell r="AC348">
            <v>3.7059604982097674</v>
          </cell>
          <cell r="AD348">
            <v>3.7850072412617966</v>
          </cell>
          <cell r="AE348">
            <v>3.8653209577511447</v>
          </cell>
          <cell r="AF348">
            <v>3.9474071414792604</v>
          </cell>
          <cell r="AG348">
            <v>4.0313359161437141</v>
          </cell>
          <cell r="AH348">
            <v>4.116893157867807</v>
          </cell>
          <cell r="AI348">
            <v>4.2043605315851105</v>
          </cell>
          <cell r="AJ348">
            <v>4.3225564631622424</v>
          </cell>
          <cell r="AK348">
            <v>4.4444361092074223</v>
          </cell>
          <cell r="AL348">
            <v>4.5699561792893446</v>
          </cell>
          <cell r="AM348">
            <v>4.7015618203159244</v>
          </cell>
        </row>
        <row r="349">
          <cell r="A349" t="str">
            <v>ROCKPORT 22</v>
          </cell>
          <cell r="B349" t="str">
            <v>Rockport 2</v>
          </cell>
          <cell r="C349" t="str">
            <v>Rockport</v>
          </cell>
          <cell r="D349" t="str">
            <v>Rockport2</v>
          </cell>
          <cell r="E349" t="str">
            <v>NYMEX</v>
          </cell>
          <cell r="F349" t="str">
            <v>NYMEX</v>
          </cell>
          <cell r="G349" t="str">
            <v>East</v>
          </cell>
          <cell r="H349" t="str">
            <v>2# 12000 Btu NYMEX Barge</v>
          </cell>
          <cell r="I349">
            <v>12000</v>
          </cell>
          <cell r="J349">
            <v>0.13500000536441803</v>
          </cell>
          <cell r="K349">
            <v>2</v>
          </cell>
          <cell r="L349" t="str">
            <v>Evaluation</v>
          </cell>
          <cell r="M349" t="str">
            <v>BARGE</v>
          </cell>
          <cell r="N349">
            <v>2.7423487759864682</v>
          </cell>
          <cell r="O349">
            <v>2.9676159286995412</v>
          </cell>
          <cell r="P349">
            <v>3.2757226568149922</v>
          </cell>
          <cell r="Q349">
            <v>3.2826781859389476</v>
          </cell>
          <cell r="R349">
            <v>3.038492604025576</v>
          </cell>
          <cell r="S349">
            <v>2.9147892808784026</v>
          </cell>
          <cell r="T349">
            <v>2.7978411611005254</v>
          </cell>
          <cell r="U349">
            <v>2.8740309140627693</v>
          </cell>
          <cell r="V349">
            <v>3.0650087470285223</v>
          </cell>
          <cell r="W349">
            <v>3.2685976710584224</v>
          </cell>
          <cell r="X349">
            <v>3.337477664653683</v>
          </cell>
          <cell r="Y349">
            <v>3.431748217234039</v>
          </cell>
          <cell r="Z349">
            <v>3.5302679552986618</v>
          </cell>
          <cell r="AA349">
            <v>3.6076620700881308</v>
          </cell>
          <cell r="AB349">
            <v>3.6868942533156948</v>
          </cell>
          <cell r="AC349">
            <v>3.7677810836746941</v>
          </cell>
          <cell r="AD349">
            <v>3.8503458488824513</v>
          </cell>
          <cell r="AE349">
            <v>3.9343587437294616</v>
          </cell>
          <cell r="AF349">
            <v>4.0203470674458286</v>
          </cell>
          <cell r="AG349">
            <v>4.1084568150533212</v>
          </cell>
          <cell r="AH349">
            <v>4.1984678411651082</v>
          </cell>
          <cell r="AI349">
            <v>4.2899155020834234</v>
          </cell>
          <cell r="AJ349">
            <v>4.4122538998878378</v>
          </cell>
          <cell r="AK349">
            <v>4.5384459195476996</v>
          </cell>
          <cell r="AL349">
            <v>4.668452130083554</v>
          </cell>
          <cell r="AM349">
            <v>4.8047273636904499</v>
          </cell>
        </row>
        <row r="350">
          <cell r="A350" t="str">
            <v>ROCKPORT 12</v>
          </cell>
          <cell r="B350" t="str">
            <v>Rockport 1</v>
          </cell>
          <cell r="C350" t="str">
            <v>Rockport</v>
          </cell>
          <cell r="D350" t="str">
            <v>Rockport1</v>
          </cell>
          <cell r="E350" t="str">
            <v>NS</v>
          </cell>
          <cell r="F350" t="str">
            <v>Kanawha/Coal River I (CSX)</v>
          </cell>
          <cell r="G350" t="str">
            <v>East</v>
          </cell>
          <cell r="H350" t="str">
            <v>2# 12200 Btu Kanawha/Coal River I (CSX) Rail-Barge</v>
          </cell>
          <cell r="I350">
            <v>12200</v>
          </cell>
          <cell r="J350">
            <v>0.13500000536441803</v>
          </cell>
          <cell r="K350">
            <v>2</v>
          </cell>
          <cell r="L350" t="str">
            <v>Evaluation</v>
          </cell>
          <cell r="M350" t="str">
            <v>RAIL-BARGE</v>
          </cell>
          <cell r="N350">
            <v>3.2960099781722607</v>
          </cell>
          <cell r="O350">
            <v>3.5389093804958267</v>
          </cell>
          <cell r="P350">
            <v>3.8631163582459829</v>
          </cell>
          <cell r="Q350">
            <v>3.886473313538314</v>
          </cell>
          <cell r="R350">
            <v>3.6588976499025931</v>
          </cell>
          <cell r="S350">
            <v>3.5521456493949897</v>
          </cell>
          <cell r="T350">
            <v>3.4526140620208228</v>
          </cell>
          <cell r="U350">
            <v>3.5467455010351889</v>
          </cell>
          <cell r="V350">
            <v>3.756190999865356</v>
          </cell>
          <cell r="W350">
            <v>3.9787931968129309</v>
          </cell>
          <cell r="X350">
            <v>4.0675240647347932</v>
          </cell>
          <cell r="Y350">
            <v>4.1818349057086071</v>
          </cell>
          <cell r="Z350">
            <v>4.3012592901275948</v>
          </cell>
          <cell r="AA350">
            <v>4.400230841335615</v>
          </cell>
          <cell r="AB350">
            <v>4.501595763230906</v>
          </cell>
          <cell r="AC350">
            <v>4.6053474911285042</v>
          </cell>
          <cell r="AD350">
            <v>4.7112748223330279</v>
          </cell>
          <cell r="AE350">
            <v>4.8193338494967319</v>
          </cell>
          <cell r="AF350">
            <v>4.930242927003861</v>
          </cell>
          <cell r="AG350">
            <v>5.0440974245006087</v>
          </cell>
          <cell r="AH350">
            <v>5.1606072003582915</v>
          </cell>
          <cell r="AI350">
            <v>5.279567949263698</v>
          </cell>
          <cell r="AJ350">
            <v>5.4302557793414579</v>
          </cell>
          <cell r="AK350">
            <v>5.58565907974985</v>
          </cell>
          <cell r="AL350">
            <v>5.7457647042369731</v>
          </cell>
          <cell r="AM350">
            <v>5.9130545742478366</v>
          </cell>
        </row>
        <row r="351">
          <cell r="A351" t="str">
            <v>ROCKPORT 22</v>
          </cell>
          <cell r="B351" t="str">
            <v>Rockport 2</v>
          </cell>
          <cell r="C351" t="str">
            <v>Rockport</v>
          </cell>
          <cell r="D351" t="str">
            <v>Rockport2</v>
          </cell>
          <cell r="E351" t="str">
            <v>NS</v>
          </cell>
          <cell r="F351" t="str">
            <v>Kanawha/Coal River I (CSX)</v>
          </cell>
          <cell r="G351" t="str">
            <v>East</v>
          </cell>
          <cell r="H351" t="str">
            <v>2# 12200 Btu Kanawha/Coal River I (CSX) Rail-Barge</v>
          </cell>
          <cell r="I351">
            <v>12200</v>
          </cell>
          <cell r="J351">
            <v>0.13500000536441803</v>
          </cell>
          <cell r="K351">
            <v>2</v>
          </cell>
          <cell r="L351" t="str">
            <v>Evaluation</v>
          </cell>
          <cell r="M351" t="str">
            <v>RAIL-BARGE</v>
          </cell>
          <cell r="N351">
            <v>3.2960099781722607</v>
          </cell>
          <cell r="O351">
            <v>3.5389093804958267</v>
          </cell>
          <cell r="P351">
            <v>3.8631163582459829</v>
          </cell>
          <cell r="Q351">
            <v>3.886473313538314</v>
          </cell>
          <cell r="R351">
            <v>3.6588976499025931</v>
          </cell>
          <cell r="S351">
            <v>3.5521456493949897</v>
          </cell>
          <cell r="T351">
            <v>3.4526140620208228</v>
          </cell>
          <cell r="U351">
            <v>3.5467455010351889</v>
          </cell>
          <cell r="V351">
            <v>3.756190999865356</v>
          </cell>
          <cell r="W351">
            <v>3.9787931968129309</v>
          </cell>
          <cell r="X351">
            <v>4.0675240647347932</v>
          </cell>
          <cell r="Y351">
            <v>4.1818349057086071</v>
          </cell>
          <cell r="Z351">
            <v>4.3012592901275948</v>
          </cell>
          <cell r="AA351">
            <v>4.400230841335615</v>
          </cell>
          <cell r="AB351">
            <v>4.501595763230906</v>
          </cell>
          <cell r="AC351">
            <v>4.6053474911285042</v>
          </cell>
          <cell r="AD351">
            <v>4.7112748223330279</v>
          </cell>
          <cell r="AE351">
            <v>4.8193338494967319</v>
          </cell>
          <cell r="AF351">
            <v>4.930242927003861</v>
          </cell>
          <cell r="AG351">
            <v>5.0440974245006087</v>
          </cell>
          <cell r="AH351">
            <v>5.1606072003582915</v>
          </cell>
          <cell r="AI351">
            <v>5.279567949263698</v>
          </cell>
          <cell r="AJ351">
            <v>5.4302557793414579</v>
          </cell>
          <cell r="AK351">
            <v>5.58565907974985</v>
          </cell>
          <cell r="AL351">
            <v>5.7457647042369731</v>
          </cell>
          <cell r="AM351">
            <v>5.9130545742478366</v>
          </cell>
        </row>
        <row r="352">
          <cell r="A352" t="str">
            <v>SPORN2</v>
          </cell>
          <cell r="B352" t="str">
            <v>Sporn 1</v>
          </cell>
          <cell r="C352" t="str">
            <v>Sporn</v>
          </cell>
          <cell r="D352" t="str">
            <v>Sporn1</v>
          </cell>
          <cell r="E352" t="str">
            <v>NYMEX</v>
          </cell>
          <cell r="F352" t="str">
            <v>NYMEX</v>
          </cell>
          <cell r="G352" t="str">
            <v>East</v>
          </cell>
          <cell r="H352" t="str">
            <v>2# 12000 Btu NYMEX Barge</v>
          </cell>
          <cell r="I352">
            <v>12000</v>
          </cell>
          <cell r="J352">
            <v>0.13500000536441803</v>
          </cell>
          <cell r="K352">
            <v>2</v>
          </cell>
          <cell r="L352" t="str">
            <v>Evaluation</v>
          </cell>
          <cell r="M352" t="str">
            <v>BARGE</v>
          </cell>
          <cell r="N352">
            <v>2.5310987759864685</v>
          </cell>
          <cell r="O352">
            <v>2.7448847132346543</v>
          </cell>
          <cell r="P352">
            <v>3.0481492071155731</v>
          </cell>
          <cell r="Q352">
            <v>3.0495140336470659</v>
          </cell>
          <cell r="R352">
            <v>2.7986989618101172</v>
          </cell>
          <cell r="S352">
            <v>2.6677640122504247</v>
          </cell>
          <cell r="T352">
            <v>2.5432535257940421</v>
          </cell>
          <cell r="U352">
            <v>2.6116573202208495</v>
          </cell>
          <cell r="V352">
            <v>2.7945805634687262</v>
          </cell>
          <cell r="W352">
            <v>2.989847759805544</v>
          </cell>
          <cell r="X352">
            <v>3.0501234852160803</v>
          </cell>
          <cell r="Y352">
            <v>3.135567391876326</v>
          </cell>
          <cell r="Z352">
            <v>3.2249197373671818</v>
          </cell>
          <cell r="AA352">
            <v>3.2927778890432529</v>
          </cell>
          <cell r="AB352">
            <v>3.3621303144201633</v>
          </cell>
          <cell r="AC352">
            <v>3.4327918688139247</v>
          </cell>
          <cell r="AD352">
            <v>3.5047432957449005</v>
          </cell>
          <cell r="AE352">
            <v>3.577767528455523</v>
          </cell>
          <cell r="AF352">
            <v>3.6523663756792986</v>
          </cell>
          <cell r="AG352">
            <v>3.7286816016429229</v>
          </cell>
          <cell r="AH352">
            <v>3.8064624525293365</v>
          </cell>
          <cell r="AI352">
            <v>3.8858363474776696</v>
          </cell>
          <cell r="AJ352">
            <v>3.9957291073202272</v>
          </cell>
          <cell r="AK352">
            <v>4.1090921633690067</v>
          </cell>
          <cell r="AL352">
            <v>4.2258742782145582</v>
          </cell>
          <cell r="AM352">
            <v>4.3485181139838884</v>
          </cell>
        </row>
        <row r="353">
          <cell r="A353" t="str">
            <v>SPORN2</v>
          </cell>
          <cell r="B353" t="str">
            <v>Sporn 2</v>
          </cell>
          <cell r="C353" t="str">
            <v>Sporn</v>
          </cell>
          <cell r="D353" t="str">
            <v>Sporn2</v>
          </cell>
          <cell r="E353" t="str">
            <v>NYMEX</v>
          </cell>
          <cell r="F353" t="str">
            <v>NYMEX</v>
          </cell>
          <cell r="G353" t="str">
            <v>East</v>
          </cell>
          <cell r="H353" t="str">
            <v>2# 12000 Btu NYMEX Barge</v>
          </cell>
          <cell r="I353">
            <v>12000</v>
          </cell>
          <cell r="J353">
            <v>0.13500000536441803</v>
          </cell>
          <cell r="K353">
            <v>2</v>
          </cell>
          <cell r="L353" t="str">
            <v>Evaluation</v>
          </cell>
          <cell r="M353" t="str">
            <v>BARGE</v>
          </cell>
          <cell r="N353">
            <v>2.5310987759864685</v>
          </cell>
          <cell r="O353">
            <v>2.7448847132346543</v>
          </cell>
          <cell r="P353">
            <v>3.0481492071155731</v>
          </cell>
          <cell r="Q353">
            <v>3.0495140336470659</v>
          </cell>
          <cell r="R353">
            <v>2.7986989618101172</v>
          </cell>
          <cell r="S353">
            <v>2.6677640122504247</v>
          </cell>
          <cell r="T353">
            <v>2.5432535257940421</v>
          </cell>
          <cell r="U353">
            <v>2.6116573202208495</v>
          </cell>
          <cell r="V353">
            <v>2.7945805634687262</v>
          </cell>
          <cell r="W353">
            <v>2.989847759805544</v>
          </cell>
          <cell r="X353">
            <v>3.0501234852160803</v>
          </cell>
          <cell r="Y353">
            <v>3.135567391876326</v>
          </cell>
          <cell r="Z353">
            <v>3.2249197373671818</v>
          </cell>
          <cell r="AA353">
            <v>3.2927778890432529</v>
          </cell>
          <cell r="AB353">
            <v>3.3621303144201633</v>
          </cell>
          <cell r="AC353">
            <v>3.4327918688139247</v>
          </cell>
          <cell r="AD353">
            <v>3.5047432957449005</v>
          </cell>
          <cell r="AE353">
            <v>3.577767528455523</v>
          </cell>
          <cell r="AF353">
            <v>3.6523663756792986</v>
          </cell>
          <cell r="AG353">
            <v>3.7286816016429229</v>
          </cell>
          <cell r="AH353">
            <v>3.8064624525293365</v>
          </cell>
          <cell r="AI353">
            <v>3.8858363474776696</v>
          </cell>
          <cell r="AJ353">
            <v>3.9957291073202272</v>
          </cell>
          <cell r="AK353">
            <v>4.1090921633690067</v>
          </cell>
          <cell r="AL353">
            <v>4.2258742782145582</v>
          </cell>
          <cell r="AM353">
            <v>4.3485181139838884</v>
          </cell>
        </row>
        <row r="354">
          <cell r="A354" t="str">
            <v>SPORN2</v>
          </cell>
          <cell r="B354" t="str">
            <v>Sporn 3</v>
          </cell>
          <cell r="C354" t="str">
            <v>Sporn</v>
          </cell>
          <cell r="D354" t="str">
            <v>Sporn3</v>
          </cell>
          <cell r="E354" t="str">
            <v>NYMEX</v>
          </cell>
          <cell r="F354" t="str">
            <v>NYMEX</v>
          </cell>
          <cell r="G354" t="str">
            <v>East</v>
          </cell>
          <cell r="H354" t="str">
            <v>2# 12000 Btu NYMEX Barge</v>
          </cell>
          <cell r="I354">
            <v>12000</v>
          </cell>
          <cell r="J354">
            <v>0.13500000536441803</v>
          </cell>
          <cell r="K354">
            <v>2</v>
          </cell>
          <cell r="L354" t="str">
            <v>Evaluation</v>
          </cell>
          <cell r="M354" t="str">
            <v>BARGE</v>
          </cell>
          <cell r="N354">
            <v>2.5310987759864685</v>
          </cell>
          <cell r="O354">
            <v>2.7448847132346543</v>
          </cell>
          <cell r="P354">
            <v>3.0481492071155731</v>
          </cell>
          <cell r="Q354">
            <v>3.0495140336470659</v>
          </cell>
          <cell r="R354">
            <v>2.7986989618101172</v>
          </cell>
          <cell r="S354">
            <v>2.6677640122504247</v>
          </cell>
          <cell r="T354">
            <v>2.5432535257940421</v>
          </cell>
          <cell r="U354">
            <v>2.6116573202208495</v>
          </cell>
          <cell r="V354">
            <v>2.7945805634687262</v>
          </cell>
          <cell r="W354">
            <v>2.989847759805544</v>
          </cell>
          <cell r="X354">
            <v>3.0501234852160803</v>
          </cell>
          <cell r="Y354">
            <v>3.135567391876326</v>
          </cell>
          <cell r="Z354">
            <v>3.2249197373671818</v>
          </cell>
          <cell r="AA354">
            <v>3.2927778890432529</v>
          </cell>
          <cell r="AB354">
            <v>3.3621303144201633</v>
          </cell>
          <cell r="AC354">
            <v>3.4327918688139247</v>
          </cell>
          <cell r="AD354">
            <v>3.5047432957449005</v>
          </cell>
          <cell r="AE354">
            <v>3.577767528455523</v>
          </cell>
          <cell r="AF354">
            <v>3.6523663756792986</v>
          </cell>
          <cell r="AG354">
            <v>3.7286816016429229</v>
          </cell>
          <cell r="AH354">
            <v>3.8064624525293365</v>
          </cell>
          <cell r="AI354">
            <v>3.8858363474776696</v>
          </cell>
          <cell r="AJ354">
            <v>3.9957291073202272</v>
          </cell>
          <cell r="AK354">
            <v>4.1090921633690067</v>
          </cell>
          <cell r="AL354">
            <v>4.2258742782145582</v>
          </cell>
          <cell r="AM354">
            <v>4.3485181139838884</v>
          </cell>
        </row>
        <row r="355">
          <cell r="A355" t="str">
            <v>SPORN2</v>
          </cell>
          <cell r="B355" t="str">
            <v>Sporn 4</v>
          </cell>
          <cell r="C355" t="str">
            <v>Sporn</v>
          </cell>
          <cell r="D355" t="str">
            <v>Sporn4</v>
          </cell>
          <cell r="E355" t="str">
            <v>NYMEX</v>
          </cell>
          <cell r="F355" t="str">
            <v>NYMEX</v>
          </cell>
          <cell r="G355" t="str">
            <v>East</v>
          </cell>
          <cell r="H355" t="str">
            <v>2# 12000 Btu NYMEX Barge</v>
          </cell>
          <cell r="I355">
            <v>12000</v>
          </cell>
          <cell r="J355">
            <v>0.13500000536441803</v>
          </cell>
          <cell r="K355">
            <v>2</v>
          </cell>
          <cell r="L355" t="str">
            <v>Evaluation</v>
          </cell>
          <cell r="M355" t="str">
            <v>BARGE</v>
          </cell>
          <cell r="N355">
            <v>2.5310987759864685</v>
          </cell>
          <cell r="O355">
            <v>2.7448847132346543</v>
          </cell>
          <cell r="P355">
            <v>3.0481492071155731</v>
          </cell>
          <cell r="Q355">
            <v>3.0495140336470659</v>
          </cell>
          <cell r="R355">
            <v>2.7986989618101172</v>
          </cell>
          <cell r="S355">
            <v>2.6677640122504247</v>
          </cell>
          <cell r="T355">
            <v>2.5432535257940421</v>
          </cell>
          <cell r="U355">
            <v>2.6116573202208495</v>
          </cell>
          <cell r="V355">
            <v>2.7945805634687262</v>
          </cell>
          <cell r="W355">
            <v>2.989847759805544</v>
          </cell>
          <cell r="X355">
            <v>3.0501234852160803</v>
          </cell>
          <cell r="Y355">
            <v>3.135567391876326</v>
          </cell>
          <cell r="Z355">
            <v>3.2249197373671818</v>
          </cell>
          <cell r="AA355">
            <v>3.2927778890432529</v>
          </cell>
          <cell r="AB355">
            <v>3.3621303144201633</v>
          </cell>
          <cell r="AC355">
            <v>3.4327918688139247</v>
          </cell>
          <cell r="AD355">
            <v>3.5047432957449005</v>
          </cell>
          <cell r="AE355">
            <v>3.577767528455523</v>
          </cell>
          <cell r="AF355">
            <v>3.6523663756792986</v>
          </cell>
          <cell r="AG355">
            <v>3.7286816016429229</v>
          </cell>
          <cell r="AH355">
            <v>3.8064624525293365</v>
          </cell>
          <cell r="AI355">
            <v>3.8858363474776696</v>
          </cell>
          <cell r="AJ355">
            <v>3.9957291073202272</v>
          </cell>
          <cell r="AK355">
            <v>4.1090921633690067</v>
          </cell>
          <cell r="AL355">
            <v>4.2258742782145582</v>
          </cell>
          <cell r="AM355">
            <v>4.3485181139838884</v>
          </cell>
        </row>
        <row r="356">
          <cell r="A356" t="str">
            <v>SPORN2</v>
          </cell>
          <cell r="B356" t="str">
            <v>Sporn 5</v>
          </cell>
          <cell r="C356" t="str">
            <v>Sporn</v>
          </cell>
          <cell r="D356" t="str">
            <v>Sporn5</v>
          </cell>
          <cell r="E356" t="str">
            <v>NYMEX</v>
          </cell>
          <cell r="F356" t="str">
            <v>NYMEX</v>
          </cell>
          <cell r="G356" t="str">
            <v>East</v>
          </cell>
          <cell r="H356" t="str">
            <v>2# 12000 Btu NYMEX Barge</v>
          </cell>
          <cell r="I356">
            <v>12000</v>
          </cell>
          <cell r="J356">
            <v>0.13500000536441803</v>
          </cell>
          <cell r="K356">
            <v>2</v>
          </cell>
          <cell r="L356" t="str">
            <v>Evaluation</v>
          </cell>
          <cell r="M356" t="str">
            <v>BARGE</v>
          </cell>
          <cell r="N356">
            <v>2.5310987759864685</v>
          </cell>
          <cell r="O356">
            <v>2.7448847132346543</v>
          </cell>
          <cell r="P356">
            <v>3.0481492071155731</v>
          </cell>
          <cell r="Q356">
            <v>3.0495140336470659</v>
          </cell>
          <cell r="R356">
            <v>2.7986989618101172</v>
          </cell>
          <cell r="S356">
            <v>2.6677640122504247</v>
          </cell>
          <cell r="T356">
            <v>2.5432535257940421</v>
          </cell>
          <cell r="U356">
            <v>2.6116573202208495</v>
          </cell>
          <cell r="V356">
            <v>2.7945805634687262</v>
          </cell>
          <cell r="W356">
            <v>2.989847759805544</v>
          </cell>
          <cell r="X356">
            <v>3.0501234852160803</v>
          </cell>
          <cell r="Y356">
            <v>3.135567391876326</v>
          </cell>
          <cell r="Z356">
            <v>3.2249197373671818</v>
          </cell>
          <cell r="AA356">
            <v>3.2927778890432529</v>
          </cell>
          <cell r="AB356">
            <v>3.3621303144201633</v>
          </cell>
          <cell r="AC356">
            <v>3.4327918688139247</v>
          </cell>
          <cell r="AD356">
            <v>3.5047432957449005</v>
          </cell>
          <cell r="AE356">
            <v>3.577767528455523</v>
          </cell>
          <cell r="AF356">
            <v>3.6523663756792986</v>
          </cell>
          <cell r="AG356">
            <v>3.7286816016429229</v>
          </cell>
          <cell r="AH356">
            <v>3.8064624525293365</v>
          </cell>
          <cell r="AI356">
            <v>3.8858363474776696</v>
          </cell>
          <cell r="AJ356">
            <v>3.9957291073202272</v>
          </cell>
          <cell r="AK356">
            <v>4.1090921633690067</v>
          </cell>
          <cell r="AL356">
            <v>4.2258742782145582</v>
          </cell>
          <cell r="AM356">
            <v>4.3485181139838884</v>
          </cell>
        </row>
        <row r="357">
          <cell r="A357" t="str">
            <v>SPORN2</v>
          </cell>
          <cell r="B357" t="str">
            <v>Sporn 1</v>
          </cell>
          <cell r="C357" t="str">
            <v>Sporn</v>
          </cell>
          <cell r="D357" t="str">
            <v>Sporn1</v>
          </cell>
          <cell r="E357" t="str">
            <v>NS</v>
          </cell>
          <cell r="F357" t="str">
            <v>Kanawha/Coal River I (CSX)</v>
          </cell>
          <cell r="G357" t="str">
            <v>East</v>
          </cell>
          <cell r="H357" t="str">
            <v>2# 12200 Btu Kanawha/Coal River I (CSX) Rail-Barge</v>
          </cell>
          <cell r="I357">
            <v>12200</v>
          </cell>
          <cell r="J357">
            <v>0.13500000536441803</v>
          </cell>
          <cell r="K357">
            <v>2</v>
          </cell>
          <cell r="L357" t="str">
            <v>Evaluation</v>
          </cell>
          <cell r="M357" t="str">
            <v>RAIL-BARGE</v>
          </cell>
          <cell r="N357">
            <v>3.1779771912870149</v>
          </cell>
          <cell r="O357">
            <v>3.4144616357021755</v>
          </cell>
          <cell r="P357">
            <v>3.7359630872916076</v>
          </cell>
          <cell r="Q357">
            <v>3.7561963208909921</v>
          </cell>
          <cell r="R357">
            <v>3.5249165286336974</v>
          </cell>
          <cell r="S357">
            <v>3.4141239647216799</v>
          </cell>
          <cell r="T357">
            <v>3.3103670177521889</v>
          </cell>
          <cell r="U357">
            <v>3.4001481685558552</v>
          </cell>
          <cell r="V357">
            <v>3.6050932855085382</v>
          </cell>
          <cell r="W357">
            <v>3.8230458412191219</v>
          </cell>
          <cell r="X357">
            <v>3.9069692026181388</v>
          </cell>
          <cell r="Y357">
            <v>4.0163482868260356</v>
          </cell>
          <cell r="Z357">
            <v>4.1306505273683234</v>
          </cell>
          <cell r="AA357">
            <v>4.2242940014075421</v>
          </cell>
          <cell r="AB357">
            <v>4.320138755951997</v>
          </cell>
          <cell r="AC357">
            <v>4.4181772634053456</v>
          </cell>
          <cell r="AD357">
            <v>4.5181745501366652</v>
          </cell>
          <cell r="AE357">
            <v>4.6200938262182492</v>
          </cell>
          <cell r="AF357">
            <v>4.7246392035995344</v>
          </cell>
          <cell r="AG357">
            <v>4.8319036880330666</v>
          </cell>
          <cell r="AH357">
            <v>4.9415800358862727</v>
          </cell>
          <cell r="AI357">
            <v>5.0537947481259407</v>
          </cell>
          <cell r="AJ357">
            <v>5.1975287636086573</v>
          </cell>
          <cell r="AK357">
            <v>5.3457640719324804</v>
          </cell>
          <cell r="AL357">
            <v>5.4984809301788271</v>
          </cell>
          <cell r="AM357">
            <v>5.658154459948701</v>
          </cell>
        </row>
        <row r="358">
          <cell r="A358" t="str">
            <v>SPORN2</v>
          </cell>
          <cell r="B358" t="str">
            <v>Sporn 2</v>
          </cell>
          <cell r="C358" t="str">
            <v>Sporn</v>
          </cell>
          <cell r="D358" t="str">
            <v>Sporn2</v>
          </cell>
          <cell r="E358" t="str">
            <v>NS</v>
          </cell>
          <cell r="F358" t="str">
            <v>Kanawha/Coal River I (CSX)</v>
          </cell>
          <cell r="G358" t="str">
            <v>East</v>
          </cell>
          <cell r="H358" t="str">
            <v>2# 12200 Btu Kanawha/Coal River I (CSX) Rail-Barge</v>
          </cell>
          <cell r="I358">
            <v>12200</v>
          </cell>
          <cell r="J358">
            <v>0.13500000536441803</v>
          </cell>
          <cell r="K358">
            <v>2</v>
          </cell>
          <cell r="L358" t="str">
            <v>Evaluation</v>
          </cell>
          <cell r="M358" t="str">
            <v>RAIL-BARGE</v>
          </cell>
          <cell r="N358">
            <v>3.1779771912870149</v>
          </cell>
          <cell r="O358">
            <v>3.4144616357021755</v>
          </cell>
          <cell r="P358">
            <v>3.7359630872916076</v>
          </cell>
          <cell r="Q358">
            <v>3.7561963208909921</v>
          </cell>
          <cell r="R358">
            <v>3.5249165286336974</v>
          </cell>
          <cell r="S358">
            <v>3.4141239647216799</v>
          </cell>
          <cell r="T358">
            <v>3.3103670177521889</v>
          </cell>
          <cell r="U358">
            <v>3.4001481685558552</v>
          </cell>
          <cell r="V358">
            <v>3.6050932855085382</v>
          </cell>
          <cell r="W358">
            <v>3.8230458412191219</v>
          </cell>
          <cell r="X358">
            <v>3.9069692026181388</v>
          </cell>
          <cell r="Y358">
            <v>4.0163482868260356</v>
          </cell>
          <cell r="Z358">
            <v>4.1306505273683234</v>
          </cell>
          <cell r="AA358">
            <v>4.2242940014075421</v>
          </cell>
          <cell r="AB358">
            <v>4.320138755951997</v>
          </cell>
          <cell r="AC358">
            <v>4.4181772634053456</v>
          </cell>
          <cell r="AD358">
            <v>4.5181745501366652</v>
          </cell>
          <cell r="AE358">
            <v>4.6200938262182492</v>
          </cell>
          <cell r="AF358">
            <v>4.7246392035995344</v>
          </cell>
          <cell r="AG358">
            <v>4.8319036880330666</v>
          </cell>
          <cell r="AH358">
            <v>4.9415800358862727</v>
          </cell>
          <cell r="AI358">
            <v>5.0537947481259407</v>
          </cell>
          <cell r="AJ358">
            <v>5.1975287636086573</v>
          </cell>
          <cell r="AK358">
            <v>5.3457640719324804</v>
          </cell>
          <cell r="AL358">
            <v>5.4984809301788271</v>
          </cell>
          <cell r="AM358">
            <v>5.658154459948701</v>
          </cell>
        </row>
        <row r="359">
          <cell r="A359" t="str">
            <v>SPORN2</v>
          </cell>
          <cell r="B359" t="str">
            <v>Sporn 3</v>
          </cell>
          <cell r="C359" t="str">
            <v>Sporn</v>
          </cell>
          <cell r="D359" t="str">
            <v>Sporn3</v>
          </cell>
          <cell r="E359" t="str">
            <v>NS</v>
          </cell>
          <cell r="F359" t="str">
            <v>Kanawha/Coal River I (CSX)</v>
          </cell>
          <cell r="G359" t="str">
            <v>East</v>
          </cell>
          <cell r="H359" t="str">
            <v>2# 12200 Btu Kanawha/Coal River I (CSX) Rail-Barge</v>
          </cell>
          <cell r="I359">
            <v>12200</v>
          </cell>
          <cell r="J359">
            <v>0.13500000536441803</v>
          </cell>
          <cell r="K359">
            <v>2</v>
          </cell>
          <cell r="L359" t="str">
            <v>Evaluation</v>
          </cell>
          <cell r="M359" t="str">
            <v>RAIL-BARGE</v>
          </cell>
          <cell r="N359">
            <v>3.1779771912870149</v>
          </cell>
          <cell r="O359">
            <v>3.4144616357021755</v>
          </cell>
          <cell r="P359">
            <v>3.7359630872916076</v>
          </cell>
          <cell r="Q359">
            <v>3.7561963208909921</v>
          </cell>
          <cell r="R359">
            <v>3.5249165286336974</v>
          </cell>
          <cell r="S359">
            <v>3.4141239647216799</v>
          </cell>
          <cell r="T359">
            <v>3.3103670177521889</v>
          </cell>
          <cell r="U359">
            <v>3.4001481685558552</v>
          </cell>
          <cell r="V359">
            <v>3.6050932855085382</v>
          </cell>
          <cell r="W359">
            <v>3.8230458412191219</v>
          </cell>
          <cell r="X359">
            <v>3.9069692026181388</v>
          </cell>
          <cell r="Y359">
            <v>4.0163482868260356</v>
          </cell>
          <cell r="Z359">
            <v>4.1306505273683234</v>
          </cell>
          <cell r="AA359">
            <v>4.2242940014075421</v>
          </cell>
          <cell r="AB359">
            <v>4.320138755951997</v>
          </cell>
          <cell r="AC359">
            <v>4.4181772634053456</v>
          </cell>
          <cell r="AD359">
            <v>4.5181745501366652</v>
          </cell>
          <cell r="AE359">
            <v>4.6200938262182492</v>
          </cell>
          <cell r="AF359">
            <v>4.7246392035995344</v>
          </cell>
          <cell r="AG359">
            <v>4.8319036880330666</v>
          </cell>
          <cell r="AH359">
            <v>4.9415800358862727</v>
          </cell>
          <cell r="AI359">
            <v>5.0537947481259407</v>
          </cell>
          <cell r="AJ359">
            <v>5.1975287636086573</v>
          </cell>
          <cell r="AK359">
            <v>5.3457640719324804</v>
          </cell>
          <cell r="AL359">
            <v>5.4984809301788271</v>
          </cell>
          <cell r="AM359">
            <v>5.658154459948701</v>
          </cell>
        </row>
        <row r="360">
          <cell r="A360" t="str">
            <v>SPORN2</v>
          </cell>
          <cell r="B360" t="str">
            <v>Sporn 4</v>
          </cell>
          <cell r="C360" t="str">
            <v>Sporn</v>
          </cell>
          <cell r="D360" t="str">
            <v>Sporn4</v>
          </cell>
          <cell r="E360" t="str">
            <v>NS</v>
          </cell>
          <cell r="F360" t="str">
            <v>Kanawha/Coal River I (CSX)</v>
          </cell>
          <cell r="G360" t="str">
            <v>East</v>
          </cell>
          <cell r="H360" t="str">
            <v>2# 12200 Btu Kanawha/Coal River I (CSX) Rail-Barge</v>
          </cell>
          <cell r="I360">
            <v>12200</v>
          </cell>
          <cell r="J360">
            <v>0.13500000536441803</v>
          </cell>
          <cell r="K360">
            <v>2</v>
          </cell>
          <cell r="L360" t="str">
            <v>Evaluation</v>
          </cell>
          <cell r="M360" t="str">
            <v>RAIL-BARGE</v>
          </cell>
          <cell r="N360">
            <v>3.1779771912870149</v>
          </cell>
          <cell r="O360">
            <v>3.4144616357021755</v>
          </cell>
          <cell r="P360">
            <v>3.7359630872916076</v>
          </cell>
          <cell r="Q360">
            <v>3.7561963208909921</v>
          </cell>
          <cell r="R360">
            <v>3.5249165286336974</v>
          </cell>
          <cell r="S360">
            <v>3.4141239647216799</v>
          </cell>
          <cell r="T360">
            <v>3.3103670177521889</v>
          </cell>
          <cell r="U360">
            <v>3.4001481685558552</v>
          </cell>
          <cell r="V360">
            <v>3.6050932855085382</v>
          </cell>
          <cell r="W360">
            <v>3.8230458412191219</v>
          </cell>
          <cell r="X360">
            <v>3.9069692026181388</v>
          </cell>
          <cell r="Y360">
            <v>4.0163482868260356</v>
          </cell>
          <cell r="Z360">
            <v>4.1306505273683234</v>
          </cell>
          <cell r="AA360">
            <v>4.2242940014075421</v>
          </cell>
          <cell r="AB360">
            <v>4.320138755951997</v>
          </cell>
          <cell r="AC360">
            <v>4.4181772634053456</v>
          </cell>
          <cell r="AD360">
            <v>4.5181745501366652</v>
          </cell>
          <cell r="AE360">
            <v>4.6200938262182492</v>
          </cell>
          <cell r="AF360">
            <v>4.7246392035995344</v>
          </cell>
          <cell r="AG360">
            <v>4.8319036880330666</v>
          </cell>
          <cell r="AH360">
            <v>4.9415800358862727</v>
          </cell>
          <cell r="AI360">
            <v>5.0537947481259407</v>
          </cell>
          <cell r="AJ360">
            <v>5.1975287636086573</v>
          </cell>
          <cell r="AK360">
            <v>5.3457640719324804</v>
          </cell>
          <cell r="AL360">
            <v>5.4984809301788271</v>
          </cell>
          <cell r="AM360">
            <v>5.658154459948701</v>
          </cell>
        </row>
        <row r="361">
          <cell r="A361" t="str">
            <v>SPORN2</v>
          </cell>
          <cell r="B361" t="str">
            <v>Sporn 5</v>
          </cell>
          <cell r="C361" t="str">
            <v>Sporn</v>
          </cell>
          <cell r="D361" t="str">
            <v>Sporn5</v>
          </cell>
          <cell r="E361" t="str">
            <v>NS</v>
          </cell>
          <cell r="F361" t="str">
            <v>Kanawha/Coal River I (CSX)</v>
          </cell>
          <cell r="G361" t="str">
            <v>East</v>
          </cell>
          <cell r="H361" t="str">
            <v>2# 12200 Btu Kanawha/Coal River I (CSX) Rail-Barge</v>
          </cell>
          <cell r="I361">
            <v>12200</v>
          </cell>
          <cell r="J361">
            <v>0.13500000536441803</v>
          </cell>
          <cell r="K361">
            <v>2</v>
          </cell>
          <cell r="L361" t="str">
            <v>Evaluation</v>
          </cell>
          <cell r="M361" t="str">
            <v>RAIL-BARGE</v>
          </cell>
          <cell r="N361">
            <v>3.1779771912870149</v>
          </cell>
          <cell r="O361">
            <v>3.4144616357021755</v>
          </cell>
          <cell r="P361">
            <v>3.7359630872916076</v>
          </cell>
          <cell r="Q361">
            <v>3.7561963208909921</v>
          </cell>
          <cell r="R361">
            <v>3.5249165286336974</v>
          </cell>
          <cell r="S361">
            <v>3.4141239647216799</v>
          </cell>
          <cell r="T361">
            <v>3.3103670177521889</v>
          </cell>
          <cell r="U361">
            <v>3.4001481685558552</v>
          </cell>
          <cell r="V361">
            <v>3.6050932855085382</v>
          </cell>
          <cell r="W361">
            <v>3.8230458412191219</v>
          </cell>
          <cell r="X361">
            <v>3.9069692026181388</v>
          </cell>
          <cell r="Y361">
            <v>4.0163482868260356</v>
          </cell>
          <cell r="Z361">
            <v>4.1306505273683234</v>
          </cell>
          <cell r="AA361">
            <v>4.2242940014075421</v>
          </cell>
          <cell r="AB361">
            <v>4.320138755951997</v>
          </cell>
          <cell r="AC361">
            <v>4.4181772634053456</v>
          </cell>
          <cell r="AD361">
            <v>4.5181745501366652</v>
          </cell>
          <cell r="AE361">
            <v>4.6200938262182492</v>
          </cell>
          <cell r="AF361">
            <v>4.7246392035995344</v>
          </cell>
          <cell r="AG361">
            <v>4.8319036880330666</v>
          </cell>
          <cell r="AH361">
            <v>4.9415800358862727</v>
          </cell>
          <cell r="AI361">
            <v>5.0537947481259407</v>
          </cell>
          <cell r="AJ361">
            <v>5.1975287636086573</v>
          </cell>
          <cell r="AK361">
            <v>5.3457640719324804</v>
          </cell>
          <cell r="AL361">
            <v>5.4984809301788271</v>
          </cell>
          <cell r="AM361">
            <v>5.658154459948701</v>
          </cell>
        </row>
        <row r="362">
          <cell r="A362" t="str">
            <v>Stuart2</v>
          </cell>
          <cell r="B362" t="str">
            <v>Stuart 1</v>
          </cell>
          <cell r="C362" t="str">
            <v>Stuart</v>
          </cell>
          <cell r="D362" t="str">
            <v>Stuart1</v>
          </cell>
          <cell r="E362" t="str">
            <v>NYMEX</v>
          </cell>
          <cell r="F362" t="str">
            <v>NYMEX</v>
          </cell>
          <cell r="G362" t="str">
            <v>East</v>
          </cell>
          <cell r="H362" t="str">
            <v>2# 12000 Btu NYMEX Barge</v>
          </cell>
          <cell r="I362">
            <v>12000</v>
          </cell>
          <cell r="J362">
            <v>0.13500000536441803</v>
          </cell>
          <cell r="K362">
            <v>2</v>
          </cell>
          <cell r="L362" t="str">
            <v>Evaluation</v>
          </cell>
          <cell r="M362" t="str">
            <v>BARGE</v>
          </cell>
          <cell r="N362">
            <v>2.5798487759864686</v>
          </cell>
          <cell r="O362">
            <v>2.796284224495782</v>
          </cell>
          <cell r="P362">
            <v>3.1006661570462088</v>
          </cell>
          <cell r="Q362">
            <v>3.1033211457144234</v>
          </cell>
          <cell r="R362">
            <v>2.8540359561675306</v>
          </cell>
          <cell r="S362">
            <v>2.7247698434722656</v>
          </cell>
          <cell r="T362">
            <v>2.6020045185570768</v>
          </cell>
          <cell r="U362">
            <v>2.6722050726459075</v>
          </cell>
          <cell r="V362">
            <v>2.8569870673671405</v>
          </cell>
          <cell r="W362">
            <v>3.054174662402362</v>
          </cell>
          <cell r="X362">
            <v>3.1164359881632198</v>
          </cell>
          <cell r="Y362">
            <v>3.2039168131127216</v>
          </cell>
          <cell r="Z362">
            <v>3.2953847107359846</v>
          </cell>
          <cell r="AA362">
            <v>3.3654434692843793</v>
          </cell>
          <cell r="AB362">
            <v>3.4370758387806704</v>
          </cell>
          <cell r="AC362">
            <v>3.5100970722433327</v>
          </cell>
          <cell r="AD362">
            <v>3.5844977310843351</v>
          </cell>
          <cell r="AE362">
            <v>3.6600578089033551</v>
          </cell>
          <cell r="AF362">
            <v>3.7372849968561899</v>
          </cell>
          <cell r="AG362">
            <v>3.816322035506861</v>
          </cell>
          <cell r="AH362">
            <v>3.8969252345222065</v>
          </cell>
          <cell r="AI362">
            <v>3.9790853831559203</v>
          </cell>
          <cell r="AJ362">
            <v>4.0918502132973682</v>
          </cell>
          <cell r="AK362">
            <v>4.2081737994102433</v>
          </cell>
          <cell r="AL362">
            <v>4.3280076286458646</v>
          </cell>
          <cell r="AM362">
            <v>4.4537971716084801</v>
          </cell>
        </row>
        <row r="363">
          <cell r="A363" t="str">
            <v>Stuart2</v>
          </cell>
          <cell r="B363" t="str">
            <v>Stuart 2</v>
          </cell>
          <cell r="C363" t="str">
            <v>Stuart</v>
          </cell>
          <cell r="D363" t="str">
            <v>Stuart2</v>
          </cell>
          <cell r="E363" t="str">
            <v>NYMEX</v>
          </cell>
          <cell r="F363" t="str">
            <v>NYMEX</v>
          </cell>
          <cell r="G363" t="str">
            <v>East</v>
          </cell>
          <cell r="H363" t="str">
            <v>2# 12000 Btu NYMEX Barge</v>
          </cell>
          <cell r="I363">
            <v>12000</v>
          </cell>
          <cell r="J363">
            <v>0.13500000536441803</v>
          </cell>
          <cell r="K363">
            <v>2</v>
          </cell>
          <cell r="L363" t="str">
            <v>Evaluation</v>
          </cell>
          <cell r="M363" t="str">
            <v>BARGE</v>
          </cell>
          <cell r="N363">
            <v>2.5798487759864686</v>
          </cell>
          <cell r="O363">
            <v>2.796284224495782</v>
          </cell>
          <cell r="P363">
            <v>3.1006661570462088</v>
          </cell>
          <cell r="Q363">
            <v>3.1033211457144234</v>
          </cell>
          <cell r="R363">
            <v>2.8540359561675306</v>
          </cell>
          <cell r="S363">
            <v>2.7247698434722656</v>
          </cell>
          <cell r="T363">
            <v>2.6020045185570768</v>
          </cell>
          <cell r="U363">
            <v>2.6722050726459075</v>
          </cell>
          <cell r="V363">
            <v>2.8569870673671405</v>
          </cell>
          <cell r="W363">
            <v>3.054174662402362</v>
          </cell>
          <cell r="X363">
            <v>3.1164359881632198</v>
          </cell>
          <cell r="Y363">
            <v>3.2039168131127216</v>
          </cell>
          <cell r="Z363">
            <v>3.2953847107359846</v>
          </cell>
          <cell r="AA363">
            <v>3.3654434692843793</v>
          </cell>
          <cell r="AB363">
            <v>3.4370758387806704</v>
          </cell>
          <cell r="AC363">
            <v>3.5100970722433327</v>
          </cell>
          <cell r="AD363">
            <v>3.5844977310843351</v>
          </cell>
          <cell r="AE363">
            <v>3.6600578089033551</v>
          </cell>
          <cell r="AF363">
            <v>3.7372849968561899</v>
          </cell>
          <cell r="AG363">
            <v>3.816322035506861</v>
          </cell>
          <cell r="AH363">
            <v>3.8969252345222065</v>
          </cell>
          <cell r="AI363">
            <v>3.9790853831559203</v>
          </cell>
          <cell r="AJ363">
            <v>4.0918502132973682</v>
          </cell>
          <cell r="AK363">
            <v>4.2081737994102433</v>
          </cell>
          <cell r="AL363">
            <v>4.3280076286458646</v>
          </cell>
          <cell r="AM363">
            <v>4.4537971716084801</v>
          </cell>
        </row>
        <row r="364">
          <cell r="A364" t="str">
            <v>Stuart2</v>
          </cell>
          <cell r="B364" t="str">
            <v>Stuart 3</v>
          </cell>
          <cell r="C364" t="str">
            <v>Stuart</v>
          </cell>
          <cell r="D364" t="str">
            <v>Stuart3</v>
          </cell>
          <cell r="E364" t="str">
            <v>NYMEX</v>
          </cell>
          <cell r="F364" t="str">
            <v>NYMEX</v>
          </cell>
          <cell r="G364" t="str">
            <v>East</v>
          </cell>
          <cell r="H364" t="str">
            <v>2# 12000 Btu NYMEX Barge</v>
          </cell>
          <cell r="I364">
            <v>12000</v>
          </cell>
          <cell r="J364">
            <v>0.13500000536441803</v>
          </cell>
          <cell r="K364">
            <v>2</v>
          </cell>
          <cell r="L364" t="str">
            <v>Evaluation</v>
          </cell>
          <cell r="M364" t="str">
            <v>BARGE</v>
          </cell>
          <cell r="N364">
            <v>2.5798487759864686</v>
          </cell>
          <cell r="O364">
            <v>2.796284224495782</v>
          </cell>
          <cell r="P364">
            <v>3.1006661570462088</v>
          </cell>
          <cell r="Q364">
            <v>3.1033211457144234</v>
          </cell>
          <cell r="R364">
            <v>2.8540359561675306</v>
          </cell>
          <cell r="S364">
            <v>2.7247698434722656</v>
          </cell>
          <cell r="T364">
            <v>2.6020045185570768</v>
          </cell>
          <cell r="U364">
            <v>2.6722050726459075</v>
          </cell>
          <cell r="V364">
            <v>2.8569870673671405</v>
          </cell>
          <cell r="W364">
            <v>3.054174662402362</v>
          </cell>
          <cell r="X364">
            <v>3.1164359881632198</v>
          </cell>
          <cell r="Y364">
            <v>3.2039168131127216</v>
          </cell>
          <cell r="Z364">
            <v>3.2953847107359846</v>
          </cell>
          <cell r="AA364">
            <v>3.3654434692843793</v>
          </cell>
          <cell r="AB364">
            <v>3.4370758387806704</v>
          </cell>
          <cell r="AC364">
            <v>3.5100970722433327</v>
          </cell>
          <cell r="AD364">
            <v>3.5844977310843351</v>
          </cell>
          <cell r="AE364">
            <v>3.6600578089033551</v>
          </cell>
          <cell r="AF364">
            <v>3.7372849968561899</v>
          </cell>
          <cell r="AG364">
            <v>3.816322035506861</v>
          </cell>
          <cell r="AH364">
            <v>3.8969252345222065</v>
          </cell>
          <cell r="AI364">
            <v>3.9790853831559203</v>
          </cell>
          <cell r="AJ364">
            <v>4.0918502132973682</v>
          </cell>
          <cell r="AK364">
            <v>4.2081737994102433</v>
          </cell>
          <cell r="AL364">
            <v>4.3280076286458646</v>
          </cell>
          <cell r="AM364">
            <v>4.4537971716084801</v>
          </cell>
        </row>
        <row r="365">
          <cell r="A365" t="str">
            <v>Stuart2</v>
          </cell>
          <cell r="B365" t="str">
            <v>Stuart 4</v>
          </cell>
          <cell r="C365" t="str">
            <v>Stuart</v>
          </cell>
          <cell r="D365" t="str">
            <v>Stuart4</v>
          </cell>
          <cell r="E365" t="str">
            <v>NYMEX</v>
          </cell>
          <cell r="F365" t="str">
            <v>NYMEX</v>
          </cell>
          <cell r="G365" t="str">
            <v>East</v>
          </cell>
          <cell r="H365" t="str">
            <v>2# 12000 Btu NYMEX Barge</v>
          </cell>
          <cell r="I365">
            <v>12000</v>
          </cell>
          <cell r="J365">
            <v>0.13500000536441803</v>
          </cell>
          <cell r="K365">
            <v>2</v>
          </cell>
          <cell r="L365" t="str">
            <v>Evaluation</v>
          </cell>
          <cell r="M365" t="str">
            <v>BARGE</v>
          </cell>
          <cell r="N365">
            <v>2.5798487759864686</v>
          </cell>
          <cell r="O365">
            <v>2.796284224495782</v>
          </cell>
          <cell r="P365">
            <v>3.1006661570462088</v>
          </cell>
          <cell r="Q365">
            <v>3.1033211457144234</v>
          </cell>
          <cell r="R365">
            <v>2.8540359561675306</v>
          </cell>
          <cell r="S365">
            <v>2.7247698434722656</v>
          </cell>
          <cell r="T365">
            <v>2.6020045185570768</v>
          </cell>
          <cell r="U365">
            <v>2.6722050726459075</v>
          </cell>
          <cell r="V365">
            <v>2.8569870673671405</v>
          </cell>
          <cell r="W365">
            <v>3.054174662402362</v>
          </cell>
          <cell r="X365">
            <v>3.1164359881632198</v>
          </cell>
          <cell r="Y365">
            <v>3.2039168131127216</v>
          </cell>
          <cell r="Z365">
            <v>3.2953847107359846</v>
          </cell>
          <cell r="AA365">
            <v>3.3654434692843793</v>
          </cell>
          <cell r="AB365">
            <v>3.4370758387806704</v>
          </cell>
          <cell r="AC365">
            <v>3.5100970722433327</v>
          </cell>
          <cell r="AD365">
            <v>3.5844977310843351</v>
          </cell>
          <cell r="AE365">
            <v>3.6600578089033551</v>
          </cell>
          <cell r="AF365">
            <v>3.7372849968561899</v>
          </cell>
          <cell r="AG365">
            <v>3.816322035506861</v>
          </cell>
          <cell r="AH365">
            <v>3.8969252345222065</v>
          </cell>
          <cell r="AI365">
            <v>3.9790853831559203</v>
          </cell>
          <cell r="AJ365">
            <v>4.0918502132973682</v>
          </cell>
          <cell r="AK365">
            <v>4.2081737994102433</v>
          </cell>
          <cell r="AL365">
            <v>4.3280076286458646</v>
          </cell>
          <cell r="AM365">
            <v>4.4537971716084801</v>
          </cell>
        </row>
        <row r="366">
          <cell r="A366" t="str">
            <v>Stuart2</v>
          </cell>
          <cell r="B366" t="str">
            <v>Stuart 2</v>
          </cell>
          <cell r="C366" t="str">
            <v>Stuart</v>
          </cell>
          <cell r="D366" t="str">
            <v>Stuart2</v>
          </cell>
          <cell r="E366" t="str">
            <v>NS</v>
          </cell>
          <cell r="F366" t="str">
            <v>Kanawha/Coal River I (CSX)</v>
          </cell>
          <cell r="G366" t="str">
            <v>East</v>
          </cell>
          <cell r="H366" t="str">
            <v>2# 12200 Btu Kanawha/Coal River I (CSX) Rail-Barge</v>
          </cell>
          <cell r="I366">
            <v>12200</v>
          </cell>
          <cell r="J366">
            <v>0.13500000536441803</v>
          </cell>
          <cell r="K366">
            <v>2</v>
          </cell>
          <cell r="L366" t="str">
            <v>Evaluation</v>
          </cell>
          <cell r="M366" t="str">
            <v>RAIL-BARGE</v>
          </cell>
          <cell r="N366">
            <v>3.206255879811605</v>
          </cell>
          <cell r="O366">
            <v>3.4443171575354019</v>
          </cell>
          <cell r="P366">
            <v>3.7664452864924183</v>
          </cell>
          <cell r="Q366">
            <v>3.7874091299676387</v>
          </cell>
          <cell r="R366">
            <v>3.5570049237820576</v>
          </cell>
          <cell r="S366">
            <v>3.4471710070463448</v>
          </cell>
          <cell r="T366">
            <v>3.344417254635017</v>
          </cell>
          <cell r="U366">
            <v>3.4352308923451189</v>
          </cell>
          <cell r="V366">
            <v>3.6412440841185227</v>
          </cell>
          <cell r="W366">
            <v>3.8603000051072569</v>
          </cell>
          <cell r="X366">
            <v>3.9453641146125857</v>
          </cell>
          <cell r="Y366">
            <v>4.0559127171680789</v>
          </cell>
          <cell r="Z366">
            <v>4.1714299148270406</v>
          </cell>
          <cell r="AA366">
            <v>4.266337626609511</v>
          </cell>
          <cell r="AB366">
            <v>4.363492288558934</v>
          </cell>
          <cell r="AC366">
            <v>4.4628865114550269</v>
          </cell>
          <cell r="AD366">
            <v>4.5642912375441664</v>
          </cell>
          <cell r="AE366">
            <v>4.6676677596070029</v>
          </cell>
          <cell r="AF366">
            <v>4.7737236824683862</v>
          </cell>
          <cell r="AG366">
            <v>4.8825524897745405</v>
          </cell>
          <cell r="AH366">
            <v>4.9938511472430456</v>
          </cell>
          <cell r="AI366">
            <v>5.1076621757113569</v>
          </cell>
          <cell r="AJ366">
            <v>5.2530411967725179</v>
          </cell>
          <cell r="AK366">
            <v>5.4029716829549104</v>
          </cell>
          <cell r="AL366">
            <v>5.5574354193599698</v>
          </cell>
          <cell r="AM366">
            <v>5.7189091020667187</v>
          </cell>
        </row>
        <row r="367">
          <cell r="A367" t="str">
            <v>Stuart2</v>
          </cell>
          <cell r="B367" t="str">
            <v>Stuart 3</v>
          </cell>
          <cell r="C367" t="str">
            <v>Stuart</v>
          </cell>
          <cell r="D367" t="str">
            <v>Stuart3</v>
          </cell>
          <cell r="E367" t="str">
            <v>NS</v>
          </cell>
          <cell r="F367" t="str">
            <v>Kanawha/Coal River I (CSX)</v>
          </cell>
          <cell r="G367" t="str">
            <v>East</v>
          </cell>
          <cell r="H367" t="str">
            <v>2# 12200 Btu Kanawha/Coal River I (CSX) Rail-Barge</v>
          </cell>
          <cell r="I367">
            <v>12200</v>
          </cell>
          <cell r="J367">
            <v>0.13500000536441803</v>
          </cell>
          <cell r="K367">
            <v>2</v>
          </cell>
          <cell r="L367" t="str">
            <v>Evaluation</v>
          </cell>
          <cell r="M367" t="str">
            <v>RAIL-BARGE</v>
          </cell>
          <cell r="N367">
            <v>3.206255879811605</v>
          </cell>
          <cell r="O367">
            <v>3.4443171575354019</v>
          </cell>
          <cell r="P367">
            <v>3.7664452864924183</v>
          </cell>
          <cell r="Q367">
            <v>3.7874091299676387</v>
          </cell>
          <cell r="R367">
            <v>3.5570049237820576</v>
          </cell>
          <cell r="S367">
            <v>3.4471710070463448</v>
          </cell>
          <cell r="T367">
            <v>3.344417254635017</v>
          </cell>
          <cell r="U367">
            <v>3.4352308923451189</v>
          </cell>
          <cell r="V367">
            <v>3.6412440841185227</v>
          </cell>
          <cell r="W367">
            <v>3.8603000051072569</v>
          </cell>
          <cell r="X367">
            <v>3.9453641146125857</v>
          </cell>
          <cell r="Y367">
            <v>4.0559127171680789</v>
          </cell>
          <cell r="Z367">
            <v>4.1714299148270406</v>
          </cell>
          <cell r="AA367">
            <v>4.266337626609511</v>
          </cell>
          <cell r="AB367">
            <v>4.363492288558934</v>
          </cell>
          <cell r="AC367">
            <v>4.4628865114550269</v>
          </cell>
          <cell r="AD367">
            <v>4.5642912375441664</v>
          </cell>
          <cell r="AE367">
            <v>4.6676677596070029</v>
          </cell>
          <cell r="AF367">
            <v>4.7737236824683862</v>
          </cell>
          <cell r="AG367">
            <v>4.8825524897745405</v>
          </cell>
          <cell r="AH367">
            <v>4.9938511472430456</v>
          </cell>
          <cell r="AI367">
            <v>5.1076621757113569</v>
          </cell>
          <cell r="AJ367">
            <v>5.2530411967725179</v>
          </cell>
          <cell r="AK367">
            <v>5.4029716829549104</v>
          </cell>
          <cell r="AL367">
            <v>5.5574354193599698</v>
          </cell>
          <cell r="AM367">
            <v>5.7189091020667187</v>
          </cell>
        </row>
        <row r="368">
          <cell r="A368" t="str">
            <v>Stuart2</v>
          </cell>
          <cell r="B368" t="str">
            <v>Stuart 4</v>
          </cell>
          <cell r="C368" t="str">
            <v>Stuart</v>
          </cell>
          <cell r="D368" t="str">
            <v>Stuart4</v>
          </cell>
          <cell r="E368" t="str">
            <v>NS</v>
          </cell>
          <cell r="F368" t="str">
            <v>Kanawha/Coal River I (CSX)</v>
          </cell>
          <cell r="G368" t="str">
            <v>East</v>
          </cell>
          <cell r="H368" t="str">
            <v>2# 12200 Btu Kanawha/Coal River I (CSX) Rail-Barge</v>
          </cell>
          <cell r="I368">
            <v>12200</v>
          </cell>
          <cell r="J368">
            <v>0.13500000536441803</v>
          </cell>
          <cell r="K368">
            <v>2</v>
          </cell>
          <cell r="L368" t="str">
            <v>Evaluation</v>
          </cell>
          <cell r="M368" t="str">
            <v>RAIL-BARGE</v>
          </cell>
          <cell r="N368">
            <v>3.206255879811605</v>
          </cell>
          <cell r="O368">
            <v>3.4443171575354019</v>
          </cell>
          <cell r="P368">
            <v>3.7664452864924183</v>
          </cell>
          <cell r="Q368">
            <v>3.7874091299676387</v>
          </cell>
          <cell r="R368">
            <v>3.5570049237820576</v>
          </cell>
          <cell r="S368">
            <v>3.4471710070463448</v>
          </cell>
          <cell r="T368">
            <v>3.344417254635017</v>
          </cell>
          <cell r="U368">
            <v>3.4352308923451189</v>
          </cell>
          <cell r="V368">
            <v>3.6412440841185227</v>
          </cell>
          <cell r="W368">
            <v>3.8603000051072569</v>
          </cell>
          <cell r="X368">
            <v>3.9453641146125857</v>
          </cell>
          <cell r="Y368">
            <v>4.0559127171680789</v>
          </cell>
          <cell r="Z368">
            <v>4.1714299148270406</v>
          </cell>
          <cell r="AA368">
            <v>4.266337626609511</v>
          </cell>
          <cell r="AB368">
            <v>4.363492288558934</v>
          </cell>
          <cell r="AC368">
            <v>4.4628865114550269</v>
          </cell>
          <cell r="AD368">
            <v>4.5642912375441664</v>
          </cell>
          <cell r="AE368">
            <v>4.6676677596070029</v>
          </cell>
          <cell r="AF368">
            <v>4.7737236824683862</v>
          </cell>
          <cell r="AG368">
            <v>4.8825524897745405</v>
          </cell>
          <cell r="AH368">
            <v>4.9938511472430456</v>
          </cell>
          <cell r="AI368">
            <v>5.1076621757113569</v>
          </cell>
          <cell r="AJ368">
            <v>5.2530411967725179</v>
          </cell>
          <cell r="AK368">
            <v>5.4029716829549104</v>
          </cell>
          <cell r="AL368">
            <v>5.5574354193599698</v>
          </cell>
          <cell r="AM368">
            <v>5.7189091020667187</v>
          </cell>
        </row>
        <row r="369">
          <cell r="A369" t="str">
            <v>Stuart2</v>
          </cell>
          <cell r="B369" t="str">
            <v>Stuart 1</v>
          </cell>
          <cell r="C369" t="str">
            <v>Stuart</v>
          </cell>
          <cell r="D369" t="str">
            <v>Stuart1</v>
          </cell>
          <cell r="E369" t="str">
            <v>NS</v>
          </cell>
          <cell r="F369" t="str">
            <v>Kanawha/Coal River I (CSX)</v>
          </cell>
          <cell r="G369" t="str">
            <v>East</v>
          </cell>
          <cell r="H369" t="str">
            <v>2# 12200 Btu Kanawha/Coal River I (CSX) Rail-Barge</v>
          </cell>
          <cell r="I369">
            <v>12200</v>
          </cell>
          <cell r="J369">
            <v>0.13500000536441803</v>
          </cell>
          <cell r="K369">
            <v>2</v>
          </cell>
          <cell r="L369" t="str">
            <v>Evaluation</v>
          </cell>
          <cell r="M369" t="str">
            <v>RAIL-BARGE</v>
          </cell>
          <cell r="N369">
            <v>3.211220419721065</v>
          </cell>
          <cell r="O369">
            <v>3.4465970761915359</v>
          </cell>
          <cell r="P369">
            <v>3.7791787752111419</v>
          </cell>
          <cell r="Q369">
            <v>3.8007704498328376</v>
          </cell>
          <cell r="R369">
            <v>3.5690737942419002</v>
          </cell>
          <cell r="S369">
            <v>3.4601426778279434</v>
          </cell>
          <cell r="T369">
            <v>3.3574626399415646</v>
          </cell>
          <cell r="U369">
            <v>3.4483826936188104</v>
          </cell>
          <cell r="V369">
            <v>3.6545297644908561</v>
          </cell>
          <cell r="W369">
            <v>3.8736877875160287</v>
          </cell>
          <cell r="X369">
            <v>3.9585048337090281</v>
          </cell>
          <cell r="Y369">
            <v>4.0692999329614121</v>
          </cell>
          <cell r="Z369">
            <v>4.184721143630604</v>
          </cell>
          <cell r="AA369">
            <v>4.2793374886953073</v>
          </cell>
          <cell r="AB369">
            <v>4.3764755970400984</v>
          </cell>
          <cell r="AC369">
            <v>4.4755521148091342</v>
          </cell>
          <cell r="AD369">
            <v>4.5768190562140507</v>
          </cell>
          <cell r="AE369">
            <v>4.6800130945019101</v>
          </cell>
          <cell r="AF369">
            <v>4.7860882396258582</v>
          </cell>
          <cell r="AG369">
            <v>4.8944100631157976</v>
          </cell>
          <cell r="AH369">
            <v>5.0051826007354991</v>
          </cell>
          <cell r="AI369">
            <v>5.1185754762088065</v>
          </cell>
          <cell r="AJ369">
            <v>5.263495754364059</v>
          </cell>
          <cell r="AK369">
            <v>5.4129150513398105</v>
          </cell>
          <cell r="AL369">
            <v>5.5668201107548505</v>
          </cell>
          <cell r="AM369">
            <v>5.7276774888557176</v>
          </cell>
        </row>
        <row r="370">
          <cell r="A370" t="str">
            <v>TANNERS 1-32</v>
          </cell>
          <cell r="B370" t="str">
            <v>Tanners Creek 1</v>
          </cell>
          <cell r="C370" t="str">
            <v>Tanners Creek</v>
          </cell>
          <cell r="D370" t="str">
            <v>TannCrk1</v>
          </cell>
          <cell r="E370" t="str">
            <v>NYMEX</v>
          </cell>
          <cell r="F370" t="str">
            <v>NYMEX</v>
          </cell>
          <cell r="G370" t="str">
            <v>East</v>
          </cell>
          <cell r="H370" t="str">
            <v>2# 12000 Btu NYMEX Barge</v>
          </cell>
          <cell r="I370">
            <v>12000</v>
          </cell>
          <cell r="J370">
            <v>0.13500000536441803</v>
          </cell>
          <cell r="K370">
            <v>2</v>
          </cell>
          <cell r="L370" t="str">
            <v>Evaluation</v>
          </cell>
          <cell r="M370" t="str">
            <v>BARGE</v>
          </cell>
          <cell r="N370">
            <v>2.7094321093198017</v>
          </cell>
          <cell r="O370">
            <v>2.9329102757967287</v>
          </cell>
          <cell r="P370">
            <v>3.2402624940413158</v>
          </cell>
          <cell r="Q370">
            <v>3.246346888047313</v>
          </cell>
          <cell r="R370">
            <v>3.0011283086902285</v>
          </cell>
          <cell r="S370">
            <v>2.876298164070493</v>
          </cell>
          <cell r="T370">
            <v>2.7581716873545452</v>
          </cell>
          <cell r="U370">
            <v>2.8331482436219173</v>
          </cell>
          <cell r="V370">
            <v>3.0228710221740376</v>
          </cell>
          <cell r="W370">
            <v>3.2251632667409127</v>
          </cell>
          <cell r="X370">
            <v>3.292702555826128</v>
          </cell>
          <cell r="Y370">
            <v>3.3855977533222852</v>
          </cell>
          <cell r="Z370">
            <v>3.4826890416564784</v>
          </cell>
          <cell r="AA370">
            <v>3.5585972765919869</v>
          </cell>
          <cell r="AB370">
            <v>3.6362900103714213</v>
          </cell>
          <cell r="AC370">
            <v>3.7155835531539823</v>
          </cell>
          <cell r="AD370">
            <v>3.79649456348232</v>
          </cell>
          <cell r="AE370">
            <v>3.8787952210339172</v>
          </cell>
          <cell r="AF370">
            <v>3.9630088531469028</v>
          </cell>
          <cell r="AG370">
            <v>4.0492807956067303</v>
          </cell>
          <cell r="AH370">
            <v>4.1373861336656486</v>
          </cell>
          <cell r="AI370">
            <v>4.2269524779929801</v>
          </cell>
          <cell r="AJ370">
            <v>4.347351614655409</v>
          </cell>
          <cell r="AK370">
            <v>4.4715446439301125</v>
          </cell>
          <cell r="AL370">
            <v>4.5994902951769454</v>
          </cell>
          <cell r="AM370">
            <v>4.733641504268717</v>
          </cell>
        </row>
        <row r="371">
          <cell r="A371" t="str">
            <v>TANNERS 1-32</v>
          </cell>
          <cell r="B371" t="str">
            <v>Tanners Creek 2</v>
          </cell>
          <cell r="C371" t="str">
            <v>Tanners Creek</v>
          </cell>
          <cell r="D371" t="str">
            <v>TannCrk2</v>
          </cell>
          <cell r="E371" t="str">
            <v>NYMEX</v>
          </cell>
          <cell r="F371" t="str">
            <v>NYMEX</v>
          </cell>
          <cell r="G371" t="str">
            <v>East</v>
          </cell>
          <cell r="H371" t="str">
            <v>2# 12000 Btu NYMEX Barge</v>
          </cell>
          <cell r="I371">
            <v>12000</v>
          </cell>
          <cell r="J371">
            <v>0.13500000536441803</v>
          </cell>
          <cell r="K371">
            <v>2</v>
          </cell>
          <cell r="L371" t="str">
            <v>Evaluation</v>
          </cell>
          <cell r="M371" t="str">
            <v>BARGE</v>
          </cell>
          <cell r="N371">
            <v>2.7094321093198017</v>
          </cell>
          <cell r="O371">
            <v>2.9329102757967287</v>
          </cell>
          <cell r="P371">
            <v>3.2402624940413158</v>
          </cell>
          <cell r="Q371">
            <v>3.246346888047313</v>
          </cell>
          <cell r="R371">
            <v>3.0011283086902285</v>
          </cell>
          <cell r="S371">
            <v>2.876298164070493</v>
          </cell>
          <cell r="T371">
            <v>2.7581716873545452</v>
          </cell>
          <cell r="U371">
            <v>2.8331482436219173</v>
          </cell>
          <cell r="V371">
            <v>3.0228710221740376</v>
          </cell>
          <cell r="W371">
            <v>3.2251632667409127</v>
          </cell>
          <cell r="X371">
            <v>3.292702555826128</v>
          </cell>
          <cell r="Y371">
            <v>3.3855977533222852</v>
          </cell>
          <cell r="Z371">
            <v>3.4826890416564784</v>
          </cell>
          <cell r="AA371">
            <v>3.5585972765919869</v>
          </cell>
          <cell r="AB371">
            <v>3.6362900103714213</v>
          </cell>
          <cell r="AC371">
            <v>3.7155835531539823</v>
          </cell>
          <cell r="AD371">
            <v>3.79649456348232</v>
          </cell>
          <cell r="AE371">
            <v>3.8787952210339172</v>
          </cell>
          <cell r="AF371">
            <v>3.9630088531469028</v>
          </cell>
          <cell r="AG371">
            <v>4.0492807956067303</v>
          </cell>
          <cell r="AH371">
            <v>4.1373861336656486</v>
          </cell>
          <cell r="AI371">
            <v>4.2269524779929801</v>
          </cell>
          <cell r="AJ371">
            <v>4.347351614655409</v>
          </cell>
          <cell r="AK371">
            <v>4.4715446439301125</v>
          </cell>
          <cell r="AL371">
            <v>4.5994902951769454</v>
          </cell>
          <cell r="AM371">
            <v>4.733641504268717</v>
          </cell>
        </row>
        <row r="372">
          <cell r="A372" t="str">
            <v>TANNERS 1-32</v>
          </cell>
          <cell r="B372" t="str">
            <v>Tanners Creek 3</v>
          </cell>
          <cell r="C372" t="str">
            <v>Tanners Creek</v>
          </cell>
          <cell r="D372" t="str">
            <v>TannCrk3</v>
          </cell>
          <cell r="E372" t="str">
            <v>NYMEX</v>
          </cell>
          <cell r="F372" t="str">
            <v>NYMEX</v>
          </cell>
          <cell r="G372" t="str">
            <v>East</v>
          </cell>
          <cell r="H372" t="str">
            <v>2# 12000 Btu NYMEX Barge</v>
          </cell>
          <cell r="I372">
            <v>12000</v>
          </cell>
          <cell r="J372">
            <v>0.13500000536441803</v>
          </cell>
          <cell r="K372">
            <v>2</v>
          </cell>
          <cell r="L372" t="str">
            <v>Evaluation</v>
          </cell>
          <cell r="M372" t="str">
            <v>BARGE</v>
          </cell>
          <cell r="N372">
            <v>2.7094321093198017</v>
          </cell>
          <cell r="O372">
            <v>2.9329102757967287</v>
          </cell>
          <cell r="P372">
            <v>3.2402624940413158</v>
          </cell>
          <cell r="Q372">
            <v>3.246346888047313</v>
          </cell>
          <cell r="R372">
            <v>3.0011283086902285</v>
          </cell>
          <cell r="S372">
            <v>2.876298164070493</v>
          </cell>
          <cell r="T372">
            <v>2.7581716873545452</v>
          </cell>
          <cell r="U372">
            <v>2.8331482436219173</v>
          </cell>
          <cell r="V372">
            <v>3.0228710221740376</v>
          </cell>
          <cell r="W372">
            <v>3.2251632667409127</v>
          </cell>
          <cell r="X372">
            <v>3.292702555826128</v>
          </cell>
          <cell r="Y372">
            <v>3.3855977533222852</v>
          </cell>
          <cell r="Z372">
            <v>3.4826890416564784</v>
          </cell>
          <cell r="AA372">
            <v>3.5585972765919869</v>
          </cell>
          <cell r="AB372">
            <v>3.6362900103714213</v>
          </cell>
          <cell r="AC372">
            <v>3.7155835531539823</v>
          </cell>
          <cell r="AD372">
            <v>3.79649456348232</v>
          </cell>
          <cell r="AE372">
            <v>3.8787952210339172</v>
          </cell>
          <cell r="AF372">
            <v>3.9630088531469028</v>
          </cell>
          <cell r="AG372">
            <v>4.0492807956067303</v>
          </cell>
          <cell r="AH372">
            <v>4.1373861336656486</v>
          </cell>
          <cell r="AI372">
            <v>4.2269524779929801</v>
          </cell>
          <cell r="AJ372">
            <v>4.347351614655409</v>
          </cell>
          <cell r="AK372">
            <v>4.4715446439301125</v>
          </cell>
          <cell r="AL372">
            <v>4.5994902951769454</v>
          </cell>
          <cell r="AM372">
            <v>4.733641504268717</v>
          </cell>
        </row>
        <row r="373">
          <cell r="A373" t="str">
            <v>TANNERS 42</v>
          </cell>
          <cell r="B373" t="str">
            <v>Tanners Creek 4</v>
          </cell>
          <cell r="C373" t="str">
            <v>Tanners Creek</v>
          </cell>
          <cell r="D373" t="str">
            <v>TannCrk4</v>
          </cell>
          <cell r="E373" t="str">
            <v>NYMEX</v>
          </cell>
          <cell r="F373" t="str">
            <v>NYMEX</v>
          </cell>
          <cell r="G373" t="str">
            <v>East</v>
          </cell>
          <cell r="H373" t="str">
            <v>2# 12000 Btu NYMEX Barge</v>
          </cell>
          <cell r="I373">
            <v>12000</v>
          </cell>
          <cell r="J373">
            <v>0.13500000536441803</v>
          </cell>
          <cell r="K373">
            <v>2</v>
          </cell>
          <cell r="L373" t="str">
            <v>Evaluation</v>
          </cell>
          <cell r="M373" t="str">
            <v>BARGE</v>
          </cell>
          <cell r="N373">
            <v>2.7094321093198017</v>
          </cell>
          <cell r="O373">
            <v>2.9329102757967287</v>
          </cell>
          <cell r="P373">
            <v>3.2402624940413158</v>
          </cell>
          <cell r="Q373">
            <v>3.246346888047313</v>
          </cell>
          <cell r="R373">
            <v>3.0011283086902285</v>
          </cell>
          <cell r="S373">
            <v>2.876298164070493</v>
          </cell>
          <cell r="T373">
            <v>2.7581716873545452</v>
          </cell>
          <cell r="U373">
            <v>2.8331482436219173</v>
          </cell>
          <cell r="V373">
            <v>3.0228710221740376</v>
          </cell>
          <cell r="W373">
            <v>3.2251632667409127</v>
          </cell>
          <cell r="X373">
            <v>3.292702555826128</v>
          </cell>
          <cell r="Y373">
            <v>3.3855977533222852</v>
          </cell>
          <cell r="Z373">
            <v>3.4826890416564784</v>
          </cell>
          <cell r="AA373">
            <v>3.5585972765919869</v>
          </cell>
          <cell r="AB373">
            <v>3.6362900103714213</v>
          </cell>
          <cell r="AC373">
            <v>3.7155835531539823</v>
          </cell>
          <cell r="AD373">
            <v>3.79649456348232</v>
          </cell>
          <cell r="AE373">
            <v>3.8787952210339172</v>
          </cell>
          <cell r="AF373">
            <v>3.9630088531469028</v>
          </cell>
          <cell r="AG373">
            <v>4.0492807956067303</v>
          </cell>
          <cell r="AH373">
            <v>4.1373861336656486</v>
          </cell>
          <cell r="AI373">
            <v>4.2269524779929801</v>
          </cell>
          <cell r="AJ373">
            <v>4.347351614655409</v>
          </cell>
          <cell r="AK373">
            <v>4.4715446439301125</v>
          </cell>
          <cell r="AL373">
            <v>4.5994902951769454</v>
          </cell>
          <cell r="AM373">
            <v>4.733641504268717</v>
          </cell>
        </row>
        <row r="374">
          <cell r="A374" t="str">
            <v>TANNERS 1-32</v>
          </cell>
          <cell r="B374" t="str">
            <v>Tanners Creek 1</v>
          </cell>
          <cell r="C374" t="str">
            <v>Tanners Creek</v>
          </cell>
          <cell r="D374" t="str">
            <v>TannCrk1</v>
          </cell>
          <cell r="E374" t="str">
            <v>NS</v>
          </cell>
          <cell r="F374" t="str">
            <v>Kanawha/Coal River I (CSX)</v>
          </cell>
          <cell r="G374" t="str">
            <v>East</v>
          </cell>
          <cell r="H374" t="str">
            <v>2# 12200 Btu Kanawha/Coal River I (CSX) Rail-Barge</v>
          </cell>
          <cell r="I374">
            <v>12200</v>
          </cell>
          <cell r="J374">
            <v>0.13500000536441803</v>
          </cell>
          <cell r="K374">
            <v>2</v>
          </cell>
          <cell r="L374" t="str">
            <v>Evaluation</v>
          </cell>
          <cell r="M374" t="str">
            <v>RAIL-BARGE</v>
          </cell>
          <cell r="N374">
            <v>3.1910919453853754</v>
          </cell>
          <cell r="O374">
            <v>3.4314128344413914</v>
          </cell>
          <cell r="P374">
            <v>3.7516360718855304</v>
          </cell>
          <cell r="Q374">
            <v>3.771062147700746</v>
          </cell>
          <cell r="R374">
            <v>3.5396942789485988</v>
          </cell>
          <cell r="S374">
            <v>3.4291567660225639</v>
          </cell>
          <cell r="T374">
            <v>3.3257541771833807</v>
          </cell>
          <cell r="U374">
            <v>3.4158890171706959</v>
          </cell>
          <cell r="V374">
            <v>3.6212204410588607</v>
          </cell>
          <cell r="W374">
            <v>3.8395842062925163</v>
          </cell>
          <cell r="X374">
            <v>3.9238869885062471</v>
          </cell>
          <cell r="Y374">
            <v>4.0337121741801436</v>
          </cell>
          <cell r="Z374">
            <v>4.1484639626220661</v>
          </cell>
          <cell r="AA374">
            <v>4.2426237316957121</v>
          </cell>
          <cell r="AB374">
            <v>4.3390564116567782</v>
          </cell>
          <cell r="AC374">
            <v>4.437712910458802</v>
          </cell>
          <cell r="AD374">
            <v>4.5384426921827812</v>
          </cell>
          <cell r="AE374">
            <v>4.6411537706196109</v>
          </cell>
          <cell r="AF374">
            <v>4.7465238890083992</v>
          </cell>
          <cell r="AG374">
            <v>4.8546580457093418</v>
          </cell>
          <cell r="AH374">
            <v>4.9652860812794763</v>
          </cell>
          <cell r="AI374">
            <v>5.0780057573888033</v>
          </cell>
          <cell r="AJ374">
            <v>5.2222514011411629</v>
          </cell>
          <cell r="AK374">
            <v>5.3710048661886196</v>
          </cell>
          <cell r="AL374">
            <v>5.5242462566367649</v>
          </cell>
          <cell r="AM374">
            <v>5.6844505230800113</v>
          </cell>
        </row>
        <row r="375">
          <cell r="A375" t="str">
            <v>TANNERS 1-32</v>
          </cell>
          <cell r="B375" t="str">
            <v>Tanners Creek 2</v>
          </cell>
          <cell r="C375" t="str">
            <v>Tanners Creek</v>
          </cell>
          <cell r="D375" t="str">
            <v>TannCrk2</v>
          </cell>
          <cell r="E375" t="str">
            <v>NS</v>
          </cell>
          <cell r="F375" t="str">
            <v>Kanawha/Coal River I (CSX)</v>
          </cell>
          <cell r="G375" t="str">
            <v>East</v>
          </cell>
          <cell r="H375" t="str">
            <v>2# 12200 Btu Kanawha/Coal River I (CSX) Rail-Barge</v>
          </cell>
          <cell r="I375">
            <v>12200</v>
          </cell>
          <cell r="J375">
            <v>0.13500000536441803</v>
          </cell>
          <cell r="K375">
            <v>2</v>
          </cell>
          <cell r="L375" t="str">
            <v>Evaluation</v>
          </cell>
          <cell r="M375" t="str">
            <v>RAIL-BARGE</v>
          </cell>
          <cell r="N375">
            <v>3.1910919453853754</v>
          </cell>
          <cell r="O375">
            <v>3.4314128344413914</v>
          </cell>
          <cell r="P375">
            <v>3.7516360718855304</v>
          </cell>
          <cell r="Q375">
            <v>3.771062147700746</v>
          </cell>
          <cell r="R375">
            <v>3.5396942789485988</v>
          </cell>
          <cell r="S375">
            <v>3.4291567660225639</v>
          </cell>
          <cell r="T375">
            <v>3.3257541771833807</v>
          </cell>
          <cell r="U375">
            <v>3.4158890171706959</v>
          </cell>
          <cell r="V375">
            <v>3.6212204410588607</v>
          </cell>
          <cell r="W375">
            <v>3.8395842062925163</v>
          </cell>
          <cell r="X375">
            <v>3.9238869885062471</v>
          </cell>
          <cell r="Y375">
            <v>4.0337121741801436</v>
          </cell>
          <cell r="Z375">
            <v>4.1484639626220661</v>
          </cell>
          <cell r="AA375">
            <v>4.2426237316957121</v>
          </cell>
          <cell r="AB375">
            <v>4.3390564116567782</v>
          </cell>
          <cell r="AC375">
            <v>4.437712910458802</v>
          </cell>
          <cell r="AD375">
            <v>4.5384426921827812</v>
          </cell>
          <cell r="AE375">
            <v>4.6411537706196109</v>
          </cell>
          <cell r="AF375">
            <v>4.7465238890083992</v>
          </cell>
          <cell r="AG375">
            <v>4.8546580457093418</v>
          </cell>
          <cell r="AH375">
            <v>4.9652860812794763</v>
          </cell>
          <cell r="AI375">
            <v>5.0780057573888033</v>
          </cell>
          <cell r="AJ375">
            <v>5.2222514011411629</v>
          </cell>
          <cell r="AK375">
            <v>5.3710048661886196</v>
          </cell>
          <cell r="AL375">
            <v>5.5242462566367649</v>
          </cell>
          <cell r="AM375">
            <v>5.6844505230800113</v>
          </cell>
        </row>
        <row r="376">
          <cell r="A376" t="str">
            <v>TANNERS 1-32</v>
          </cell>
          <cell r="B376" t="str">
            <v>Tanners Creek 3</v>
          </cell>
          <cell r="C376" t="str">
            <v>Tanners Creek</v>
          </cell>
          <cell r="D376" t="str">
            <v>TannCrk3</v>
          </cell>
          <cell r="E376" t="str">
            <v>NS</v>
          </cell>
          <cell r="F376" t="str">
            <v>Kanawha/Coal River I (CSX)</v>
          </cell>
          <cell r="G376" t="str">
            <v>East</v>
          </cell>
          <cell r="H376" t="str">
            <v>2# 12200 Btu Kanawha/Coal River I (CSX) Rail-Barge</v>
          </cell>
          <cell r="I376">
            <v>12200</v>
          </cell>
          <cell r="J376">
            <v>0.13500000536441803</v>
          </cell>
          <cell r="K376">
            <v>2</v>
          </cell>
          <cell r="L376" t="str">
            <v>Evaluation</v>
          </cell>
          <cell r="M376" t="str">
            <v>RAIL-BARGE</v>
          </cell>
          <cell r="N376">
            <v>3.1910919453853754</v>
          </cell>
          <cell r="O376">
            <v>3.4314128344413914</v>
          </cell>
          <cell r="P376">
            <v>3.7516360718855304</v>
          </cell>
          <cell r="Q376">
            <v>3.771062147700746</v>
          </cell>
          <cell r="R376">
            <v>3.5396942789485988</v>
          </cell>
          <cell r="S376">
            <v>3.4291567660225639</v>
          </cell>
          <cell r="T376">
            <v>3.3257541771833807</v>
          </cell>
          <cell r="U376">
            <v>3.4158890171706959</v>
          </cell>
          <cell r="V376">
            <v>3.6212204410588607</v>
          </cell>
          <cell r="W376">
            <v>3.8395842062925163</v>
          </cell>
          <cell r="X376">
            <v>3.9238869885062471</v>
          </cell>
          <cell r="Y376">
            <v>4.0337121741801436</v>
          </cell>
          <cell r="Z376">
            <v>4.1484639626220661</v>
          </cell>
          <cell r="AA376">
            <v>4.2426237316957121</v>
          </cell>
          <cell r="AB376">
            <v>4.3390564116567782</v>
          </cell>
          <cell r="AC376">
            <v>4.437712910458802</v>
          </cell>
          <cell r="AD376">
            <v>4.5384426921827812</v>
          </cell>
          <cell r="AE376">
            <v>4.6411537706196109</v>
          </cell>
          <cell r="AF376">
            <v>4.7465238890083992</v>
          </cell>
          <cell r="AG376">
            <v>4.8546580457093418</v>
          </cell>
          <cell r="AH376">
            <v>4.9652860812794763</v>
          </cell>
          <cell r="AI376">
            <v>5.0780057573888033</v>
          </cell>
          <cell r="AJ376">
            <v>5.2222514011411629</v>
          </cell>
          <cell r="AK376">
            <v>5.3710048661886196</v>
          </cell>
          <cell r="AL376">
            <v>5.5242462566367649</v>
          </cell>
          <cell r="AM376">
            <v>5.6844505230800113</v>
          </cell>
        </row>
        <row r="377">
          <cell r="A377" t="str">
            <v>TANNERS 42</v>
          </cell>
          <cell r="B377" t="str">
            <v>Tanners Creek 4</v>
          </cell>
          <cell r="C377" t="str">
            <v>Tanners Creek</v>
          </cell>
          <cell r="D377" t="str">
            <v>TannCrk4</v>
          </cell>
          <cell r="E377" t="str">
            <v>NS</v>
          </cell>
          <cell r="F377" t="str">
            <v>Kanawha/Coal River I (CSX)</v>
          </cell>
          <cell r="G377" t="str">
            <v>East</v>
          </cell>
          <cell r="H377" t="str">
            <v>2# 12200 Btu Kanawha/Coal River I (CSX) Rail-Barge</v>
          </cell>
          <cell r="I377">
            <v>12200</v>
          </cell>
          <cell r="J377">
            <v>0.13500000536441803</v>
          </cell>
          <cell r="K377">
            <v>2</v>
          </cell>
          <cell r="L377" t="str">
            <v>Evaluation</v>
          </cell>
          <cell r="M377" t="str">
            <v>RAIL-BARGE</v>
          </cell>
          <cell r="N377">
            <v>3.1910919453853754</v>
          </cell>
          <cell r="O377">
            <v>3.4314128344413914</v>
          </cell>
          <cell r="P377">
            <v>3.7516360718855304</v>
          </cell>
          <cell r="Q377">
            <v>3.771062147700746</v>
          </cell>
          <cell r="R377">
            <v>3.5396942789485988</v>
          </cell>
          <cell r="S377">
            <v>3.4291567660225639</v>
          </cell>
          <cell r="T377">
            <v>3.3257541771833807</v>
          </cell>
          <cell r="U377">
            <v>3.4158890171706959</v>
          </cell>
          <cell r="V377">
            <v>3.6212204410588607</v>
          </cell>
          <cell r="W377">
            <v>3.8395842062925163</v>
          </cell>
          <cell r="X377">
            <v>3.9238869885062471</v>
          </cell>
          <cell r="Y377">
            <v>4.0337121741801436</v>
          </cell>
          <cell r="Z377">
            <v>4.1484639626220661</v>
          </cell>
          <cell r="AA377">
            <v>4.2426237316957121</v>
          </cell>
          <cell r="AB377">
            <v>4.3390564116567782</v>
          </cell>
          <cell r="AC377">
            <v>4.437712910458802</v>
          </cell>
          <cell r="AD377">
            <v>4.5384426921827812</v>
          </cell>
          <cell r="AE377">
            <v>4.6411537706196109</v>
          </cell>
          <cell r="AF377">
            <v>4.7465238890083992</v>
          </cell>
          <cell r="AG377">
            <v>4.8546580457093418</v>
          </cell>
          <cell r="AH377">
            <v>4.9652860812794763</v>
          </cell>
          <cell r="AI377">
            <v>5.0780057573888033</v>
          </cell>
          <cell r="AJ377">
            <v>5.2222514011411629</v>
          </cell>
          <cell r="AK377">
            <v>5.3710048661886196</v>
          </cell>
          <cell r="AL377">
            <v>5.5242462566367649</v>
          </cell>
          <cell r="AM377">
            <v>5.6844505230800113</v>
          </cell>
        </row>
        <row r="378">
          <cell r="A378" t="str">
            <v>Zimmer2</v>
          </cell>
          <cell r="B378" t="str">
            <v xml:space="preserve">Zimmer </v>
          </cell>
          <cell r="C378" t="str">
            <v>Zimmer</v>
          </cell>
          <cell r="D378" t="str">
            <v>Zimmer</v>
          </cell>
          <cell r="E378" t="str">
            <v>NYMEX</v>
          </cell>
          <cell r="F378" t="str">
            <v>NYMEX</v>
          </cell>
          <cell r="G378" t="str">
            <v>East</v>
          </cell>
          <cell r="H378" t="str">
            <v>2# 12000 Btu NYMEX Barge</v>
          </cell>
          <cell r="I378">
            <v>12000</v>
          </cell>
          <cell r="J378">
            <v>0.13500000536441803</v>
          </cell>
          <cell r="K378">
            <v>2</v>
          </cell>
          <cell r="L378" t="str">
            <v>Evaluation</v>
          </cell>
          <cell r="M378" t="str">
            <v>BARGE</v>
          </cell>
          <cell r="N378">
            <v>2.5794321093198018</v>
          </cell>
          <cell r="O378">
            <v>2.7958449124337217</v>
          </cell>
          <cell r="P378">
            <v>3.1002172942262884</v>
          </cell>
          <cell r="Q378">
            <v>3.102861255867694</v>
          </cell>
          <cell r="R378">
            <v>2.8535629904037925</v>
          </cell>
          <cell r="S378">
            <v>2.7242826141455834</v>
          </cell>
          <cell r="T378">
            <v>2.6015023733197857</v>
          </cell>
          <cell r="U378">
            <v>2.6716875704884289</v>
          </cell>
          <cell r="V378">
            <v>2.8564536784449324</v>
          </cell>
          <cell r="W378">
            <v>3.0536248598160642</v>
          </cell>
          <cell r="X378">
            <v>3.115869214633757</v>
          </cell>
          <cell r="Y378">
            <v>3.2033326300252307</v>
          </cell>
          <cell r="Z378">
            <v>3.2947824460063369</v>
          </cell>
          <cell r="AA378">
            <v>3.3648223959489845</v>
          </cell>
          <cell r="AB378">
            <v>3.4364352787434012</v>
          </cell>
          <cell r="AC378">
            <v>3.5094363440088934</v>
          </cell>
          <cell r="AD378">
            <v>3.5838160692438272</v>
          </cell>
          <cell r="AE378">
            <v>3.6593544731730319</v>
          </cell>
          <cell r="AF378">
            <v>3.736559196675191</v>
          </cell>
          <cell r="AG378">
            <v>3.8155729719695626</v>
          </cell>
          <cell r="AH378">
            <v>3.8961520483513277</v>
          </cell>
          <cell r="AI378">
            <v>3.9782883828509785</v>
          </cell>
          <cell r="AJ378">
            <v>4.0910286653830337</v>
          </cell>
          <cell r="AK378">
            <v>4.2073269478201469</v>
          </cell>
          <cell r="AL378">
            <v>4.3271346940267934</v>
          </cell>
          <cell r="AM378">
            <v>4.4528973506031413</v>
          </cell>
        </row>
        <row r="379">
          <cell r="A379" t="str">
            <v>Zimmer2</v>
          </cell>
          <cell r="B379" t="str">
            <v xml:space="preserve">Zimmer </v>
          </cell>
          <cell r="C379" t="str">
            <v>Zimmer</v>
          </cell>
          <cell r="D379" t="str">
            <v>Zimmer</v>
          </cell>
          <cell r="E379" t="str">
            <v>NS</v>
          </cell>
          <cell r="F379" t="str">
            <v>Kanawha/Coal River I (CSX)</v>
          </cell>
          <cell r="G379" t="str">
            <v>East</v>
          </cell>
          <cell r="H379" t="str">
            <v>2# 12200 Btu Kanawha/Coal River I (CSX) Rail-Barge</v>
          </cell>
          <cell r="I379">
            <v>12200</v>
          </cell>
          <cell r="J379">
            <v>0.13500000536441803</v>
          </cell>
          <cell r="K379">
            <v>2</v>
          </cell>
          <cell r="L379" t="str">
            <v>Evaluation</v>
          </cell>
          <cell r="M379" t="str">
            <v>RAIL-BARGE</v>
          </cell>
          <cell r="N379">
            <v>3.2107640765329162</v>
          </cell>
          <cell r="O379">
            <v>3.4490304537004119</v>
          </cell>
          <cell r="P379">
            <v>3.7712834403344897</v>
          </cell>
          <cell r="Q379">
            <v>3.7923843744041368</v>
          </cell>
          <cell r="R379">
            <v>3.5621335067639461</v>
          </cell>
          <cell r="S379">
            <v>3.4524633215753768</v>
          </cell>
          <cell r="T379">
            <v>3.3498800856045876</v>
          </cell>
          <cell r="U379">
            <v>3.4408696498001148</v>
          </cell>
          <cell r="V379">
            <v>3.6470648728298767</v>
          </cell>
          <cell r="W379">
            <v>3.8663089955507357</v>
          </cell>
          <cell r="X379">
            <v>3.9515677754283201</v>
          </cell>
          <cell r="Y379">
            <v>4.0623167920711944</v>
          </cell>
          <cell r="Z379">
            <v>4.17804185035701</v>
          </cell>
          <cell r="AA379">
            <v>4.2731653458320071</v>
          </cell>
          <cell r="AB379">
            <v>4.3705434801961394</v>
          </cell>
          <cell r="AC379">
            <v>4.4701689933284454</v>
          </cell>
          <cell r="AD379">
            <v>4.5718135146356547</v>
          </cell>
          <cell r="AE379">
            <v>4.6754382771289391</v>
          </cell>
          <cell r="AF379">
            <v>4.7817513489896255</v>
          </cell>
          <cell r="AG379">
            <v>4.8908463926073837</v>
          </cell>
          <cell r="AH379">
            <v>5.0024209149062777</v>
          </cell>
          <cell r="AI379">
            <v>5.1165095262197626</v>
          </cell>
          <cell r="AJ379">
            <v>5.2621751568677677</v>
          </cell>
          <cell r="AK379">
            <v>5.4124015741039706</v>
          </cell>
          <cell r="AL379">
            <v>5.5671708674172002</v>
          </cell>
          <cell r="AM379">
            <v>5.7289600472540165</v>
          </cell>
        </row>
        <row r="380">
          <cell r="A380" t="str">
            <v>MITCHELL2.1</v>
          </cell>
          <cell r="B380" t="str">
            <v>Mitchell 1</v>
          </cell>
          <cell r="C380" t="str">
            <v>Mitchell</v>
          </cell>
          <cell r="D380" t="str">
            <v>Mitchell1</v>
          </cell>
          <cell r="E380" t="str">
            <v>CSX</v>
          </cell>
          <cell r="F380" t="str">
            <v>Kanawha/Coal River I (CSX)</v>
          </cell>
          <cell r="G380" t="str">
            <v>East</v>
          </cell>
          <cell r="H380" t="str">
            <v>2.1# 12300 Btu GauleyNorth(CSX) Rail</v>
          </cell>
          <cell r="I380">
            <v>12300</v>
          </cell>
          <cell r="J380">
            <v>0.13500000536441803</v>
          </cell>
          <cell r="K380">
            <v>2.1</v>
          </cell>
          <cell r="L380" t="str">
            <v>Evaluation</v>
          </cell>
          <cell r="M380" t="str">
            <v>RAIL</v>
          </cell>
          <cell r="N380">
            <v>3.0318643706872352</v>
          </cell>
          <cell r="O380">
            <v>3.1974338211382114</v>
          </cell>
          <cell r="P380">
            <v>3.4900462337235769</v>
          </cell>
          <cell r="Q380">
            <v>3.6060921951219513</v>
          </cell>
          <cell r="R380">
            <v>3.3726815604572504</v>
          </cell>
          <cell r="S380">
            <v>3.2587932267032658</v>
          </cell>
          <cell r="T380">
            <v>3.1517834062532479</v>
          </cell>
          <cell r="U380">
            <v>3.2368386722981382</v>
          </cell>
          <cell r="V380">
            <v>3.4361492974259149</v>
          </cell>
          <cell r="W380">
            <v>3.6482717961283462</v>
          </cell>
          <cell r="X380">
            <v>3.697698686157799</v>
          </cell>
          <cell r="Y380">
            <v>3.8010204178086151</v>
          </cell>
          <cell r="Z380">
            <v>3.9090351408867092</v>
          </cell>
          <cell r="AA380">
            <v>3.9965872543050338</v>
          </cell>
          <cell r="AB380">
            <v>4.0861775651275449</v>
          </cell>
          <cell r="AC380">
            <v>4.1778036004904475</v>
          </cell>
          <cell r="AD380">
            <v>4.2712162912932525</v>
          </cell>
          <cell r="AE380">
            <v>4.3663794226883361</v>
          </cell>
          <cell r="AF380">
            <v>4.4639746657953845</v>
          </cell>
          <cell r="AG380">
            <v>4.5640970275054311</v>
          </cell>
          <cell r="AH380">
            <v>4.6664380674454593</v>
          </cell>
          <cell r="AI380">
            <v>4.7713356850721667</v>
          </cell>
          <cell r="AJ380">
            <v>4.9070981546229966</v>
          </cell>
          <cell r="AK380">
            <v>5.0471639850851391</v>
          </cell>
          <cell r="AL380">
            <v>5.1915114630249546</v>
          </cell>
          <cell r="AM380">
            <v>5.3425908835282208</v>
          </cell>
        </row>
        <row r="381">
          <cell r="A381" t="str">
            <v>MITCHELL2.1</v>
          </cell>
          <cell r="B381" t="str">
            <v>Mitchell 2</v>
          </cell>
          <cell r="C381" t="str">
            <v>Mitchell</v>
          </cell>
          <cell r="D381" t="str">
            <v>Mitchell2</v>
          </cell>
          <cell r="E381" t="str">
            <v>CSX</v>
          </cell>
          <cell r="F381" t="str">
            <v>Kanawha/Coal River I (CSX)</v>
          </cell>
          <cell r="G381" t="str">
            <v>East</v>
          </cell>
          <cell r="H381" t="str">
            <v>2.1# 12300 Btu GauleyNorth(CSX) Rail</v>
          </cell>
          <cell r="I381">
            <v>12300</v>
          </cell>
          <cell r="J381">
            <v>0.13500000536441803</v>
          </cell>
          <cell r="K381">
            <v>2.1</v>
          </cell>
          <cell r="L381" t="str">
            <v>Evaluation</v>
          </cell>
          <cell r="M381" t="str">
            <v>RAIL</v>
          </cell>
          <cell r="N381">
            <v>3.0318643706872352</v>
          </cell>
          <cell r="O381">
            <v>3.1974338211382114</v>
          </cell>
          <cell r="P381">
            <v>3.4900462337235769</v>
          </cell>
          <cell r="Q381">
            <v>3.6060921951219513</v>
          </cell>
          <cell r="R381">
            <v>3.3726815604572504</v>
          </cell>
          <cell r="S381">
            <v>3.2587932267032658</v>
          </cell>
          <cell r="T381">
            <v>3.1517834062532479</v>
          </cell>
          <cell r="U381">
            <v>3.2368386722981382</v>
          </cell>
          <cell r="V381">
            <v>3.4361492974259149</v>
          </cell>
          <cell r="W381">
            <v>3.6482717961283462</v>
          </cell>
          <cell r="X381">
            <v>3.697698686157799</v>
          </cell>
          <cell r="Y381">
            <v>3.8010204178086151</v>
          </cell>
          <cell r="Z381">
            <v>3.9090351408867092</v>
          </cell>
          <cell r="AA381">
            <v>3.9965872543050338</v>
          </cell>
          <cell r="AB381">
            <v>4.0861775651275449</v>
          </cell>
          <cell r="AC381">
            <v>4.1778036004904475</v>
          </cell>
          <cell r="AD381">
            <v>4.2712162912932525</v>
          </cell>
          <cell r="AE381">
            <v>4.3663794226883361</v>
          </cell>
          <cell r="AF381">
            <v>4.4639746657953845</v>
          </cell>
          <cell r="AG381">
            <v>4.5640970275054311</v>
          </cell>
          <cell r="AH381">
            <v>4.6664380674454593</v>
          </cell>
          <cell r="AI381">
            <v>4.7713356850721667</v>
          </cell>
          <cell r="AJ381">
            <v>4.9070981546229966</v>
          </cell>
          <cell r="AK381">
            <v>5.0471639850851391</v>
          </cell>
          <cell r="AL381">
            <v>5.1915114630249546</v>
          </cell>
          <cell r="AM381">
            <v>5.3425908835282208</v>
          </cell>
        </row>
        <row r="382">
          <cell r="A382" t="str">
            <v>AMOS 12.5</v>
          </cell>
          <cell r="B382" t="str">
            <v>Amos 1</v>
          </cell>
          <cell r="C382" t="str">
            <v>Amos</v>
          </cell>
          <cell r="D382" t="str">
            <v>Amos1</v>
          </cell>
          <cell r="E382" t="str">
            <v>NAPP Med Sulfur</v>
          </cell>
          <cell r="F382" t="str">
            <v>Bailey</v>
          </cell>
          <cell r="G382" t="str">
            <v>East</v>
          </cell>
          <cell r="H382" t="str">
            <v>2.5# 13000 Btu Bailey Complex Barge</v>
          </cell>
          <cell r="I382">
            <v>13000</v>
          </cell>
          <cell r="J382">
            <v>7.9999998211860657E-2</v>
          </cell>
          <cell r="K382">
            <v>2.5</v>
          </cell>
          <cell r="L382" t="str">
            <v>Evaluation</v>
          </cell>
          <cell r="M382" t="str">
            <v>BARGE</v>
          </cell>
          <cell r="N382">
            <v>2.6288461538461534</v>
          </cell>
          <cell r="O382">
            <v>2.7169525721870089</v>
          </cell>
          <cell r="P382">
            <v>2.9139768695297028</v>
          </cell>
          <cell r="Q382">
            <v>2.9194225243079774</v>
          </cell>
          <cell r="R382">
            <v>2.6021690809100209</v>
          </cell>
          <cell r="S382">
            <v>2.5138742249873025</v>
          </cell>
          <cell r="T382">
            <v>2.4300845649126082</v>
          </cell>
          <cell r="U382">
            <v>2.48824290031579</v>
          </cell>
          <cell r="V382">
            <v>2.6392314174679785</v>
          </cell>
          <cell r="W382">
            <v>2.7997109437769394</v>
          </cell>
          <cell r="X382">
            <v>2.9222573879356579</v>
          </cell>
          <cell r="Y382">
            <v>2.9955082815069436</v>
          </cell>
          <cell r="Z382">
            <v>3.0720208991763251</v>
          </cell>
          <cell r="AA382">
            <v>3.1373487864270162</v>
          </cell>
          <cell r="AB382">
            <v>3.2042040012315951</v>
          </cell>
          <cell r="AC382">
            <v>3.2724265834359443</v>
          </cell>
          <cell r="AD382">
            <v>3.3420294834648674</v>
          </cell>
          <cell r="AE382">
            <v>3.4128149380186428</v>
          </cell>
          <cell r="AF382">
            <v>3.4852363049734731</v>
          </cell>
          <cell r="AG382">
            <v>3.5594192200573374</v>
          </cell>
          <cell r="AH382">
            <v>3.6351671951972406</v>
          </cell>
          <cell r="AI382">
            <v>3.7121728485037617</v>
          </cell>
          <cell r="AJ382">
            <v>3.8067950221260882</v>
          </cell>
          <cell r="AK382">
            <v>3.9042046017420455</v>
          </cell>
          <cell r="AL382">
            <v>4.0043439412002506</v>
          </cell>
          <cell r="AM382">
            <v>4.1093021794157156</v>
          </cell>
        </row>
        <row r="383">
          <cell r="A383" t="str">
            <v>AMOS 22.5</v>
          </cell>
          <cell r="B383" t="str">
            <v>Amos 2</v>
          </cell>
          <cell r="C383" t="str">
            <v>Amos</v>
          </cell>
          <cell r="D383" t="str">
            <v>Amos2</v>
          </cell>
          <cell r="E383" t="str">
            <v>NAPP Med Sulfur</v>
          </cell>
          <cell r="F383" t="str">
            <v>Bailey</v>
          </cell>
          <cell r="G383" t="str">
            <v>East</v>
          </cell>
          <cell r="H383" t="str">
            <v>2.5# 13000 Btu Bailey Complex Barge</v>
          </cell>
          <cell r="I383">
            <v>13000</v>
          </cell>
          <cell r="J383">
            <v>7.9999998211860657E-2</v>
          </cell>
          <cell r="K383">
            <v>2.5</v>
          </cell>
          <cell r="L383" t="str">
            <v>Evaluation</v>
          </cell>
          <cell r="M383" t="str">
            <v>BARGE</v>
          </cell>
          <cell r="N383">
            <v>2.6288461538461534</v>
          </cell>
          <cell r="O383">
            <v>2.7169525721870089</v>
          </cell>
          <cell r="P383">
            <v>2.9139768695297028</v>
          </cell>
          <cell r="Q383">
            <v>2.9194225243079774</v>
          </cell>
          <cell r="R383">
            <v>2.6021690809100209</v>
          </cell>
          <cell r="S383">
            <v>2.5138742249873025</v>
          </cell>
          <cell r="T383">
            <v>2.4300845649126082</v>
          </cell>
          <cell r="U383">
            <v>2.48824290031579</v>
          </cell>
          <cell r="V383">
            <v>2.6392314174679785</v>
          </cell>
          <cell r="W383">
            <v>2.7997109437769394</v>
          </cell>
          <cell r="X383">
            <v>2.9222573879356579</v>
          </cell>
          <cell r="Y383">
            <v>2.9955082815069436</v>
          </cell>
          <cell r="Z383">
            <v>3.0720208991763251</v>
          </cell>
          <cell r="AA383">
            <v>3.1373487864270162</v>
          </cell>
          <cell r="AB383">
            <v>3.2042040012315951</v>
          </cell>
          <cell r="AC383">
            <v>3.2724265834359443</v>
          </cell>
          <cell r="AD383">
            <v>3.3420294834648674</v>
          </cell>
          <cell r="AE383">
            <v>3.4128149380186428</v>
          </cell>
          <cell r="AF383">
            <v>3.4852363049734731</v>
          </cell>
          <cell r="AG383">
            <v>3.5594192200573374</v>
          </cell>
          <cell r="AH383">
            <v>3.6351671951972406</v>
          </cell>
          <cell r="AI383">
            <v>3.7121728485037617</v>
          </cell>
          <cell r="AJ383">
            <v>3.8067950221260882</v>
          </cell>
          <cell r="AK383">
            <v>3.9042046017420455</v>
          </cell>
          <cell r="AL383">
            <v>4.0043439412002506</v>
          </cell>
          <cell r="AM383">
            <v>4.1093021794157156</v>
          </cell>
        </row>
        <row r="384">
          <cell r="A384" t="str">
            <v>AMOS 32.5</v>
          </cell>
          <cell r="B384" t="str">
            <v>Amos 3</v>
          </cell>
          <cell r="C384" t="str">
            <v>Amos</v>
          </cell>
          <cell r="D384" t="str">
            <v>Amos3</v>
          </cell>
          <cell r="E384" t="str">
            <v>NAPP Med Sulfur</v>
          </cell>
          <cell r="F384" t="str">
            <v>Bailey</v>
          </cell>
          <cell r="G384" t="str">
            <v>East</v>
          </cell>
          <cell r="H384" t="str">
            <v>2.5# 13000 Btu Bailey Complex Barge</v>
          </cell>
          <cell r="I384">
            <v>13000</v>
          </cell>
          <cell r="J384">
            <v>7.9999998211860657E-2</v>
          </cell>
          <cell r="K384">
            <v>2.5</v>
          </cell>
          <cell r="L384" t="str">
            <v>Evaluation</v>
          </cell>
          <cell r="M384" t="str">
            <v>BARGE</v>
          </cell>
          <cell r="N384">
            <v>2.6288461538461534</v>
          </cell>
          <cell r="O384">
            <v>2.7169525721870089</v>
          </cell>
          <cell r="P384">
            <v>2.9139768695297028</v>
          </cell>
          <cell r="Q384">
            <v>2.9194225243079774</v>
          </cell>
          <cell r="R384">
            <v>2.6021690809100209</v>
          </cell>
          <cell r="S384">
            <v>2.5138742249873025</v>
          </cell>
          <cell r="T384">
            <v>2.4300845649126082</v>
          </cell>
          <cell r="U384">
            <v>2.48824290031579</v>
          </cell>
          <cell r="V384">
            <v>2.6392314174679785</v>
          </cell>
          <cell r="W384">
            <v>2.7997109437769394</v>
          </cell>
          <cell r="X384">
            <v>2.9222573879356579</v>
          </cell>
          <cell r="Y384">
            <v>2.9955082815069436</v>
          </cell>
          <cell r="Z384">
            <v>3.0720208991763251</v>
          </cell>
          <cell r="AA384">
            <v>3.1373487864270162</v>
          </cell>
          <cell r="AB384">
            <v>3.2042040012315951</v>
          </cell>
          <cell r="AC384">
            <v>3.2724265834359443</v>
          </cell>
          <cell r="AD384">
            <v>3.3420294834648674</v>
          </cell>
          <cell r="AE384">
            <v>3.4128149380186428</v>
          </cell>
          <cell r="AF384">
            <v>3.4852363049734731</v>
          </cell>
          <cell r="AG384">
            <v>3.5594192200573374</v>
          </cell>
          <cell r="AH384">
            <v>3.6351671951972406</v>
          </cell>
          <cell r="AI384">
            <v>3.7121728485037617</v>
          </cell>
          <cell r="AJ384">
            <v>3.8067950221260882</v>
          </cell>
          <cell r="AK384">
            <v>3.9042046017420455</v>
          </cell>
          <cell r="AL384">
            <v>4.0043439412002506</v>
          </cell>
          <cell r="AM384">
            <v>4.1093021794157156</v>
          </cell>
        </row>
        <row r="385">
          <cell r="A385" t="str">
            <v>AMOS 12.5</v>
          </cell>
          <cell r="B385" t="str">
            <v>Amos 1</v>
          </cell>
          <cell r="C385" t="str">
            <v>Amos</v>
          </cell>
          <cell r="D385" t="str">
            <v>Amos1</v>
          </cell>
          <cell r="E385" t="str">
            <v>NAPP Med Sulfur</v>
          </cell>
          <cell r="F385" t="str">
            <v>Bailey</v>
          </cell>
          <cell r="G385" t="str">
            <v>East</v>
          </cell>
          <cell r="H385" t="str">
            <v>2.5# 13000 Btu Bailey Complex Rail</v>
          </cell>
          <cell r="I385">
            <v>13000</v>
          </cell>
          <cell r="J385">
            <v>7.9999998211860657E-2</v>
          </cell>
          <cell r="K385">
            <v>2.5</v>
          </cell>
          <cell r="L385" t="str">
            <v>Evaluation</v>
          </cell>
          <cell r="M385" t="str">
            <v>RAIL</v>
          </cell>
          <cell r="N385">
            <v>2.9861038461538461</v>
          </cell>
          <cell r="O385">
            <v>3.08544806</v>
          </cell>
          <cell r="P385">
            <v>3.2961771120041541</v>
          </cell>
          <cell r="Q385">
            <v>3.3147239294663065</v>
          </cell>
          <cell r="R385">
            <v>3.0102184272762242</v>
          </cell>
          <cell r="S385">
            <v>2.9347124872745867</v>
          </cell>
          <cell r="T385">
            <v>2.864038630195731</v>
          </cell>
          <cell r="U385">
            <v>2.9357663698040852</v>
          </cell>
          <cell r="V385">
            <v>3.100757186335247</v>
          </cell>
          <cell r="W385">
            <v>3.2756973777280725</v>
          </cell>
          <cell r="X385">
            <v>3.4134348118526048</v>
          </cell>
          <cell r="Y385">
            <v>3.5020401026886487</v>
          </cell>
          <cell r="Z385">
            <v>3.594641380471816</v>
          </cell>
          <cell r="AA385">
            <v>3.6766026157856357</v>
          </cell>
          <cell r="AB385">
            <v>3.7605482686422809</v>
          </cell>
          <cell r="AC385">
            <v>3.8464922476942331</v>
          </cell>
          <cell r="AD385">
            <v>3.9342099553655769</v>
          </cell>
          <cell r="AE385">
            <v>4.0236957194923848</v>
          </cell>
          <cell r="AF385">
            <v>4.1155772323897999</v>
          </cell>
          <cell r="AG385">
            <v>4.2099403900056522</v>
          </cell>
          <cell r="AH385">
            <v>4.3065153479862071</v>
          </cell>
          <cell r="AI385">
            <v>4.4056096619020586</v>
          </cell>
          <cell r="AJ385">
            <v>4.523107287737071</v>
          </cell>
          <cell r="AK385">
            <v>4.6442091564923267</v>
          </cell>
          <cell r="AL385">
            <v>4.768888897966808</v>
          </cell>
          <cell r="AM385">
            <v>4.8992682112551433</v>
          </cell>
        </row>
        <row r="386">
          <cell r="A386" t="str">
            <v>AMOS 22.5</v>
          </cell>
          <cell r="B386" t="str">
            <v>Amos 2</v>
          </cell>
          <cell r="C386" t="str">
            <v>Amos</v>
          </cell>
          <cell r="D386" t="str">
            <v>Amos2</v>
          </cell>
          <cell r="E386" t="str">
            <v>NAPP Med Sulfur</v>
          </cell>
          <cell r="F386" t="str">
            <v>Bailey</v>
          </cell>
          <cell r="G386" t="str">
            <v>East</v>
          </cell>
          <cell r="H386" t="str">
            <v>2.5# 13000 Btu Bailey Complex Rail</v>
          </cell>
          <cell r="I386">
            <v>13000</v>
          </cell>
          <cell r="J386">
            <v>7.9999998211860657E-2</v>
          </cell>
          <cell r="K386">
            <v>2.5</v>
          </cell>
          <cell r="L386" t="str">
            <v>Evaluation</v>
          </cell>
          <cell r="M386" t="str">
            <v>RAIL</v>
          </cell>
          <cell r="N386">
            <v>2.9861038461538461</v>
          </cell>
          <cell r="O386">
            <v>3.08544806</v>
          </cell>
          <cell r="P386">
            <v>3.2961771120041541</v>
          </cell>
          <cell r="Q386">
            <v>3.3147239294663065</v>
          </cell>
          <cell r="R386">
            <v>3.0102184272762242</v>
          </cell>
          <cell r="S386">
            <v>2.9347124872745867</v>
          </cell>
          <cell r="T386">
            <v>2.864038630195731</v>
          </cell>
          <cell r="U386">
            <v>2.9357663698040852</v>
          </cell>
          <cell r="V386">
            <v>3.100757186335247</v>
          </cell>
          <cell r="W386">
            <v>3.2756973777280725</v>
          </cell>
          <cell r="X386">
            <v>3.4134348118526048</v>
          </cell>
          <cell r="Y386">
            <v>3.5020401026886487</v>
          </cell>
          <cell r="Z386">
            <v>3.594641380471816</v>
          </cell>
          <cell r="AA386">
            <v>3.6766026157856357</v>
          </cell>
          <cell r="AB386">
            <v>3.7605482686422809</v>
          </cell>
          <cell r="AC386">
            <v>3.8464922476942331</v>
          </cell>
          <cell r="AD386">
            <v>3.9342099553655769</v>
          </cell>
          <cell r="AE386">
            <v>4.0236957194923848</v>
          </cell>
          <cell r="AF386">
            <v>4.1155772323897999</v>
          </cell>
          <cell r="AG386">
            <v>4.2099403900056522</v>
          </cell>
          <cell r="AH386">
            <v>4.3065153479862071</v>
          </cell>
          <cell r="AI386">
            <v>4.4056096619020586</v>
          </cell>
          <cell r="AJ386">
            <v>4.523107287737071</v>
          </cell>
          <cell r="AK386">
            <v>4.6442091564923267</v>
          </cell>
          <cell r="AL386">
            <v>4.768888897966808</v>
          </cell>
          <cell r="AM386">
            <v>4.8992682112551433</v>
          </cell>
        </row>
        <row r="387">
          <cell r="A387" t="str">
            <v>AMOS 32.5</v>
          </cell>
          <cell r="B387" t="str">
            <v>Amos 3</v>
          </cell>
          <cell r="C387" t="str">
            <v>Amos</v>
          </cell>
          <cell r="D387" t="str">
            <v>Amos3</v>
          </cell>
          <cell r="E387" t="str">
            <v>NAPP Med Sulfur</v>
          </cell>
          <cell r="F387" t="str">
            <v>Bailey</v>
          </cell>
          <cell r="G387" t="str">
            <v>East</v>
          </cell>
          <cell r="H387" t="str">
            <v>2.5# 13000 Btu Bailey Complex Rail</v>
          </cell>
          <cell r="I387">
            <v>13000</v>
          </cell>
          <cell r="J387">
            <v>7.9999998211860657E-2</v>
          </cell>
          <cell r="K387">
            <v>2.5</v>
          </cell>
          <cell r="L387" t="str">
            <v>Evaluation</v>
          </cell>
          <cell r="M387" t="str">
            <v>RAIL</v>
          </cell>
          <cell r="N387">
            <v>2.9861038461538461</v>
          </cell>
          <cell r="O387">
            <v>3.08544806</v>
          </cell>
          <cell r="P387">
            <v>3.2961771120041541</v>
          </cell>
          <cell r="Q387">
            <v>3.3147239294663065</v>
          </cell>
          <cell r="R387">
            <v>3.0102184272762242</v>
          </cell>
          <cell r="S387">
            <v>2.9347124872745867</v>
          </cell>
          <cell r="T387">
            <v>2.864038630195731</v>
          </cell>
          <cell r="U387">
            <v>2.9357663698040852</v>
          </cell>
          <cell r="V387">
            <v>3.100757186335247</v>
          </cell>
          <cell r="W387">
            <v>3.2756973777280725</v>
          </cell>
          <cell r="X387">
            <v>3.4134348118526048</v>
          </cell>
          <cell r="Y387">
            <v>3.5020401026886487</v>
          </cell>
          <cell r="Z387">
            <v>3.594641380471816</v>
          </cell>
          <cell r="AA387">
            <v>3.6766026157856357</v>
          </cell>
          <cell r="AB387">
            <v>3.7605482686422809</v>
          </cell>
          <cell r="AC387">
            <v>3.8464922476942331</v>
          </cell>
          <cell r="AD387">
            <v>3.9342099553655769</v>
          </cell>
          <cell r="AE387">
            <v>4.0236957194923848</v>
          </cell>
          <cell r="AF387">
            <v>4.1155772323897999</v>
          </cell>
          <cell r="AG387">
            <v>4.2099403900056522</v>
          </cell>
          <cell r="AH387">
            <v>4.3065153479862071</v>
          </cell>
          <cell r="AI387">
            <v>4.4056096619020586</v>
          </cell>
          <cell r="AJ387">
            <v>4.523107287737071</v>
          </cell>
          <cell r="AK387">
            <v>4.6442091564923267</v>
          </cell>
          <cell r="AL387">
            <v>4.768888897966808</v>
          </cell>
          <cell r="AM387">
            <v>4.8992682112551433</v>
          </cell>
        </row>
        <row r="388">
          <cell r="A388" t="str">
            <v>Beckjord2.5</v>
          </cell>
          <cell r="B388" t="str">
            <v>Beckjord 6</v>
          </cell>
          <cell r="C388" t="str">
            <v>Beckjord</v>
          </cell>
          <cell r="D388" t="str">
            <v>Beckjord6</v>
          </cell>
          <cell r="E388" t="str">
            <v>NAPP Med Sulfur</v>
          </cell>
          <cell r="F388" t="str">
            <v>Bailey</v>
          </cell>
          <cell r="G388" t="str">
            <v>East</v>
          </cell>
          <cell r="H388" t="str">
            <v>2.5# 13000 Btu Bailey Complex Barge</v>
          </cell>
          <cell r="I388">
            <v>13000</v>
          </cell>
          <cell r="J388">
            <v>7.9999998211860657E-2</v>
          </cell>
          <cell r="K388">
            <v>2.5</v>
          </cell>
          <cell r="L388" t="str">
            <v>Evaluation</v>
          </cell>
          <cell r="M388" t="str">
            <v>BARGE</v>
          </cell>
          <cell r="N388">
            <v>2.7794117647058822</v>
          </cell>
          <cell r="O388">
            <v>2.8757012657444072</v>
          </cell>
          <cell r="P388">
            <v>3.0761768007460284</v>
          </cell>
          <cell r="Q388">
            <v>3.0856071539904293</v>
          </cell>
          <cell r="R388">
            <v>2.7730787908293091</v>
          </cell>
          <cell r="S388">
            <v>2.6899381798690065</v>
          </cell>
          <cell r="T388">
            <v>2.6115384954558243</v>
          </cell>
          <cell r="U388">
            <v>2.6752461686247648</v>
          </cell>
          <cell r="V388">
            <v>2.8319754868235645</v>
          </cell>
          <cell r="W388">
            <v>2.9983862131965124</v>
          </cell>
          <cell r="X388">
            <v>3.1270652343740895</v>
          </cell>
          <cell r="Y388">
            <v>3.2066072017195952</v>
          </cell>
          <cell r="Z388">
            <v>3.2896537557812144</v>
          </cell>
          <cell r="AA388">
            <v>3.3617782731445902</v>
          </cell>
          <cell r="AB388">
            <v>3.4356751531606715</v>
          </cell>
          <cell r="AC388">
            <v>3.5111856639894721</v>
          </cell>
          <cell r="AD388">
            <v>3.5883530788629132</v>
          </cell>
          <cell r="AE388">
            <v>3.6669705553201033</v>
          </cell>
          <cell r="AF388">
            <v>3.7475096192476176</v>
          </cell>
          <cell r="AG388">
            <v>3.8300989218160124</v>
          </cell>
          <cell r="AH388">
            <v>3.9145637907013842</v>
          </cell>
          <cell r="AI388">
            <v>4.0001748591494319</v>
          </cell>
          <cell r="AJ388">
            <v>4.1036674946996454</v>
          </cell>
          <cell r="AK388">
            <v>4.2102207464708687</v>
          </cell>
          <cell r="AL388">
            <v>4.319785383186721</v>
          </cell>
          <cell r="AM388">
            <v>4.4344592178153688</v>
          </cell>
        </row>
        <row r="389">
          <cell r="A389" t="str">
            <v>BIG SANDY 12.5</v>
          </cell>
          <cell r="B389" t="str">
            <v>Big Sandy 1</v>
          </cell>
          <cell r="C389" t="str">
            <v>Big Sandy</v>
          </cell>
          <cell r="D389" t="str">
            <v>BigSandy1</v>
          </cell>
          <cell r="E389" t="str">
            <v>NAPP Med Sulfur</v>
          </cell>
          <cell r="F389" t="str">
            <v>Bailey</v>
          </cell>
          <cell r="G389" t="str">
            <v>East</v>
          </cell>
          <cell r="H389" t="str">
            <v>2.5# 13000 Btu Bailey Complex Rail</v>
          </cell>
          <cell r="I389">
            <v>13000</v>
          </cell>
          <cell r="J389">
            <v>7.9999998211860657E-2</v>
          </cell>
          <cell r="K389">
            <v>2.5</v>
          </cell>
          <cell r="L389" t="str">
            <v>Evaluation</v>
          </cell>
          <cell r="M389" t="str">
            <v>RAIL</v>
          </cell>
          <cell r="N389">
            <v>3.4980769230769231</v>
          </cell>
          <cell r="O389">
            <v>3.6175221538461537</v>
          </cell>
          <cell r="P389">
            <v>3.8442039452615382</v>
          </cell>
          <cell r="Q389">
            <v>3.8791209203291506</v>
          </cell>
          <cell r="R389">
            <v>3.5915348906041378</v>
          </cell>
          <cell r="S389">
            <v>3.5334610355670191</v>
          </cell>
          <cell r="T389">
            <v>3.4807476724239548</v>
          </cell>
          <cell r="U389">
            <v>3.5709806111272631</v>
          </cell>
          <cell r="V389">
            <v>3.7550381442441414</v>
          </cell>
          <cell r="W389">
            <v>3.9496239151852968</v>
          </cell>
          <cell r="X389">
            <v>4.107866204861546</v>
          </cell>
          <cell r="Y389">
            <v>4.2172016198906999</v>
          </cell>
          <cell r="Z389">
            <v>4.3314378665471338</v>
          </cell>
          <cell r="AA389">
            <v>4.4357680011430558</v>
          </cell>
          <cell r="AB389">
            <v>4.5426959916179506</v>
          </cell>
          <cell r="AC389">
            <v>4.6524026041213338</v>
          </cell>
          <cell r="AD389">
            <v>4.764457347580084</v>
          </cell>
          <cell r="AE389">
            <v>4.8790246282154639</v>
          </cell>
          <cell r="AF389">
            <v>4.9969212351593102</v>
          </cell>
          <cell r="AG389">
            <v>5.1181864499735976</v>
          </cell>
          <cell r="AH389">
            <v>5.2424953302385999</v>
          </cell>
          <cell r="AI389">
            <v>5.3701816789697769</v>
          </cell>
          <cell r="AJ389">
            <v>5.5171565531283919</v>
          </cell>
          <cell r="AK389">
            <v>5.668648867182787</v>
          </cell>
          <cell r="AL389">
            <v>5.8246611468840506</v>
          </cell>
          <cell r="AM389">
            <v>5.9873449308360058</v>
          </cell>
        </row>
        <row r="390">
          <cell r="A390" t="str">
            <v>BIG SANDY 22.5</v>
          </cell>
          <cell r="B390" t="str">
            <v>Big Sandy 2</v>
          </cell>
          <cell r="C390" t="str">
            <v>Big Sandy</v>
          </cell>
          <cell r="D390" t="str">
            <v>BigSandy2</v>
          </cell>
          <cell r="E390" t="str">
            <v>NAPP Med Sulfur</v>
          </cell>
          <cell r="F390" t="str">
            <v>Bailey</v>
          </cell>
          <cell r="G390" t="str">
            <v>East</v>
          </cell>
          <cell r="H390" t="str">
            <v>2.5# 13000 Btu Bailey Complex Rail</v>
          </cell>
          <cell r="I390">
            <v>13000</v>
          </cell>
          <cell r="J390">
            <v>7.9999998211860657E-2</v>
          </cell>
          <cell r="K390">
            <v>2.5</v>
          </cell>
          <cell r="L390" t="str">
            <v>Evaluation</v>
          </cell>
          <cell r="M390" t="str">
            <v>RAIL</v>
          </cell>
          <cell r="N390">
            <v>3.4980769230769231</v>
          </cell>
          <cell r="O390">
            <v>3.6175221538461537</v>
          </cell>
          <cell r="P390">
            <v>3.8442039452615382</v>
          </cell>
          <cell r="Q390">
            <v>3.8791209203291506</v>
          </cell>
          <cell r="R390">
            <v>3.5915348906041378</v>
          </cell>
          <cell r="S390">
            <v>3.5334610355670191</v>
          </cell>
          <cell r="T390">
            <v>3.4807476724239548</v>
          </cell>
          <cell r="U390">
            <v>3.5709806111272631</v>
          </cell>
          <cell r="V390">
            <v>3.7550381442441414</v>
          </cell>
          <cell r="W390">
            <v>3.9496239151852968</v>
          </cell>
          <cell r="X390">
            <v>4.107866204861546</v>
          </cell>
          <cell r="Y390">
            <v>4.2172016198906999</v>
          </cell>
          <cell r="Z390">
            <v>4.3314378665471338</v>
          </cell>
          <cell r="AA390">
            <v>4.4357680011430558</v>
          </cell>
          <cell r="AB390">
            <v>4.5426959916179506</v>
          </cell>
          <cell r="AC390">
            <v>4.6524026041213338</v>
          </cell>
          <cell r="AD390">
            <v>4.764457347580084</v>
          </cell>
          <cell r="AE390">
            <v>4.8790246282154639</v>
          </cell>
          <cell r="AF390">
            <v>4.9969212351593102</v>
          </cell>
          <cell r="AG390">
            <v>5.1181864499735976</v>
          </cell>
          <cell r="AH390">
            <v>5.2424953302385999</v>
          </cell>
          <cell r="AI390">
            <v>5.3701816789697769</v>
          </cell>
          <cell r="AJ390">
            <v>5.5171565531283919</v>
          </cell>
          <cell r="AK390">
            <v>5.668648867182787</v>
          </cell>
          <cell r="AL390">
            <v>5.8246611468840506</v>
          </cell>
          <cell r="AM390">
            <v>5.9873449308360058</v>
          </cell>
        </row>
        <row r="391">
          <cell r="A391" t="str">
            <v>CARDINAL 12.5</v>
          </cell>
          <cell r="B391" t="str">
            <v>Cardinal 1</v>
          </cell>
          <cell r="C391" t="str">
            <v>Cardinal</v>
          </cell>
          <cell r="D391" t="str">
            <v>Cardinal1</v>
          </cell>
          <cell r="E391" t="str">
            <v>NAPP Med Sulfur</v>
          </cell>
          <cell r="F391" t="str">
            <v>Bailey</v>
          </cell>
          <cell r="G391" t="str">
            <v>East</v>
          </cell>
          <cell r="H391" t="str">
            <v>2.5# 13000 Btu Bailey Complex Barge</v>
          </cell>
          <cell r="I391">
            <v>13000</v>
          </cell>
          <cell r="J391">
            <v>7.9999998211860657E-2</v>
          </cell>
          <cell r="K391">
            <v>2.5</v>
          </cell>
          <cell r="L391" t="str">
            <v>Evaluation</v>
          </cell>
          <cell r="M391" t="str">
            <v>BARGE</v>
          </cell>
          <cell r="N391">
            <v>2.5846153846153848</v>
          </cell>
          <cell r="O391">
            <v>2.6703179071374645</v>
          </cell>
          <cell r="P391">
            <v>2.8663283547997382</v>
          </cell>
          <cell r="Q391">
            <v>2.8706034482705327</v>
          </cell>
          <cell r="R391">
            <v>2.5519619459900791</v>
          </cell>
          <cell r="S391">
            <v>2.4621529580010169</v>
          </cell>
          <cell r="T391">
            <v>2.3767799166463441</v>
          </cell>
          <cell r="U391">
            <v>2.4333080559064673</v>
          </cell>
          <cell r="V391">
            <v>2.5826101318796737</v>
          </cell>
          <cell r="W391">
            <v>2.7413472846161184</v>
          </cell>
          <cell r="X391">
            <v>2.8620921978849991</v>
          </cell>
          <cell r="Y391">
            <v>2.9334949999117921</v>
          </cell>
          <cell r="Z391">
            <v>3.0080881817213956</v>
          </cell>
          <cell r="AA391">
            <v>3.0714194631313205</v>
          </cell>
          <cell r="AB391">
            <v>3.1362060895830091</v>
          </cell>
          <cell r="AC391">
            <v>3.2022877400877632</v>
          </cell>
          <cell r="AD391">
            <v>3.2696684573186348</v>
          </cell>
          <cell r="AE391">
            <v>3.3381531451073947</v>
          </cell>
          <cell r="AF391">
            <v>3.4081898242212634</v>
          </cell>
          <cell r="AG391">
            <v>3.4799032445594835</v>
          </cell>
          <cell r="AH391">
            <v>3.5530905093654455</v>
          </cell>
          <cell r="AI391">
            <v>3.627568200748347</v>
          </cell>
          <cell r="AJ391">
            <v>3.7195845512198065</v>
          </cell>
          <cell r="AK391">
            <v>3.8143080483318506</v>
          </cell>
          <cell r="AL391">
            <v>3.9116785739450211</v>
          </cell>
          <cell r="AM391">
            <v>4.0137827188490247</v>
          </cell>
        </row>
        <row r="392">
          <cell r="A392" t="str">
            <v>CARDINAL 22.5</v>
          </cell>
          <cell r="B392" t="str">
            <v>Cardinal 2</v>
          </cell>
          <cell r="C392" t="str">
            <v>Cardinal</v>
          </cell>
          <cell r="D392" t="str">
            <v>Cardinal2</v>
          </cell>
          <cell r="E392" t="str">
            <v>NAPP Med Sulfur</v>
          </cell>
          <cell r="F392" t="str">
            <v>Bailey</v>
          </cell>
          <cell r="G392" t="str">
            <v>East</v>
          </cell>
          <cell r="H392" t="str">
            <v>2.5# 13000 Btu Bailey Complex Barge</v>
          </cell>
          <cell r="I392">
            <v>13000</v>
          </cell>
          <cell r="J392">
            <v>7.9999998211860657E-2</v>
          </cell>
          <cell r="K392">
            <v>2.5</v>
          </cell>
          <cell r="L392" t="str">
            <v>Evaluation</v>
          </cell>
          <cell r="M392" t="str">
            <v>BARGE</v>
          </cell>
          <cell r="N392">
            <v>2.5846153846153848</v>
          </cell>
          <cell r="O392">
            <v>2.6703179071374645</v>
          </cell>
          <cell r="P392">
            <v>2.8663283547997382</v>
          </cell>
          <cell r="Q392">
            <v>2.8706034482705327</v>
          </cell>
          <cell r="R392">
            <v>2.5519619459900791</v>
          </cell>
          <cell r="S392">
            <v>2.4621529580010169</v>
          </cell>
          <cell r="T392">
            <v>2.3767799166463441</v>
          </cell>
          <cell r="U392">
            <v>2.4333080559064673</v>
          </cell>
          <cell r="V392">
            <v>2.5826101318796737</v>
          </cell>
          <cell r="W392">
            <v>2.7413472846161184</v>
          </cell>
          <cell r="X392">
            <v>2.8620921978849991</v>
          </cell>
          <cell r="Y392">
            <v>2.9334949999117921</v>
          </cell>
          <cell r="Z392">
            <v>3.0080881817213956</v>
          </cell>
          <cell r="AA392">
            <v>3.0714194631313205</v>
          </cell>
          <cell r="AB392">
            <v>3.1362060895830091</v>
          </cell>
          <cell r="AC392">
            <v>3.2022877400877632</v>
          </cell>
          <cell r="AD392">
            <v>3.2696684573186348</v>
          </cell>
          <cell r="AE392">
            <v>3.3381531451073947</v>
          </cell>
          <cell r="AF392">
            <v>3.4081898242212634</v>
          </cell>
          <cell r="AG392">
            <v>3.4799032445594835</v>
          </cell>
          <cell r="AH392">
            <v>3.5530905093654455</v>
          </cell>
          <cell r="AI392">
            <v>3.627568200748347</v>
          </cell>
          <cell r="AJ392">
            <v>3.7195845512198065</v>
          </cell>
          <cell r="AK392">
            <v>3.8143080483318506</v>
          </cell>
          <cell r="AL392">
            <v>3.9116785739450211</v>
          </cell>
          <cell r="AM392">
            <v>4.0137827188490247</v>
          </cell>
        </row>
        <row r="393">
          <cell r="A393" t="str">
            <v>CARDINAL 32.5</v>
          </cell>
          <cell r="B393" t="str">
            <v>Cardinal 3</v>
          </cell>
          <cell r="C393" t="str">
            <v>Cardinal</v>
          </cell>
          <cell r="D393" t="str">
            <v>Cardinal3</v>
          </cell>
          <cell r="E393" t="str">
            <v>NAPP Med Sulfur</v>
          </cell>
          <cell r="F393" t="str">
            <v>Bailey</v>
          </cell>
          <cell r="G393" t="str">
            <v>East</v>
          </cell>
          <cell r="H393" t="str">
            <v>2.5# 13000 Btu Bailey Complex Barge</v>
          </cell>
          <cell r="I393">
            <v>13000</v>
          </cell>
          <cell r="J393">
            <v>7.9999998211860657E-2</v>
          </cell>
          <cell r="K393">
            <v>2.5</v>
          </cell>
          <cell r="L393" t="str">
            <v>Evaluation</v>
          </cell>
          <cell r="M393" t="str">
            <v>BARGE</v>
          </cell>
          <cell r="N393">
            <v>2.5846153846153848</v>
          </cell>
          <cell r="O393">
            <v>2.6703179071374645</v>
          </cell>
          <cell r="P393">
            <v>2.8663283547997382</v>
          </cell>
          <cell r="Q393">
            <v>2.8706034482705327</v>
          </cell>
          <cell r="R393">
            <v>2.5519619459900791</v>
          </cell>
          <cell r="S393">
            <v>2.4621529580010169</v>
          </cell>
          <cell r="T393">
            <v>2.3767799166463441</v>
          </cell>
          <cell r="U393">
            <v>2.4333080559064673</v>
          </cell>
          <cell r="V393">
            <v>2.5826101318796737</v>
          </cell>
          <cell r="W393">
            <v>2.7413472846161184</v>
          </cell>
          <cell r="X393">
            <v>2.8620921978849991</v>
          </cell>
          <cell r="Y393">
            <v>2.9334949999117921</v>
          </cell>
          <cell r="Z393">
            <v>3.0080881817213956</v>
          </cell>
          <cell r="AA393">
            <v>3.0714194631313205</v>
          </cell>
          <cell r="AB393">
            <v>3.1362060895830091</v>
          </cell>
          <cell r="AC393">
            <v>3.2022877400877632</v>
          </cell>
          <cell r="AD393">
            <v>3.2696684573186348</v>
          </cell>
          <cell r="AE393">
            <v>3.3381531451073947</v>
          </cell>
          <cell r="AF393">
            <v>3.4081898242212634</v>
          </cell>
          <cell r="AG393">
            <v>3.4799032445594835</v>
          </cell>
          <cell r="AH393">
            <v>3.5530905093654455</v>
          </cell>
          <cell r="AI393">
            <v>3.627568200748347</v>
          </cell>
          <cell r="AJ393">
            <v>3.7195845512198065</v>
          </cell>
          <cell r="AK393">
            <v>3.8143080483318506</v>
          </cell>
          <cell r="AL393">
            <v>3.9116785739450211</v>
          </cell>
          <cell r="AM393">
            <v>4.0137827188490247</v>
          </cell>
        </row>
        <row r="394">
          <cell r="A394" t="str">
            <v>CARDINAL 12.5</v>
          </cell>
          <cell r="B394" t="str">
            <v>Cardinal 1</v>
          </cell>
          <cell r="C394" t="str">
            <v>Cardinal</v>
          </cell>
          <cell r="D394" t="str">
            <v>Cardinal1</v>
          </cell>
          <cell r="E394" t="str">
            <v>NAPP Med Sulfur</v>
          </cell>
          <cell r="F394" t="str">
            <v>Bailey</v>
          </cell>
          <cell r="G394" t="str">
            <v>East</v>
          </cell>
          <cell r="H394" t="str">
            <v>2.5# 13000 Btu Bailey Complex Rail</v>
          </cell>
          <cell r="I394">
            <v>13000</v>
          </cell>
          <cell r="J394">
            <v>7.9999998211860657E-2</v>
          </cell>
          <cell r="K394">
            <v>2.5</v>
          </cell>
          <cell r="L394" t="str">
            <v>Evaluation</v>
          </cell>
          <cell r="M394" t="str">
            <v>RAIL</v>
          </cell>
          <cell r="N394">
            <v>3.2478431372549017</v>
          </cell>
          <cell r="O394">
            <v>3.3573428355957766</v>
          </cell>
          <cell r="P394">
            <v>3.576038404524887</v>
          </cell>
          <cell r="Q394">
            <v>3.6028131439871496</v>
          </cell>
          <cell r="R394">
            <v>3.3068062736254316</v>
          </cell>
          <cell r="S394">
            <v>3.2400496750910954</v>
          </cell>
          <cell r="T394">
            <v>3.1783832650528274</v>
          </cell>
          <cell r="U394">
            <v>3.2593841713894656</v>
          </cell>
          <cell r="V394">
            <v>3.4339217130673974</v>
          </cell>
          <cell r="W394">
            <v>3.61869025799882</v>
          </cell>
          <cell r="X394">
            <v>3.7666831792434476</v>
          </cell>
          <cell r="Y394">
            <v>3.8656386472440438</v>
          </cell>
          <cell r="Z394">
            <v>3.9690388018005054</v>
          </cell>
          <cell r="AA394">
            <v>4.0621570802699205</v>
          </cell>
          <cell r="AB394">
            <v>4.1575537007217491</v>
          </cell>
          <cell r="AC394">
            <v>4.2553284416496693</v>
          </cell>
          <cell r="AD394">
            <v>4.3551477006620933</v>
          </cell>
          <cell r="AE394">
            <v>4.4570932220496786</v>
          </cell>
          <cell r="AF394">
            <v>4.5618899805233006</v>
          </cell>
          <cell r="AG394">
            <v>4.6695978893083456</v>
          </cell>
          <cell r="AH394">
            <v>4.7799166065180509</v>
          </cell>
          <cell r="AI394">
            <v>4.8931656180640051</v>
          </cell>
          <cell r="AJ394">
            <v>5.02524116698826</v>
          </cell>
          <cell r="AK394">
            <v>5.1613568387331261</v>
          </cell>
          <cell r="AL394">
            <v>5.3014992959066065</v>
          </cell>
          <cell r="AM394">
            <v>5.4478036600933422</v>
          </cell>
        </row>
        <row r="395">
          <cell r="A395" t="str">
            <v>CARDINAL 22.5</v>
          </cell>
          <cell r="B395" t="str">
            <v>Cardinal 2</v>
          </cell>
          <cell r="C395" t="str">
            <v>Cardinal</v>
          </cell>
          <cell r="D395" t="str">
            <v>Cardinal2</v>
          </cell>
          <cell r="E395" t="str">
            <v>NAPP Med Sulfur</v>
          </cell>
          <cell r="F395" t="str">
            <v>Bailey</v>
          </cell>
          <cell r="G395" t="str">
            <v>East</v>
          </cell>
          <cell r="H395" t="str">
            <v>2.5# 13000 Btu Bailey Complex Rail</v>
          </cell>
          <cell r="I395">
            <v>13000</v>
          </cell>
          <cell r="J395">
            <v>7.9999998211860657E-2</v>
          </cell>
          <cell r="K395">
            <v>2.5</v>
          </cell>
          <cell r="L395" t="str">
            <v>Evaluation</v>
          </cell>
          <cell r="M395" t="str">
            <v>RAIL</v>
          </cell>
          <cell r="N395">
            <v>3.2478431372549017</v>
          </cell>
          <cell r="O395">
            <v>3.3573428355957766</v>
          </cell>
          <cell r="P395">
            <v>3.576038404524887</v>
          </cell>
          <cell r="Q395">
            <v>3.6028131439871496</v>
          </cell>
          <cell r="R395">
            <v>3.3068062736254316</v>
          </cell>
          <cell r="S395">
            <v>3.2400496750910954</v>
          </cell>
          <cell r="T395">
            <v>3.1783832650528274</v>
          </cell>
          <cell r="U395">
            <v>3.2593841713894656</v>
          </cell>
          <cell r="V395">
            <v>3.4339217130673974</v>
          </cell>
          <cell r="W395">
            <v>3.61869025799882</v>
          </cell>
          <cell r="X395">
            <v>3.7666831792434476</v>
          </cell>
          <cell r="Y395">
            <v>3.8656386472440438</v>
          </cell>
          <cell r="Z395">
            <v>3.9690388018005054</v>
          </cell>
          <cell r="AA395">
            <v>4.0621570802699205</v>
          </cell>
          <cell r="AB395">
            <v>4.1575537007217491</v>
          </cell>
          <cell r="AC395">
            <v>4.2553284416496693</v>
          </cell>
          <cell r="AD395">
            <v>4.3551477006620933</v>
          </cell>
          <cell r="AE395">
            <v>4.4570932220496786</v>
          </cell>
          <cell r="AF395">
            <v>4.5618899805233006</v>
          </cell>
          <cell r="AG395">
            <v>4.6695978893083456</v>
          </cell>
          <cell r="AH395">
            <v>4.7799166065180509</v>
          </cell>
          <cell r="AI395">
            <v>4.8931656180640051</v>
          </cell>
          <cell r="AJ395">
            <v>5.02524116698826</v>
          </cell>
          <cell r="AK395">
            <v>5.1613568387331261</v>
          </cell>
          <cell r="AL395">
            <v>5.3014992959066065</v>
          </cell>
          <cell r="AM395">
            <v>5.4478036600933422</v>
          </cell>
        </row>
        <row r="396">
          <cell r="A396" t="str">
            <v>CARDINAL 32.5</v>
          </cell>
          <cell r="B396" t="str">
            <v>Cardinal 3</v>
          </cell>
          <cell r="C396" t="str">
            <v>Cardinal</v>
          </cell>
          <cell r="D396" t="str">
            <v>Cardinal3</v>
          </cell>
          <cell r="E396" t="str">
            <v>NAPP Med Sulfur</v>
          </cell>
          <cell r="F396" t="str">
            <v>Bailey</v>
          </cell>
          <cell r="G396" t="str">
            <v>East</v>
          </cell>
          <cell r="H396" t="str">
            <v>2.5# 13000 Btu Bailey Complex Rail</v>
          </cell>
          <cell r="I396">
            <v>13000</v>
          </cell>
          <cell r="J396">
            <v>7.9999998211860657E-2</v>
          </cell>
          <cell r="K396">
            <v>2.5</v>
          </cell>
          <cell r="L396" t="str">
            <v>Evaluation</v>
          </cell>
          <cell r="M396" t="str">
            <v>RAIL</v>
          </cell>
          <cell r="N396">
            <v>3.2478431372549017</v>
          </cell>
          <cell r="O396">
            <v>3.3573428355957766</v>
          </cell>
          <cell r="P396">
            <v>3.576038404524887</v>
          </cell>
          <cell r="Q396">
            <v>3.6028131439871496</v>
          </cell>
          <cell r="R396">
            <v>3.3068062736254316</v>
          </cell>
          <cell r="S396">
            <v>3.2400496750910954</v>
          </cell>
          <cell r="T396">
            <v>3.1783832650528274</v>
          </cell>
          <cell r="U396">
            <v>3.2593841713894656</v>
          </cell>
          <cell r="V396">
            <v>3.4339217130673974</v>
          </cell>
          <cell r="W396">
            <v>3.61869025799882</v>
          </cell>
          <cell r="X396">
            <v>3.7666831792434476</v>
          </cell>
          <cell r="Y396">
            <v>3.8656386472440438</v>
          </cell>
          <cell r="Z396">
            <v>3.9690388018005054</v>
          </cell>
          <cell r="AA396">
            <v>4.0621570802699205</v>
          </cell>
          <cell r="AB396">
            <v>4.1575537007217491</v>
          </cell>
          <cell r="AC396">
            <v>4.2553284416496693</v>
          </cell>
          <cell r="AD396">
            <v>4.3551477006620933</v>
          </cell>
          <cell r="AE396">
            <v>4.4570932220496786</v>
          </cell>
          <cell r="AF396">
            <v>4.5618899805233006</v>
          </cell>
          <cell r="AG396">
            <v>4.6695978893083456</v>
          </cell>
          <cell r="AH396">
            <v>4.7799166065180509</v>
          </cell>
          <cell r="AI396">
            <v>4.8931656180640051</v>
          </cell>
          <cell r="AJ396">
            <v>5.02524116698826</v>
          </cell>
          <cell r="AK396">
            <v>5.1613568387331261</v>
          </cell>
          <cell r="AL396">
            <v>5.3014992959066065</v>
          </cell>
          <cell r="AM396">
            <v>5.4478036600933422</v>
          </cell>
        </row>
        <row r="397">
          <cell r="A397" t="str">
            <v>Clifty Creek 2.5</v>
          </cell>
          <cell r="B397" t="str">
            <v xml:space="preserve">Clifty Creek </v>
          </cell>
          <cell r="C397" t="str">
            <v>Clifty Creek</v>
          </cell>
          <cell r="D397" t="str">
            <v>Clifty Creek</v>
          </cell>
          <cell r="E397" t="str">
            <v>I-Basin</v>
          </cell>
          <cell r="F397" t="str">
            <v>ILB</v>
          </cell>
          <cell r="G397" t="str">
            <v>West</v>
          </cell>
          <cell r="H397" t="str">
            <v>2.5# 11500 Btu ILB Mine</v>
          </cell>
          <cell r="I397">
            <v>11500</v>
          </cell>
          <cell r="J397">
            <v>7.9999998211860657E-2</v>
          </cell>
          <cell r="K397">
            <v>2.5</v>
          </cell>
          <cell r="L397" t="str">
            <v>Evaluation</v>
          </cell>
          <cell r="M397" t="str">
            <v>BARGE</v>
          </cell>
          <cell r="N397">
            <v>2.3109192894091048</v>
          </cell>
          <cell r="O397">
            <v>2.5344151512819399</v>
          </cell>
          <cell r="P397">
            <v>2.6330307117470548</v>
          </cell>
          <cell r="Q397">
            <v>2.638694572541445</v>
          </cell>
          <cell r="R397">
            <v>2.3614739450959923</v>
          </cell>
          <cell r="S397">
            <v>2.285320647030185</v>
          </cell>
          <cell r="T397">
            <v>2.2132006109073825</v>
          </cell>
          <cell r="U397">
            <v>2.2664919196704334</v>
          </cell>
          <cell r="V397">
            <v>2.407535101372023</v>
          </cell>
          <cell r="W397">
            <v>2.557789937525643</v>
          </cell>
          <cell r="X397">
            <v>2.6449066731491375</v>
          </cell>
          <cell r="Y397">
            <v>2.7115198070871926</v>
          </cell>
          <cell r="Z397">
            <v>2.7810924153255026</v>
          </cell>
          <cell r="AA397">
            <v>2.8380104134997768</v>
          </cell>
          <cell r="AB397">
            <v>2.8962268635558068</v>
          </cell>
          <cell r="AC397">
            <v>2.9555951519256292</v>
          </cell>
          <cell r="AD397">
            <v>3.0161297628448005</v>
          </cell>
          <cell r="AE397">
            <v>3.0776492270658786</v>
          </cell>
          <cell r="AF397">
            <v>3.1405591284467551</v>
          </cell>
          <cell r="AG397">
            <v>3.2049681861344976</v>
          </cell>
          <cell r="AH397">
            <v>3.2707018566696608</v>
          </cell>
          <cell r="AI397">
            <v>3.3373962086984266</v>
          </cell>
          <cell r="AJ397">
            <v>3.4227893367062578</v>
          </cell>
          <cell r="AK397">
            <v>3.5106943716614061</v>
          </cell>
          <cell r="AL397">
            <v>3.6010611706246762</v>
          </cell>
          <cell r="AM397">
            <v>3.6957443917850403</v>
          </cell>
        </row>
        <row r="398">
          <cell r="A398" t="str">
            <v>Clifty Creek 2.5</v>
          </cell>
          <cell r="B398" t="str">
            <v xml:space="preserve">Clifty Creek </v>
          </cell>
          <cell r="C398" t="str">
            <v>Clifty Creek</v>
          </cell>
          <cell r="D398" t="str">
            <v>Clifty Creek</v>
          </cell>
          <cell r="E398" t="str">
            <v>NAPP Med Sulfur</v>
          </cell>
          <cell r="F398" t="str">
            <v>Bailey</v>
          </cell>
          <cell r="G398" t="str">
            <v>East</v>
          </cell>
          <cell r="H398" t="str">
            <v>2.5# 13000 Btu Bailey Complex Barge</v>
          </cell>
          <cell r="I398">
            <v>13000</v>
          </cell>
          <cell r="J398">
            <v>7.9999998211860657E-2</v>
          </cell>
          <cell r="K398">
            <v>2.5</v>
          </cell>
          <cell r="L398" t="str">
            <v>Evaluation</v>
          </cell>
          <cell r="M398" t="str">
            <v>BARGE</v>
          </cell>
          <cell r="N398">
            <v>2.808846153846154</v>
          </cell>
          <cell r="O398">
            <v>2.9067353829973266</v>
          </cell>
          <cell r="P398">
            <v>3.1078856077351258</v>
          </cell>
          <cell r="Q398">
            <v>3.1180949380951426</v>
          </cell>
          <cell r="R398">
            <v>2.8064902908450859</v>
          </cell>
          <cell r="S398">
            <v>2.724357294114101</v>
          </cell>
          <cell r="T398">
            <v>2.6470113074222748</v>
          </cell>
          <cell r="U398">
            <v>2.7118038323467744</v>
          </cell>
          <cell r="V398">
            <v>2.8696554318621246</v>
          </cell>
          <cell r="W398">
            <v>3.0372256610574988</v>
          </cell>
          <cell r="X398">
            <v>3.1671035526635567</v>
          </cell>
          <cell r="Y398">
            <v>3.2478753753028649</v>
          </cell>
          <cell r="Z398">
            <v>3.332199262384214</v>
          </cell>
          <cell r="AA398">
            <v>3.4056524673173265</v>
          </cell>
          <cell r="AB398">
            <v>3.4809259373319303</v>
          </cell>
          <cell r="AC398">
            <v>3.5578611807137599</v>
          </cell>
          <cell r="AD398">
            <v>3.6365073985643193</v>
          </cell>
          <cell r="AE398">
            <v>3.7166559735183298</v>
          </cell>
          <cell r="AF398">
            <v>3.798781983165072</v>
          </cell>
          <cell r="AG398">
            <v>3.8830146681703384</v>
          </cell>
          <cell r="AH398">
            <v>3.9691836210170695</v>
          </cell>
          <cell r="AI398">
            <v>4.0564769802388412</v>
          </cell>
          <cell r="AJ398">
            <v>4.1617037211186076</v>
          </cell>
          <cell r="AK398">
            <v>4.2700444886635349</v>
          </cell>
          <cell r="AL398">
            <v>4.3814516966389219</v>
          </cell>
          <cell r="AM398">
            <v>4.4980248537218976</v>
          </cell>
        </row>
        <row r="399">
          <cell r="A399" t="str">
            <v>CONESVILLE 1-3 2.5</v>
          </cell>
          <cell r="B399" t="str">
            <v>Conesville 3</v>
          </cell>
          <cell r="C399" t="str">
            <v>Conesville</v>
          </cell>
          <cell r="D399" t="str">
            <v>Csvl3</v>
          </cell>
          <cell r="E399" t="str">
            <v>NAPP Med Sulfur</v>
          </cell>
          <cell r="F399" t="str">
            <v>Bailey</v>
          </cell>
          <cell r="G399" t="str">
            <v>East</v>
          </cell>
          <cell r="H399" t="str">
            <v>2.5# 13000 Btu Bailey Complex Rail</v>
          </cell>
          <cell r="I399">
            <v>13000</v>
          </cell>
          <cell r="J399">
            <v>7.9999998211860657E-2</v>
          </cell>
          <cell r="K399">
            <v>2.5</v>
          </cell>
          <cell r="L399" t="str">
            <v>Evaluation</v>
          </cell>
          <cell r="M399" t="str">
            <v>RAIL</v>
          </cell>
          <cell r="N399">
            <v>3.1626244343891399</v>
          </cell>
          <cell r="O399">
            <v>3.2688176470588233</v>
          </cell>
          <cell r="P399">
            <v>3.4849194279638009</v>
          </cell>
          <cell r="Q399">
            <v>3.5090152695151677</v>
          </cell>
          <cell r="R399">
            <v>3.2102413618565269</v>
          </cell>
          <cell r="S399">
            <v>3.140636098425007</v>
          </cell>
          <cell r="T399">
            <v>3.0760369878750895</v>
          </cell>
          <cell r="U399">
            <v>3.1540186790349849</v>
          </cell>
          <cell r="V399">
            <v>3.3254479386884586</v>
          </cell>
          <cell r="W399">
            <v>3.5070165072757038</v>
          </cell>
          <cell r="X399">
            <v>3.651670383373709</v>
          </cell>
          <cell r="Y399">
            <v>3.7472559764553219</v>
          </cell>
          <cell r="Z399">
            <v>3.84714016568936</v>
          </cell>
          <cell r="AA399">
            <v>3.9366258648026617</v>
          </cell>
          <cell r="AB399">
            <v>4.0282942081551125</v>
          </cell>
          <cell r="AC399">
            <v>4.1222170162045471</v>
          </cell>
          <cell r="AD399">
            <v>4.2180961770237957</v>
          </cell>
          <cell r="AE399">
            <v>4.3159849733116875</v>
          </cell>
          <cell r="AF399">
            <v>4.4165767059729175</v>
          </cell>
          <cell r="AG399">
            <v>4.5199397478489054</v>
          </cell>
          <cell r="AH399">
            <v>4.6257836866289734</v>
          </cell>
          <cell r="AI399">
            <v>4.7344241238702436</v>
          </cell>
          <cell r="AJ399">
            <v>4.8617533021181059</v>
          </cell>
          <cell r="AK399">
            <v>4.992980686703353</v>
          </cell>
          <cell r="AL399">
            <v>5.1280886969311448</v>
          </cell>
          <cell r="AM399">
            <v>5.2692080842085138</v>
          </cell>
        </row>
        <row r="400">
          <cell r="A400" t="str">
            <v>CONESVILLE 42.5</v>
          </cell>
          <cell r="B400" t="str">
            <v>Conesville 4</v>
          </cell>
          <cell r="C400" t="str">
            <v>Conesville</v>
          </cell>
          <cell r="D400" t="str">
            <v>Csvl4</v>
          </cell>
          <cell r="E400" t="str">
            <v>NAPP Med Sulfur</v>
          </cell>
          <cell r="F400" t="str">
            <v>Bailey</v>
          </cell>
          <cell r="G400" t="str">
            <v>East</v>
          </cell>
          <cell r="H400" t="str">
            <v>2.5# 13000 Btu Bailey Complex Rail</v>
          </cell>
          <cell r="I400">
            <v>13000</v>
          </cell>
          <cell r="J400">
            <v>7.9999998211860657E-2</v>
          </cell>
          <cell r="K400">
            <v>2.5</v>
          </cell>
          <cell r="L400" t="str">
            <v>Evaluation</v>
          </cell>
          <cell r="M400" t="str">
            <v>RAIL</v>
          </cell>
          <cell r="N400">
            <v>3.1626244343891399</v>
          </cell>
          <cell r="O400">
            <v>3.2688176470588233</v>
          </cell>
          <cell r="P400">
            <v>3.4849194279638009</v>
          </cell>
          <cell r="Q400">
            <v>3.5090152695151677</v>
          </cell>
          <cell r="R400">
            <v>3.2102413618565269</v>
          </cell>
          <cell r="S400">
            <v>3.140636098425007</v>
          </cell>
          <cell r="T400">
            <v>3.0760369878750895</v>
          </cell>
          <cell r="U400">
            <v>3.1540186790349849</v>
          </cell>
          <cell r="V400">
            <v>3.3254479386884586</v>
          </cell>
          <cell r="W400">
            <v>3.5070165072757038</v>
          </cell>
          <cell r="X400">
            <v>3.651670383373709</v>
          </cell>
          <cell r="Y400">
            <v>3.7472559764553219</v>
          </cell>
          <cell r="Z400">
            <v>3.84714016568936</v>
          </cell>
          <cell r="AA400">
            <v>3.9366258648026617</v>
          </cell>
          <cell r="AB400">
            <v>4.0282942081551125</v>
          </cell>
          <cell r="AC400">
            <v>4.1222170162045471</v>
          </cell>
          <cell r="AD400">
            <v>4.2180961770237957</v>
          </cell>
          <cell r="AE400">
            <v>4.3159849733116875</v>
          </cell>
          <cell r="AF400">
            <v>4.4165767059729175</v>
          </cell>
          <cell r="AG400">
            <v>4.5199397478489054</v>
          </cell>
          <cell r="AH400">
            <v>4.6257836866289734</v>
          </cell>
          <cell r="AI400">
            <v>4.7344241238702436</v>
          </cell>
          <cell r="AJ400">
            <v>4.8617533021181059</v>
          </cell>
          <cell r="AK400">
            <v>4.992980686703353</v>
          </cell>
          <cell r="AL400">
            <v>5.1280886969311448</v>
          </cell>
          <cell r="AM400">
            <v>5.2692080842085138</v>
          </cell>
        </row>
        <row r="401">
          <cell r="A401" t="str">
            <v>CONESVILLE 5-6 2.5</v>
          </cell>
          <cell r="B401" t="str">
            <v>Conesville 5</v>
          </cell>
          <cell r="C401" t="str">
            <v>Conesville</v>
          </cell>
          <cell r="D401" t="str">
            <v>Csvl5</v>
          </cell>
          <cell r="E401" t="str">
            <v>NAPP Med Sulfur</v>
          </cell>
          <cell r="F401" t="str">
            <v>Bailey</v>
          </cell>
          <cell r="G401" t="str">
            <v>East</v>
          </cell>
          <cell r="H401" t="str">
            <v>2.5# 13000 Btu Bailey Complex Rail</v>
          </cell>
          <cell r="I401">
            <v>13000</v>
          </cell>
          <cell r="J401">
            <v>7.9999998211860657E-2</v>
          </cell>
          <cell r="K401">
            <v>2.5</v>
          </cell>
          <cell r="L401" t="str">
            <v>Evaluation</v>
          </cell>
          <cell r="M401" t="str">
            <v>RAIL</v>
          </cell>
          <cell r="N401">
            <v>3.1626244343891399</v>
          </cell>
          <cell r="O401">
            <v>3.2688176470588233</v>
          </cell>
          <cell r="P401">
            <v>3.4849194279638009</v>
          </cell>
          <cell r="Q401">
            <v>3.5090152695151677</v>
          </cell>
          <cell r="R401">
            <v>3.2102413618565269</v>
          </cell>
          <cell r="S401">
            <v>3.140636098425007</v>
          </cell>
          <cell r="T401">
            <v>3.0760369878750895</v>
          </cell>
          <cell r="U401">
            <v>3.1540186790349849</v>
          </cell>
          <cell r="V401">
            <v>3.3254479386884586</v>
          </cell>
          <cell r="W401">
            <v>3.5070165072757038</v>
          </cell>
          <cell r="X401">
            <v>3.651670383373709</v>
          </cell>
          <cell r="Y401">
            <v>3.7472559764553219</v>
          </cell>
          <cell r="Z401">
            <v>3.84714016568936</v>
          </cell>
          <cell r="AA401">
            <v>3.9366258648026617</v>
          </cell>
          <cell r="AB401">
            <v>4.0282942081551125</v>
          </cell>
          <cell r="AC401">
            <v>4.1222170162045471</v>
          </cell>
          <cell r="AD401">
            <v>4.2180961770237957</v>
          </cell>
          <cell r="AE401">
            <v>4.3159849733116875</v>
          </cell>
          <cell r="AF401">
            <v>4.4165767059729175</v>
          </cell>
          <cell r="AG401">
            <v>4.5199397478489054</v>
          </cell>
          <cell r="AH401">
            <v>4.6257836866289734</v>
          </cell>
          <cell r="AI401">
            <v>4.7344241238702436</v>
          </cell>
          <cell r="AJ401">
            <v>4.8617533021181059</v>
          </cell>
          <cell r="AK401">
            <v>4.992980686703353</v>
          </cell>
          <cell r="AL401">
            <v>5.1280886969311448</v>
          </cell>
          <cell r="AM401">
            <v>5.2692080842085138</v>
          </cell>
        </row>
        <row r="402">
          <cell r="A402" t="str">
            <v>CONESVILLE 5-6 2.5</v>
          </cell>
          <cell r="B402" t="str">
            <v>Conesville 6</v>
          </cell>
          <cell r="C402" t="str">
            <v>Conesville</v>
          </cell>
          <cell r="D402" t="str">
            <v>Csvl6</v>
          </cell>
          <cell r="E402" t="str">
            <v>NAPP Med Sulfur</v>
          </cell>
          <cell r="F402" t="str">
            <v>Bailey</v>
          </cell>
          <cell r="G402" t="str">
            <v>East</v>
          </cell>
          <cell r="H402" t="str">
            <v>2.5# 13000 Btu Bailey Complex Rail</v>
          </cell>
          <cell r="I402">
            <v>13000</v>
          </cell>
          <cell r="J402">
            <v>7.9999998211860657E-2</v>
          </cell>
          <cell r="K402">
            <v>2.5</v>
          </cell>
          <cell r="L402" t="str">
            <v>Evaluation</v>
          </cell>
          <cell r="M402" t="str">
            <v>RAIL</v>
          </cell>
          <cell r="N402">
            <v>3.1626244343891399</v>
          </cell>
          <cell r="O402">
            <v>3.2688176470588233</v>
          </cell>
          <cell r="P402">
            <v>3.4849194279638009</v>
          </cell>
          <cell r="Q402">
            <v>3.5090152695151677</v>
          </cell>
          <cell r="R402">
            <v>3.2102413618565269</v>
          </cell>
          <cell r="S402">
            <v>3.140636098425007</v>
          </cell>
          <cell r="T402">
            <v>3.0760369878750895</v>
          </cell>
          <cell r="U402">
            <v>3.1540186790349849</v>
          </cell>
          <cell r="V402">
            <v>3.3254479386884586</v>
          </cell>
          <cell r="W402">
            <v>3.5070165072757038</v>
          </cell>
          <cell r="X402">
            <v>3.651670383373709</v>
          </cell>
          <cell r="Y402">
            <v>3.7472559764553219</v>
          </cell>
          <cell r="Z402">
            <v>3.84714016568936</v>
          </cell>
          <cell r="AA402">
            <v>3.9366258648026617</v>
          </cell>
          <cell r="AB402">
            <v>4.0282942081551125</v>
          </cell>
          <cell r="AC402">
            <v>4.1222170162045471</v>
          </cell>
          <cell r="AD402">
            <v>4.2180961770237957</v>
          </cell>
          <cell r="AE402">
            <v>4.3159849733116875</v>
          </cell>
          <cell r="AF402">
            <v>4.4165767059729175</v>
          </cell>
          <cell r="AG402">
            <v>4.5199397478489054</v>
          </cell>
          <cell r="AH402">
            <v>4.6257836866289734</v>
          </cell>
          <cell r="AI402">
            <v>4.7344241238702436</v>
          </cell>
          <cell r="AJ402">
            <v>4.8617533021181059</v>
          </cell>
          <cell r="AK402">
            <v>4.992980686703353</v>
          </cell>
          <cell r="AL402">
            <v>5.1280886969311448</v>
          </cell>
          <cell r="AM402">
            <v>5.2692080842085138</v>
          </cell>
        </row>
        <row r="403">
          <cell r="A403" t="str">
            <v>GAVIN2.5</v>
          </cell>
          <cell r="B403" t="str">
            <v>Gavin 1</v>
          </cell>
          <cell r="C403" t="str">
            <v>Gavin</v>
          </cell>
          <cell r="D403" t="str">
            <v>Gavin1</v>
          </cell>
          <cell r="E403" t="str">
            <v>NAPP Med Sulfur</v>
          </cell>
          <cell r="F403" t="str">
            <v>Bailey</v>
          </cell>
          <cell r="G403" t="str">
            <v>East</v>
          </cell>
          <cell r="H403" t="str">
            <v>2.5# 13000 Btu Bailey Complex Barge</v>
          </cell>
          <cell r="I403">
            <v>13000</v>
          </cell>
          <cell r="J403">
            <v>7.9999998211860657E-2</v>
          </cell>
          <cell r="K403">
            <v>2.5</v>
          </cell>
          <cell r="L403" t="str">
            <v>Evaluation</v>
          </cell>
          <cell r="M403" t="str">
            <v>BARGE</v>
          </cell>
          <cell r="N403">
            <v>2.6819230769230771</v>
          </cell>
          <cell r="O403">
            <v>2.7729141702464615</v>
          </cell>
          <cell r="P403">
            <v>2.9711550872056609</v>
          </cell>
          <cell r="Q403">
            <v>2.9780054155529112</v>
          </cell>
          <cell r="R403">
            <v>2.6624176428139505</v>
          </cell>
          <cell r="S403">
            <v>2.5759397453708459</v>
          </cell>
          <cell r="T403">
            <v>2.4940501428321253</v>
          </cell>
          <cell r="U403">
            <v>2.5541647136069776</v>
          </cell>
          <cell r="V403">
            <v>2.7071769601739453</v>
          </cell>
          <cell r="W403">
            <v>2.8697473347699249</v>
          </cell>
          <cell r="X403">
            <v>2.9944556159964484</v>
          </cell>
          <cell r="Y403">
            <v>3.0699242194211256</v>
          </cell>
          <cell r="Z403">
            <v>3.1487401601222413</v>
          </cell>
          <cell r="AA403">
            <v>3.2164639743818513</v>
          </cell>
          <cell r="AB403">
            <v>3.2858014952098991</v>
          </cell>
          <cell r="AC403">
            <v>3.3565931954537618</v>
          </cell>
          <cell r="AD403">
            <v>3.428862714840347</v>
          </cell>
          <cell r="AE403">
            <v>3.5024090895121409</v>
          </cell>
          <cell r="AF403">
            <v>3.5776920818761244</v>
          </cell>
          <cell r="AG403">
            <v>3.6548383906547603</v>
          </cell>
          <cell r="AH403">
            <v>3.7336592181953958</v>
          </cell>
          <cell r="AI403">
            <v>3.81369842581026</v>
          </cell>
          <cell r="AJ403">
            <v>3.9114475872136261</v>
          </cell>
          <cell r="AK403">
            <v>4.0120804658342806</v>
          </cell>
          <cell r="AL403">
            <v>4.1155423819065255</v>
          </cell>
          <cell r="AM403">
            <v>4.2239255320957438</v>
          </cell>
        </row>
        <row r="404">
          <cell r="A404" t="str">
            <v>GAVIN2.5</v>
          </cell>
          <cell r="B404" t="str">
            <v>Gavin 2</v>
          </cell>
          <cell r="C404" t="str">
            <v>Gavin</v>
          </cell>
          <cell r="D404" t="str">
            <v>Gavin2</v>
          </cell>
          <cell r="E404" t="str">
            <v>NAPP Med Sulfur</v>
          </cell>
          <cell r="F404" t="str">
            <v>Bailey</v>
          </cell>
          <cell r="G404" t="str">
            <v>East</v>
          </cell>
          <cell r="H404" t="str">
            <v>2.5# 13000 Btu Bailey Complex Barge</v>
          </cell>
          <cell r="I404">
            <v>13000</v>
          </cell>
          <cell r="J404">
            <v>7.9999998211860657E-2</v>
          </cell>
          <cell r="K404">
            <v>2.5</v>
          </cell>
          <cell r="L404" t="str">
            <v>Evaluation</v>
          </cell>
          <cell r="M404" t="str">
            <v>BARGE</v>
          </cell>
          <cell r="N404">
            <v>2.6819230769230771</v>
          </cell>
          <cell r="O404">
            <v>2.7729141702464615</v>
          </cell>
          <cell r="P404">
            <v>2.9711550872056609</v>
          </cell>
          <cell r="Q404">
            <v>2.9780054155529112</v>
          </cell>
          <cell r="R404">
            <v>2.6624176428139505</v>
          </cell>
          <cell r="S404">
            <v>2.5759397453708459</v>
          </cell>
          <cell r="T404">
            <v>2.4940501428321253</v>
          </cell>
          <cell r="U404">
            <v>2.5541647136069776</v>
          </cell>
          <cell r="V404">
            <v>2.7071769601739453</v>
          </cell>
          <cell r="W404">
            <v>2.8697473347699249</v>
          </cell>
          <cell r="X404">
            <v>2.9944556159964484</v>
          </cell>
          <cell r="Y404">
            <v>3.0699242194211256</v>
          </cell>
          <cell r="Z404">
            <v>3.1487401601222413</v>
          </cell>
          <cell r="AA404">
            <v>3.2164639743818513</v>
          </cell>
          <cell r="AB404">
            <v>3.2858014952098991</v>
          </cell>
          <cell r="AC404">
            <v>3.3565931954537618</v>
          </cell>
          <cell r="AD404">
            <v>3.428862714840347</v>
          </cell>
          <cell r="AE404">
            <v>3.5024090895121409</v>
          </cell>
          <cell r="AF404">
            <v>3.5776920818761244</v>
          </cell>
          <cell r="AG404">
            <v>3.6548383906547603</v>
          </cell>
          <cell r="AH404">
            <v>3.7336592181953958</v>
          </cell>
          <cell r="AI404">
            <v>3.81369842581026</v>
          </cell>
          <cell r="AJ404">
            <v>3.9114475872136261</v>
          </cell>
          <cell r="AK404">
            <v>4.0120804658342806</v>
          </cell>
          <cell r="AL404">
            <v>4.1155423819065255</v>
          </cell>
          <cell r="AM404">
            <v>4.2239255320957438</v>
          </cell>
        </row>
        <row r="405">
          <cell r="A405" t="str">
            <v>Kyger Creek 2.5</v>
          </cell>
          <cell r="B405" t="str">
            <v xml:space="preserve">Kyger Creek </v>
          </cell>
          <cell r="C405" t="str">
            <v>Kyger Creek</v>
          </cell>
          <cell r="D405" t="str">
            <v>Kyger Creek</v>
          </cell>
          <cell r="E405" t="str">
            <v>NAPP Med Sulfur</v>
          </cell>
          <cell r="F405" t="str">
            <v>Bailey</v>
          </cell>
          <cell r="G405" t="str">
            <v>East</v>
          </cell>
          <cell r="H405" t="str">
            <v>2.5# 13000 Btu Bailey Complex Barge</v>
          </cell>
          <cell r="I405">
            <v>13000</v>
          </cell>
          <cell r="J405">
            <v>7.9999998211860657E-2</v>
          </cell>
          <cell r="K405">
            <v>2.5</v>
          </cell>
          <cell r="L405" t="str">
            <v>Evaluation</v>
          </cell>
          <cell r="M405" t="str">
            <v>BARGE</v>
          </cell>
          <cell r="N405">
            <v>2.68</v>
          </cell>
          <cell r="O405">
            <v>2.7708865761138721</v>
          </cell>
          <cell r="P405">
            <v>2.9690834126521835</v>
          </cell>
          <cell r="Q405">
            <v>2.9758828470295438</v>
          </cell>
          <cell r="R405">
            <v>2.6602347239043875</v>
          </cell>
          <cell r="S405">
            <v>2.5736909946323112</v>
          </cell>
          <cell r="T405">
            <v>2.4917325494292442</v>
          </cell>
          <cell r="U405">
            <v>2.55177624211092</v>
          </cell>
          <cell r="V405">
            <v>2.7047151651483667</v>
          </cell>
          <cell r="W405">
            <v>2.8672097843716284</v>
          </cell>
          <cell r="X405">
            <v>2.9918397381681592</v>
          </cell>
          <cell r="Y405">
            <v>3.067227989786554</v>
          </cell>
          <cell r="Z405">
            <v>3.1459604767546354</v>
          </cell>
          <cell r="AA405">
            <v>3.2135974820646469</v>
          </cell>
          <cell r="AB405">
            <v>3.2828450642686562</v>
          </cell>
          <cell r="AC405">
            <v>3.3535436805255801</v>
          </cell>
          <cell r="AD405">
            <v>3.4257165832687715</v>
          </cell>
          <cell r="AE405">
            <v>3.4991629246029561</v>
          </cell>
          <cell r="AF405">
            <v>3.5743422348868981</v>
          </cell>
          <cell r="AG405">
            <v>3.6513811743287667</v>
          </cell>
          <cell r="AH405">
            <v>3.7300906666374911</v>
          </cell>
          <cell r="AI405">
            <v>3.8100199628643718</v>
          </cell>
          <cell r="AJ405">
            <v>3.907655827609005</v>
          </cell>
          <cell r="AK405">
            <v>4.0081719200338366</v>
          </cell>
          <cell r="AL405">
            <v>4.1115134528954282</v>
          </cell>
          <cell r="AM405">
            <v>4.2197725120711054</v>
          </cell>
        </row>
        <row r="406">
          <cell r="A406" t="str">
            <v>MITCHELL2.5</v>
          </cell>
          <cell r="B406" t="str">
            <v>Mitchell 1</v>
          </cell>
          <cell r="C406" t="str">
            <v>Mitchell</v>
          </cell>
          <cell r="D406" t="str">
            <v>Mitchell1</v>
          </cell>
          <cell r="E406" t="str">
            <v>NAPP Med Sulfur</v>
          </cell>
          <cell r="F406" t="str">
            <v>Bailey</v>
          </cell>
          <cell r="G406" t="str">
            <v>East</v>
          </cell>
          <cell r="H406" t="str">
            <v>2.5# 13000 Btu Bailey Mine</v>
          </cell>
          <cell r="I406">
            <v>13000</v>
          </cell>
          <cell r="J406">
            <v>7.9999998211860657E-2</v>
          </cell>
          <cell r="K406">
            <v>2.5</v>
          </cell>
          <cell r="L406" t="str">
            <v>Evaluation</v>
          </cell>
          <cell r="M406" t="str">
            <v>TRUCK</v>
          </cell>
          <cell r="N406">
            <v>2.9724137504513446</v>
          </cell>
          <cell r="O406">
            <v>3.0698579228841343</v>
          </cell>
          <cell r="P406">
            <v>3.2885119536404424</v>
          </cell>
          <cell r="Q406">
            <v>3.3056228631906781</v>
          </cell>
          <cell r="R406">
            <v>2.9980858842106386</v>
          </cell>
          <cell r="S406">
            <v>2.9217799563515565</v>
          </cell>
          <cell r="T406">
            <v>2.84944830474767</v>
          </cell>
          <cell r="U406">
            <v>2.919446317444629</v>
          </cell>
          <cell r="V406">
            <v>3.0825804653829456</v>
          </cell>
          <cell r="W406">
            <v>3.2555183782117258</v>
          </cell>
          <cell r="X406">
            <v>3.3908476698884136</v>
          </cell>
          <cell r="Y406">
            <v>3.4773981631450774</v>
          </cell>
          <cell r="Z406">
            <v>3.5675154472656971</v>
          </cell>
          <cell r="AA406">
            <v>3.6466834328232762</v>
          </cell>
          <cell r="AB406">
            <v>3.727975288660109</v>
          </cell>
          <cell r="AC406">
            <v>3.8108066758807095</v>
          </cell>
          <cell r="AD406">
            <v>3.8954221395879656</v>
          </cell>
          <cell r="AE406">
            <v>3.9815934231847998</v>
          </cell>
          <cell r="AF406">
            <v>4.0702039903039067</v>
          </cell>
          <cell r="AG406">
            <v>4.160620409534733</v>
          </cell>
          <cell r="AH406">
            <v>4.2530612950318689</v>
          </cell>
          <cell r="AI406">
            <v>4.3476614706013486</v>
          </cell>
          <cell r="AJ406">
            <v>4.4603833156974737</v>
          </cell>
          <cell r="AK406">
            <v>4.5764027327673782</v>
          </cell>
          <cell r="AL406">
            <v>4.6956824136373543</v>
          </cell>
          <cell r="AM406">
            <v>4.8203211847812097</v>
          </cell>
        </row>
        <row r="407">
          <cell r="A407" t="str">
            <v>MITCHELL2.5</v>
          </cell>
          <cell r="B407" t="str">
            <v>Mitchell 2</v>
          </cell>
          <cell r="C407" t="str">
            <v>Mitchell</v>
          </cell>
          <cell r="D407" t="str">
            <v>Mitchell2</v>
          </cell>
          <cell r="E407" t="str">
            <v>NAPP Med Sulfur</v>
          </cell>
          <cell r="F407" t="str">
            <v>Bailey</v>
          </cell>
          <cell r="G407" t="str">
            <v>East</v>
          </cell>
          <cell r="H407" t="str">
            <v>2.5# 13000 Btu Bailey Mine</v>
          </cell>
          <cell r="I407">
            <v>13000</v>
          </cell>
          <cell r="J407">
            <v>7.9999998211860657E-2</v>
          </cell>
          <cell r="K407">
            <v>2.5</v>
          </cell>
          <cell r="L407" t="str">
            <v>Evaluation</v>
          </cell>
          <cell r="M407" t="str">
            <v>TRUCK</v>
          </cell>
          <cell r="N407">
            <v>2.9724137504513446</v>
          </cell>
          <cell r="O407">
            <v>3.0698579228841343</v>
          </cell>
          <cell r="P407">
            <v>3.2885119536404424</v>
          </cell>
          <cell r="Q407">
            <v>3.3056228631906781</v>
          </cell>
          <cell r="R407">
            <v>2.9980858842106386</v>
          </cell>
          <cell r="S407">
            <v>2.9217799563515565</v>
          </cell>
          <cell r="T407">
            <v>2.84944830474767</v>
          </cell>
          <cell r="U407">
            <v>2.919446317444629</v>
          </cell>
          <cell r="V407">
            <v>3.0825804653829456</v>
          </cell>
          <cell r="W407">
            <v>3.2555183782117258</v>
          </cell>
          <cell r="X407">
            <v>3.3908476698884136</v>
          </cell>
          <cell r="Y407">
            <v>3.4773981631450774</v>
          </cell>
          <cell r="Z407">
            <v>3.5675154472656971</v>
          </cell>
          <cell r="AA407">
            <v>3.6466834328232762</v>
          </cell>
          <cell r="AB407">
            <v>3.727975288660109</v>
          </cell>
          <cell r="AC407">
            <v>3.8108066758807095</v>
          </cell>
          <cell r="AD407">
            <v>3.8954221395879656</v>
          </cell>
          <cell r="AE407">
            <v>3.9815934231847998</v>
          </cell>
          <cell r="AF407">
            <v>4.0702039903039067</v>
          </cell>
          <cell r="AG407">
            <v>4.160620409534733</v>
          </cell>
          <cell r="AH407">
            <v>4.2530612950318689</v>
          </cell>
          <cell r="AI407">
            <v>4.3476614706013486</v>
          </cell>
          <cell r="AJ407">
            <v>4.4603833156974737</v>
          </cell>
          <cell r="AK407">
            <v>4.5764027327673782</v>
          </cell>
          <cell r="AL407">
            <v>4.6956824136373543</v>
          </cell>
          <cell r="AM407">
            <v>4.8203211847812097</v>
          </cell>
        </row>
        <row r="408">
          <cell r="A408" t="str">
            <v>MOUNTAINEER2.5</v>
          </cell>
          <cell r="B408" t="str">
            <v xml:space="preserve">Mountaineer </v>
          </cell>
          <cell r="C408" t="str">
            <v>Mountaineer</v>
          </cell>
          <cell r="D408" t="str">
            <v>Mountnr</v>
          </cell>
          <cell r="E408" t="str">
            <v>NAPP Med Sulfur</v>
          </cell>
          <cell r="F408" t="str">
            <v>Bailey</v>
          </cell>
          <cell r="G408" t="str">
            <v>East</v>
          </cell>
          <cell r="H408" t="str">
            <v>2.5# 13000 Btu Bailey Complex Barge</v>
          </cell>
          <cell r="I408">
            <v>13000</v>
          </cell>
          <cell r="J408">
            <v>7.9999998211860657E-2</v>
          </cell>
          <cell r="K408">
            <v>2.5</v>
          </cell>
          <cell r="L408" t="str">
            <v>Evaluation</v>
          </cell>
          <cell r="M408" t="str">
            <v>BARGE</v>
          </cell>
          <cell r="N408">
            <v>2.67</v>
          </cell>
          <cell r="O408">
            <v>2.7603430866244101</v>
          </cell>
          <cell r="P408">
            <v>2.9583107049741049</v>
          </cell>
          <cell r="Q408">
            <v>2.9648454907080346</v>
          </cell>
          <cell r="R408">
            <v>2.6488835455746611</v>
          </cell>
          <cell r="S408">
            <v>2.5619974907919345</v>
          </cell>
          <cell r="T408">
            <v>2.4796810637342626</v>
          </cell>
          <cell r="U408">
            <v>2.539356190331421</v>
          </cell>
          <cell r="V408">
            <v>2.6919138310153583</v>
          </cell>
          <cell r="W408">
            <v>2.8540145223004867</v>
          </cell>
          <cell r="X408">
            <v>2.9782371734610535</v>
          </cell>
          <cell r="Y408">
            <v>3.0532075956867804</v>
          </cell>
          <cell r="Z408">
            <v>3.1315061232430859</v>
          </cell>
          <cell r="AA408">
            <v>3.1986917220151856</v>
          </cell>
          <cell r="AB408">
            <v>3.2674716233741932</v>
          </cell>
          <cell r="AC408">
            <v>3.3376862028990346</v>
          </cell>
          <cell r="AD408">
            <v>3.4093566990965796</v>
          </cell>
          <cell r="AE408">
            <v>3.4822828670751957</v>
          </cell>
          <cell r="AF408">
            <v>3.5569230305429196</v>
          </cell>
          <cell r="AG408">
            <v>3.6334036494336002</v>
          </cell>
          <cell r="AH408">
            <v>3.7115341985363894</v>
          </cell>
          <cell r="AI408">
            <v>3.7908919555457565</v>
          </cell>
          <cell r="AJ408">
            <v>3.8879386776649763</v>
          </cell>
          <cell r="AK408">
            <v>3.9878474818715315</v>
          </cell>
          <cell r="AL408">
            <v>4.090563022037724</v>
          </cell>
          <cell r="AM408">
            <v>4.1981768079429829</v>
          </cell>
        </row>
        <row r="409">
          <cell r="A409" t="str">
            <v>MUSKINGUM 1-42.5</v>
          </cell>
          <cell r="B409" t="str">
            <v>Muskingum River 1</v>
          </cell>
          <cell r="C409" t="str">
            <v>Muskingum River</v>
          </cell>
          <cell r="D409" t="str">
            <v>MuskRvr1</v>
          </cell>
          <cell r="E409" t="str">
            <v>NAPP Med Sulfur</v>
          </cell>
          <cell r="F409" t="str">
            <v>Bailey</v>
          </cell>
          <cell r="G409" t="str">
            <v>East</v>
          </cell>
          <cell r="H409" t="str">
            <v>2.5# 13000 Btu Bailey Complex Rail</v>
          </cell>
          <cell r="I409">
            <v>13000</v>
          </cell>
          <cell r="J409">
            <v>7.9999998211860657E-2</v>
          </cell>
          <cell r="K409">
            <v>2.5</v>
          </cell>
          <cell r="L409" t="str">
            <v>Evaluation</v>
          </cell>
          <cell r="M409" t="str">
            <v>RAIL</v>
          </cell>
          <cell r="N409">
            <v>3.184853846153846</v>
          </cell>
          <cell r="O409">
            <v>3.2911512523076922</v>
          </cell>
          <cell r="P409">
            <v>3.506743405538769</v>
          </cell>
          <cell r="Q409">
            <v>3.5306529516923786</v>
          </cell>
          <cell r="R409">
            <v>3.2316522592848878</v>
          </cell>
          <cell r="S409">
            <v>3.1617702661357745</v>
          </cell>
          <cell r="T409">
            <v>3.0968408447820068</v>
          </cell>
          <cell r="U409">
            <v>3.1744347925317733</v>
          </cell>
          <cell r="V409">
            <v>3.3454147974850756</v>
          </cell>
          <cell r="W409">
            <v>3.5264682818560762</v>
          </cell>
          <cell r="X409">
            <v>3.670567074855331</v>
          </cell>
          <cell r="Y409">
            <v>3.7654771876473823</v>
          </cell>
          <cell r="Z409">
            <v>3.8646368751796865</v>
          </cell>
          <cell r="AA409">
            <v>3.9533215675555797</v>
          </cell>
          <cell r="AB409">
            <v>4.0440903702590552</v>
          </cell>
          <cell r="AC409">
            <v>4.137025948369244</v>
          </cell>
          <cell r="AD409">
            <v>4.2317974432682819</v>
          </cell>
          <cell r="AE409">
            <v>4.3284684862091094</v>
          </cell>
          <cell r="AF409">
            <v>4.427744461738027</v>
          </cell>
          <cell r="AG409">
            <v>4.5296780384440405</v>
          </cell>
          <cell r="AH409">
            <v>4.6339616019921834</v>
          </cell>
          <cell r="AI409">
            <v>4.7409024312760595</v>
          </cell>
          <cell r="AJ409">
            <v>4.8663839769072608</v>
          </cell>
          <cell r="AK409">
            <v>4.9956064179602073</v>
          </cell>
          <cell r="AL409">
            <v>5.1285423668086549</v>
          </cell>
          <cell r="AM409">
            <v>5.2673122195342428</v>
          </cell>
        </row>
        <row r="410">
          <cell r="A410" t="str">
            <v>MUSKINGUM 1-42.5</v>
          </cell>
          <cell r="B410" t="str">
            <v>Muskingum River 2</v>
          </cell>
          <cell r="C410" t="str">
            <v>Muskingum River</v>
          </cell>
          <cell r="D410" t="str">
            <v>MuskRvr2</v>
          </cell>
          <cell r="E410" t="str">
            <v>NAPP Med Sulfur</v>
          </cell>
          <cell r="F410" t="str">
            <v>Bailey</v>
          </cell>
          <cell r="G410" t="str">
            <v>East</v>
          </cell>
          <cell r="H410" t="str">
            <v>2.5# 13000 Btu Bailey Complex Rail</v>
          </cell>
          <cell r="I410">
            <v>13000</v>
          </cell>
          <cell r="J410">
            <v>7.9999998211860657E-2</v>
          </cell>
          <cell r="K410">
            <v>2.5</v>
          </cell>
          <cell r="L410" t="str">
            <v>Evaluation</v>
          </cell>
          <cell r="M410" t="str">
            <v>RAIL</v>
          </cell>
          <cell r="N410">
            <v>3.184853846153846</v>
          </cell>
          <cell r="O410">
            <v>3.2911512523076922</v>
          </cell>
          <cell r="P410">
            <v>3.506743405538769</v>
          </cell>
          <cell r="Q410">
            <v>3.5306529516923786</v>
          </cell>
          <cell r="R410">
            <v>3.2316522592848878</v>
          </cell>
          <cell r="S410">
            <v>3.1617702661357745</v>
          </cell>
          <cell r="T410">
            <v>3.0968408447820068</v>
          </cell>
          <cell r="U410">
            <v>3.1744347925317733</v>
          </cell>
          <cell r="V410">
            <v>3.3454147974850756</v>
          </cell>
          <cell r="W410">
            <v>3.5264682818560762</v>
          </cell>
          <cell r="X410">
            <v>3.670567074855331</v>
          </cell>
          <cell r="Y410">
            <v>3.7654771876473823</v>
          </cell>
          <cell r="Z410">
            <v>3.8646368751796865</v>
          </cell>
          <cell r="AA410">
            <v>3.9533215675555797</v>
          </cell>
          <cell r="AB410">
            <v>4.0440903702590552</v>
          </cell>
          <cell r="AC410">
            <v>4.137025948369244</v>
          </cell>
          <cell r="AD410">
            <v>4.2317974432682819</v>
          </cell>
          <cell r="AE410">
            <v>4.3284684862091094</v>
          </cell>
          <cell r="AF410">
            <v>4.427744461738027</v>
          </cell>
          <cell r="AG410">
            <v>4.5296780384440405</v>
          </cell>
          <cell r="AH410">
            <v>4.6339616019921834</v>
          </cell>
          <cell r="AI410">
            <v>4.7409024312760595</v>
          </cell>
          <cell r="AJ410">
            <v>4.8663839769072608</v>
          </cell>
          <cell r="AK410">
            <v>4.9956064179602073</v>
          </cell>
          <cell r="AL410">
            <v>5.1285423668086549</v>
          </cell>
          <cell r="AM410">
            <v>5.2673122195342428</v>
          </cell>
        </row>
        <row r="411">
          <cell r="A411" t="str">
            <v>MUSKINGUM 1-42.5</v>
          </cell>
          <cell r="B411" t="str">
            <v>Muskingum River 3</v>
          </cell>
          <cell r="C411" t="str">
            <v>Muskingum River</v>
          </cell>
          <cell r="D411" t="str">
            <v>MuskRvr3</v>
          </cell>
          <cell r="E411" t="str">
            <v>NAPP Med Sulfur</v>
          </cell>
          <cell r="F411" t="str">
            <v>Bailey</v>
          </cell>
          <cell r="G411" t="str">
            <v>East</v>
          </cell>
          <cell r="H411" t="str">
            <v>2.5# 13000 Btu Bailey Complex Rail</v>
          </cell>
          <cell r="I411">
            <v>13000</v>
          </cell>
          <cell r="J411">
            <v>7.9999998211860657E-2</v>
          </cell>
          <cell r="K411">
            <v>2.5</v>
          </cell>
          <cell r="L411" t="str">
            <v>Evaluation</v>
          </cell>
          <cell r="M411" t="str">
            <v>RAIL</v>
          </cell>
          <cell r="N411">
            <v>3.184853846153846</v>
          </cell>
          <cell r="O411">
            <v>3.2911512523076922</v>
          </cell>
          <cell r="P411">
            <v>3.506743405538769</v>
          </cell>
          <cell r="Q411">
            <v>3.5306529516923786</v>
          </cell>
          <cell r="R411">
            <v>3.2316522592848878</v>
          </cell>
          <cell r="S411">
            <v>3.1617702661357745</v>
          </cell>
          <cell r="T411">
            <v>3.0968408447820068</v>
          </cell>
          <cell r="U411">
            <v>3.1744347925317733</v>
          </cell>
          <cell r="V411">
            <v>3.3454147974850756</v>
          </cell>
          <cell r="W411">
            <v>3.5264682818560762</v>
          </cell>
          <cell r="X411">
            <v>3.670567074855331</v>
          </cell>
          <cell r="Y411">
            <v>3.7654771876473823</v>
          </cell>
          <cell r="Z411">
            <v>3.8646368751796865</v>
          </cell>
          <cell r="AA411">
            <v>3.9533215675555797</v>
          </cell>
          <cell r="AB411">
            <v>4.0440903702590552</v>
          </cell>
          <cell r="AC411">
            <v>4.137025948369244</v>
          </cell>
          <cell r="AD411">
            <v>4.2317974432682819</v>
          </cell>
          <cell r="AE411">
            <v>4.3284684862091094</v>
          </cell>
          <cell r="AF411">
            <v>4.427744461738027</v>
          </cell>
          <cell r="AG411">
            <v>4.5296780384440405</v>
          </cell>
          <cell r="AH411">
            <v>4.6339616019921834</v>
          </cell>
          <cell r="AI411">
            <v>4.7409024312760595</v>
          </cell>
          <cell r="AJ411">
            <v>4.8663839769072608</v>
          </cell>
          <cell r="AK411">
            <v>4.9956064179602073</v>
          </cell>
          <cell r="AL411">
            <v>5.1285423668086549</v>
          </cell>
          <cell r="AM411">
            <v>5.2673122195342428</v>
          </cell>
        </row>
        <row r="412">
          <cell r="A412" t="str">
            <v>MUSKINGUM 1-42.5</v>
          </cell>
          <cell r="B412" t="str">
            <v>Muskingum River 4</v>
          </cell>
          <cell r="C412" t="str">
            <v>Muskingum River</v>
          </cell>
          <cell r="D412" t="str">
            <v>MuskRvr4</v>
          </cell>
          <cell r="E412" t="str">
            <v>NAPP Med Sulfur</v>
          </cell>
          <cell r="F412" t="str">
            <v>Bailey</v>
          </cell>
          <cell r="G412" t="str">
            <v>East</v>
          </cell>
          <cell r="H412" t="str">
            <v>2.5# 13000 Btu Bailey Complex Rail</v>
          </cell>
          <cell r="I412">
            <v>13000</v>
          </cell>
          <cell r="J412">
            <v>7.9999998211860657E-2</v>
          </cell>
          <cell r="K412">
            <v>2.5</v>
          </cell>
          <cell r="L412" t="str">
            <v>Evaluation</v>
          </cell>
          <cell r="M412" t="str">
            <v>RAIL</v>
          </cell>
          <cell r="N412">
            <v>3.184853846153846</v>
          </cell>
          <cell r="O412">
            <v>3.2911512523076922</v>
          </cell>
          <cell r="P412">
            <v>3.506743405538769</v>
          </cell>
          <cell r="Q412">
            <v>3.5306529516923786</v>
          </cell>
          <cell r="R412">
            <v>3.2316522592848878</v>
          </cell>
          <cell r="S412">
            <v>3.1617702661357745</v>
          </cell>
          <cell r="T412">
            <v>3.0968408447820068</v>
          </cell>
          <cell r="U412">
            <v>3.1744347925317733</v>
          </cell>
          <cell r="V412">
            <v>3.3454147974850756</v>
          </cell>
          <cell r="W412">
            <v>3.5264682818560762</v>
          </cell>
          <cell r="X412">
            <v>3.670567074855331</v>
          </cell>
          <cell r="Y412">
            <v>3.7654771876473823</v>
          </cell>
          <cell r="Z412">
            <v>3.8646368751796865</v>
          </cell>
          <cell r="AA412">
            <v>3.9533215675555797</v>
          </cell>
          <cell r="AB412">
            <v>4.0440903702590552</v>
          </cell>
          <cell r="AC412">
            <v>4.137025948369244</v>
          </cell>
          <cell r="AD412">
            <v>4.2317974432682819</v>
          </cell>
          <cell r="AE412">
            <v>4.3284684862091094</v>
          </cell>
          <cell r="AF412">
            <v>4.427744461738027</v>
          </cell>
          <cell r="AG412">
            <v>4.5296780384440405</v>
          </cell>
          <cell r="AH412">
            <v>4.6339616019921834</v>
          </cell>
          <cell r="AI412">
            <v>4.7409024312760595</v>
          </cell>
          <cell r="AJ412">
            <v>4.8663839769072608</v>
          </cell>
          <cell r="AK412">
            <v>4.9956064179602073</v>
          </cell>
          <cell r="AL412">
            <v>5.1285423668086549</v>
          </cell>
          <cell r="AM412">
            <v>5.2673122195342428</v>
          </cell>
        </row>
        <row r="413">
          <cell r="A413" t="str">
            <v>MUSKINGUM 52.5</v>
          </cell>
          <cell r="B413" t="str">
            <v>Muskingum River 5</v>
          </cell>
          <cell r="C413" t="str">
            <v>Muskingum River</v>
          </cell>
          <cell r="D413" t="str">
            <v>MuskRvr5</v>
          </cell>
          <cell r="E413" t="str">
            <v>NAPP Med Sulfur</v>
          </cell>
          <cell r="F413" t="str">
            <v>Bailey</v>
          </cell>
          <cell r="G413" t="str">
            <v>East</v>
          </cell>
          <cell r="H413" t="str">
            <v>2.5# 13000 Btu Bailey Complex Rail</v>
          </cell>
          <cell r="I413">
            <v>13000</v>
          </cell>
          <cell r="J413">
            <v>7.9999998211860657E-2</v>
          </cell>
          <cell r="K413">
            <v>2.5</v>
          </cell>
          <cell r="L413" t="str">
            <v>Evaluation</v>
          </cell>
          <cell r="M413" t="str">
            <v>RAIL</v>
          </cell>
          <cell r="N413">
            <v>3.184853846153846</v>
          </cell>
          <cell r="O413">
            <v>3.2911512523076922</v>
          </cell>
          <cell r="P413">
            <v>3.506743405538769</v>
          </cell>
          <cell r="Q413">
            <v>3.5306529516923786</v>
          </cell>
          <cell r="R413">
            <v>3.2316522592848878</v>
          </cell>
          <cell r="S413">
            <v>3.1617702661357745</v>
          </cell>
          <cell r="T413">
            <v>3.0968408447820068</v>
          </cell>
          <cell r="U413">
            <v>3.1744347925317733</v>
          </cell>
          <cell r="V413">
            <v>3.3454147974850756</v>
          </cell>
          <cell r="W413">
            <v>3.5264682818560762</v>
          </cell>
          <cell r="X413">
            <v>3.670567074855331</v>
          </cell>
          <cell r="Y413">
            <v>3.7654771876473823</v>
          </cell>
          <cell r="Z413">
            <v>3.8646368751796865</v>
          </cell>
          <cell r="AA413">
            <v>3.9533215675555797</v>
          </cell>
          <cell r="AB413">
            <v>4.0440903702590552</v>
          </cell>
          <cell r="AC413">
            <v>4.137025948369244</v>
          </cell>
          <cell r="AD413">
            <v>4.2317974432682819</v>
          </cell>
          <cell r="AE413">
            <v>4.3284684862091094</v>
          </cell>
          <cell r="AF413">
            <v>4.427744461738027</v>
          </cell>
          <cell r="AG413">
            <v>4.5296780384440405</v>
          </cell>
          <cell r="AH413">
            <v>4.6339616019921834</v>
          </cell>
          <cell r="AI413">
            <v>4.7409024312760595</v>
          </cell>
          <cell r="AJ413">
            <v>4.8663839769072608</v>
          </cell>
          <cell r="AK413">
            <v>4.9956064179602073</v>
          </cell>
          <cell r="AL413">
            <v>5.1285423668086549</v>
          </cell>
          <cell r="AM413">
            <v>5.2673122195342428</v>
          </cell>
        </row>
        <row r="414">
          <cell r="A414" t="str">
            <v>PICWAY2.5</v>
          </cell>
          <cell r="B414" t="str">
            <v xml:space="preserve">Picway </v>
          </cell>
          <cell r="C414" t="str">
            <v>Picway</v>
          </cell>
          <cell r="D414" t="str">
            <v>Picway</v>
          </cell>
          <cell r="E414" t="str">
            <v>NAPP Med Sulfur</v>
          </cell>
          <cell r="F414" t="str">
            <v>Bailey</v>
          </cell>
          <cell r="G414" t="str">
            <v>East</v>
          </cell>
          <cell r="H414" t="str">
            <v>2.5# 13000 Btu Bailey Mine</v>
          </cell>
          <cell r="I414">
            <v>13000</v>
          </cell>
          <cell r="J414">
            <v>7.9999998211860657E-2</v>
          </cell>
          <cell r="K414">
            <v>2.5</v>
          </cell>
          <cell r="L414" t="str">
            <v>Evaluation</v>
          </cell>
          <cell r="M414" t="str">
            <v>TRUCK</v>
          </cell>
          <cell r="N414">
            <v>2.9572116302756162</v>
          </cell>
          <cell r="O414">
            <v>3.0501585820546517</v>
          </cell>
          <cell r="P414">
            <v>3.258971557307702</v>
          </cell>
          <cell r="Q414">
            <v>3.2759686930534935</v>
          </cell>
          <cell r="R414">
            <v>2.969767843197801</v>
          </cell>
          <cell r="S414">
            <v>2.8924679090809287</v>
          </cell>
          <cell r="T414">
            <v>2.8198852459953896</v>
          </cell>
          <cell r="U414">
            <v>2.8895931496815068</v>
          </cell>
          <cell r="V414">
            <v>3.0524462085340232</v>
          </cell>
          <cell r="W414">
            <v>3.2251170286396911</v>
          </cell>
          <cell r="X414">
            <v>3.3601931503212912</v>
          </cell>
          <cell r="Y414">
            <v>3.4463810250582441</v>
          </cell>
          <cell r="Z414">
            <v>3.5361437971659426</v>
          </cell>
          <cell r="AA414">
            <v>3.6150293210803031</v>
          </cell>
          <cell r="AB414">
            <v>3.6957946453950448</v>
          </cell>
          <cell r="AC414">
            <v>3.7782942719707329</v>
          </cell>
          <cell r="AD414">
            <v>3.8625207675954134</v>
          </cell>
          <cell r="AE414">
            <v>3.9483205384674451</v>
          </cell>
          <cell r="AF414">
            <v>4.0361325828023915</v>
          </cell>
          <cell r="AG414">
            <v>4.1261046538079924</v>
          </cell>
          <cell r="AH414">
            <v>4.2180375086062778</v>
          </cell>
          <cell r="AI414">
            <v>4.3122263502755258</v>
          </cell>
          <cell r="AJ414">
            <v>4.4245315014091133</v>
          </cell>
          <cell r="AK414">
            <v>4.5401498513871505</v>
          </cell>
          <cell r="AL414">
            <v>4.6590331717314077</v>
          </cell>
          <cell r="AM414">
            <v>4.7832906167500457</v>
          </cell>
        </row>
        <row r="415">
          <cell r="A415" t="str">
            <v>ROCKPORT 12.5</v>
          </cell>
          <cell r="B415" t="str">
            <v>Rockport 1</v>
          </cell>
          <cell r="C415" t="str">
            <v>Rockport</v>
          </cell>
          <cell r="D415" t="str">
            <v>Rockport1</v>
          </cell>
          <cell r="E415" t="str">
            <v>NAPP Med Sulfur</v>
          </cell>
          <cell r="F415" t="str">
            <v>Bailey</v>
          </cell>
          <cell r="G415" t="str">
            <v>East</v>
          </cell>
          <cell r="H415" t="str">
            <v>2.5# 13000 Btu Bailey Complex Barge</v>
          </cell>
          <cell r="I415">
            <v>13000</v>
          </cell>
          <cell r="J415">
            <v>7.9999998211860657E-2</v>
          </cell>
          <cell r="K415">
            <v>2.5</v>
          </cell>
          <cell r="L415" t="str">
            <v>Evaluation</v>
          </cell>
          <cell r="M415" t="str">
            <v>BARGE</v>
          </cell>
          <cell r="N415">
            <v>2.8846153846153846</v>
          </cell>
          <cell r="O415">
            <v>2.9866225918213281</v>
          </cell>
          <cell r="P415">
            <v>3.1895095851421083</v>
          </cell>
          <cell r="Q415">
            <v>3.2017241379158086</v>
          </cell>
          <cell r="R415">
            <v>2.8924972958818551</v>
          </cell>
          <cell r="S415">
            <v>2.8129580732123469</v>
          </cell>
          <cell r="T415">
            <v>2.7383244874957882</v>
          </cell>
          <cell r="U415">
            <v>2.8059096092914411</v>
          </cell>
          <cell r="V415">
            <v>2.966650155869917</v>
          </cell>
          <cell r="W415">
            <v>3.1372051467503841</v>
          </cell>
          <cell r="X415">
            <v>3.2701691390981633</v>
          </cell>
          <cell r="Y415">
            <v>3.3541068229049942</v>
          </cell>
          <cell r="Z415">
            <v>3.4417187870678765</v>
          </cell>
          <cell r="AA415">
            <v>3.5185922646151706</v>
          </cell>
          <cell r="AB415">
            <v>3.5974093164169005</v>
          </cell>
          <cell r="AC415">
            <v>3.6780120688841227</v>
          </cell>
          <cell r="AD415">
            <v>3.760464982484387</v>
          </cell>
          <cell r="AE415">
            <v>3.8445548709402071</v>
          </cell>
          <cell r="AF415">
            <v>3.930765954540596</v>
          </cell>
          <cell r="AG415">
            <v>4.0192289914144856</v>
          </cell>
          <cell r="AH415">
            <v>4.1097845523984935</v>
          </cell>
          <cell r="AI415">
            <v>4.2014084203068132</v>
          </cell>
          <cell r="AJ415">
            <v>4.3110990495406734</v>
          </cell>
          <cell r="AK415">
            <v>4.4240411932010009</v>
          </cell>
          <cell r="AL415">
            <v>4.5401914996761406</v>
          </cell>
          <cell r="AM415">
            <v>4.6616538426926626</v>
          </cell>
        </row>
        <row r="416">
          <cell r="A416" t="str">
            <v>ROCKPORT 22.5</v>
          </cell>
          <cell r="B416" t="str">
            <v>Rockport 2</v>
          </cell>
          <cell r="C416" t="str">
            <v>Rockport</v>
          </cell>
          <cell r="D416" t="str">
            <v>Rockport2</v>
          </cell>
          <cell r="E416" t="str">
            <v>NAPP Med Sulfur</v>
          </cell>
          <cell r="F416" t="str">
            <v>Bailey</v>
          </cell>
          <cell r="G416" t="str">
            <v>East</v>
          </cell>
          <cell r="H416" t="str">
            <v>2.5# 13000 Btu Bailey Complex Barge</v>
          </cell>
          <cell r="I416">
            <v>13000</v>
          </cell>
          <cell r="J416">
            <v>7.9999998211860657E-2</v>
          </cell>
          <cell r="K416">
            <v>2.5</v>
          </cell>
          <cell r="L416" t="str">
            <v>Evaluation</v>
          </cell>
          <cell r="M416" t="str">
            <v>BARGE</v>
          </cell>
          <cell r="N416">
            <v>2.8846153846153846</v>
          </cell>
          <cell r="O416">
            <v>2.9866225918213281</v>
          </cell>
          <cell r="P416">
            <v>3.1895095851421083</v>
          </cell>
          <cell r="Q416">
            <v>3.2017241379158086</v>
          </cell>
          <cell r="R416">
            <v>2.8924972958818551</v>
          </cell>
          <cell r="S416">
            <v>2.8129580732123469</v>
          </cell>
          <cell r="T416">
            <v>2.7383244874957882</v>
          </cell>
          <cell r="U416">
            <v>2.8059096092914411</v>
          </cell>
          <cell r="V416">
            <v>2.966650155869917</v>
          </cell>
          <cell r="W416">
            <v>3.1372051467503841</v>
          </cell>
          <cell r="X416">
            <v>3.2701691390981633</v>
          </cell>
          <cell r="Y416">
            <v>3.3541068229049942</v>
          </cell>
          <cell r="Z416">
            <v>3.4417187870678765</v>
          </cell>
          <cell r="AA416">
            <v>3.5185922646151706</v>
          </cell>
          <cell r="AB416">
            <v>3.5974093164169005</v>
          </cell>
          <cell r="AC416">
            <v>3.6780120688841227</v>
          </cell>
          <cell r="AD416">
            <v>3.760464982484387</v>
          </cell>
          <cell r="AE416">
            <v>3.8445548709402071</v>
          </cell>
          <cell r="AF416">
            <v>3.930765954540596</v>
          </cell>
          <cell r="AG416">
            <v>4.0192289914144856</v>
          </cell>
          <cell r="AH416">
            <v>4.1097845523984935</v>
          </cell>
          <cell r="AI416">
            <v>4.2014084203068132</v>
          </cell>
          <cell r="AJ416">
            <v>4.3110990495406734</v>
          </cell>
          <cell r="AK416">
            <v>4.4240411932010009</v>
          </cell>
          <cell r="AL416">
            <v>4.5401914996761406</v>
          </cell>
          <cell r="AM416">
            <v>4.6616538426926626</v>
          </cell>
        </row>
        <row r="417">
          <cell r="A417" t="str">
            <v>SPORN2.5</v>
          </cell>
          <cell r="B417" t="str">
            <v>Sporn 1</v>
          </cell>
          <cell r="C417" t="str">
            <v>Sporn</v>
          </cell>
          <cell r="D417" t="str">
            <v>Sporn1</v>
          </cell>
          <cell r="E417" t="str">
            <v>NAPP Med Sulfur</v>
          </cell>
          <cell r="F417" t="str">
            <v>Bailey</v>
          </cell>
          <cell r="G417" t="str">
            <v>East</v>
          </cell>
          <cell r="H417" t="str">
            <v>2.5# 13000 Btu Bailey Complex Barge</v>
          </cell>
          <cell r="I417">
            <v>13000</v>
          </cell>
          <cell r="J417">
            <v>7.9999998211860657E-2</v>
          </cell>
          <cell r="K417">
            <v>2.5</v>
          </cell>
          <cell r="L417" t="str">
            <v>Evaluation</v>
          </cell>
          <cell r="M417" t="str">
            <v>BARGE</v>
          </cell>
          <cell r="N417">
            <v>2.7019230769230771</v>
          </cell>
          <cell r="O417">
            <v>2.794001149225386</v>
          </cell>
          <cell r="P417">
            <v>2.992700502561819</v>
          </cell>
          <cell r="Q417">
            <v>3.0000801281959291</v>
          </cell>
          <cell r="R417">
            <v>2.6851199994734016</v>
          </cell>
          <cell r="S417">
            <v>2.5993267530516011</v>
          </cell>
          <cell r="T417">
            <v>2.5181531142220885</v>
          </cell>
          <cell r="U417">
            <v>2.5790048171659761</v>
          </cell>
          <cell r="V417">
            <v>2.7327796284399613</v>
          </cell>
          <cell r="W417">
            <v>2.8961378589122093</v>
          </cell>
          <cell r="X417">
            <v>3.0216607454106592</v>
          </cell>
          <cell r="Y417">
            <v>3.0979650076206724</v>
          </cell>
          <cell r="Z417">
            <v>3.17764886714534</v>
          </cell>
          <cell r="AA417">
            <v>3.2462754944807748</v>
          </cell>
          <cell r="AB417">
            <v>3.3165483769988251</v>
          </cell>
          <cell r="AC417">
            <v>3.3883081507068522</v>
          </cell>
          <cell r="AD417">
            <v>3.4615824831847304</v>
          </cell>
          <cell r="AE417">
            <v>3.5361692045676612</v>
          </cell>
          <cell r="AF417">
            <v>3.6125304905640796</v>
          </cell>
          <cell r="AG417">
            <v>3.6907934404450935</v>
          </cell>
          <cell r="AH417">
            <v>3.7707721543975983</v>
          </cell>
          <cell r="AI417">
            <v>3.8519544404474906</v>
          </cell>
          <cell r="AJ417">
            <v>3.9508818871016835</v>
          </cell>
          <cell r="AK417">
            <v>4.052729342158889</v>
          </cell>
          <cell r="AL417">
            <v>4.157443243621934</v>
          </cell>
          <cell r="AM417">
            <v>4.2671169403519862</v>
          </cell>
        </row>
        <row r="418">
          <cell r="A418" t="str">
            <v>SPORN2.5</v>
          </cell>
          <cell r="B418" t="str">
            <v>Sporn 2</v>
          </cell>
          <cell r="C418" t="str">
            <v>Sporn</v>
          </cell>
          <cell r="D418" t="str">
            <v>Sporn2</v>
          </cell>
          <cell r="E418" t="str">
            <v>NAPP Med Sulfur</v>
          </cell>
          <cell r="F418" t="str">
            <v>Bailey</v>
          </cell>
          <cell r="G418" t="str">
            <v>East</v>
          </cell>
          <cell r="H418" t="str">
            <v>2.5# 13000 Btu Bailey Complex Barge</v>
          </cell>
          <cell r="I418">
            <v>13000</v>
          </cell>
          <cell r="J418">
            <v>7.9999998211860657E-2</v>
          </cell>
          <cell r="K418">
            <v>2.5</v>
          </cell>
          <cell r="L418" t="str">
            <v>Evaluation</v>
          </cell>
          <cell r="M418" t="str">
            <v>BARGE</v>
          </cell>
          <cell r="N418">
            <v>2.7019230769230771</v>
          </cell>
          <cell r="O418">
            <v>2.794001149225386</v>
          </cell>
          <cell r="P418">
            <v>2.992700502561819</v>
          </cell>
          <cell r="Q418">
            <v>3.0000801281959291</v>
          </cell>
          <cell r="R418">
            <v>2.6851199994734016</v>
          </cell>
          <cell r="S418">
            <v>2.5993267530516011</v>
          </cell>
          <cell r="T418">
            <v>2.5181531142220885</v>
          </cell>
          <cell r="U418">
            <v>2.5790048171659761</v>
          </cell>
          <cell r="V418">
            <v>2.7327796284399613</v>
          </cell>
          <cell r="W418">
            <v>2.8961378589122093</v>
          </cell>
          <cell r="X418">
            <v>3.0216607454106592</v>
          </cell>
          <cell r="Y418">
            <v>3.0979650076206724</v>
          </cell>
          <cell r="Z418">
            <v>3.17764886714534</v>
          </cell>
          <cell r="AA418">
            <v>3.2462754944807748</v>
          </cell>
          <cell r="AB418">
            <v>3.3165483769988251</v>
          </cell>
          <cell r="AC418">
            <v>3.3883081507068522</v>
          </cell>
          <cell r="AD418">
            <v>3.4615824831847304</v>
          </cell>
          <cell r="AE418">
            <v>3.5361692045676612</v>
          </cell>
          <cell r="AF418">
            <v>3.6125304905640796</v>
          </cell>
          <cell r="AG418">
            <v>3.6907934404450935</v>
          </cell>
          <cell r="AH418">
            <v>3.7707721543975983</v>
          </cell>
          <cell r="AI418">
            <v>3.8519544404474906</v>
          </cell>
          <cell r="AJ418">
            <v>3.9508818871016835</v>
          </cell>
          <cell r="AK418">
            <v>4.052729342158889</v>
          </cell>
          <cell r="AL418">
            <v>4.157443243621934</v>
          </cell>
          <cell r="AM418">
            <v>4.2671169403519862</v>
          </cell>
        </row>
        <row r="419">
          <cell r="A419" t="str">
            <v>SPORN2.5</v>
          </cell>
          <cell r="B419" t="str">
            <v>Sporn 3</v>
          </cell>
          <cell r="C419" t="str">
            <v>Sporn</v>
          </cell>
          <cell r="D419" t="str">
            <v>Sporn3</v>
          </cell>
          <cell r="E419" t="str">
            <v>NAPP Med Sulfur</v>
          </cell>
          <cell r="F419" t="str">
            <v>Bailey</v>
          </cell>
          <cell r="G419" t="str">
            <v>East</v>
          </cell>
          <cell r="H419" t="str">
            <v>2.5# 13000 Btu Bailey Complex Barge</v>
          </cell>
          <cell r="I419">
            <v>13000</v>
          </cell>
          <cell r="J419">
            <v>7.9999998211860657E-2</v>
          </cell>
          <cell r="K419">
            <v>2.5</v>
          </cell>
          <cell r="L419" t="str">
            <v>Evaluation</v>
          </cell>
          <cell r="M419" t="str">
            <v>BARGE</v>
          </cell>
          <cell r="N419">
            <v>2.7019230769230771</v>
          </cell>
          <cell r="O419">
            <v>2.794001149225386</v>
          </cell>
          <cell r="P419">
            <v>2.992700502561819</v>
          </cell>
          <cell r="Q419">
            <v>3.0000801281959291</v>
          </cell>
          <cell r="R419">
            <v>2.6851199994734016</v>
          </cell>
          <cell r="S419">
            <v>2.5993267530516011</v>
          </cell>
          <cell r="T419">
            <v>2.5181531142220885</v>
          </cell>
          <cell r="U419">
            <v>2.5790048171659761</v>
          </cell>
          <cell r="V419">
            <v>2.7327796284399613</v>
          </cell>
          <cell r="W419">
            <v>2.8961378589122093</v>
          </cell>
          <cell r="X419">
            <v>3.0216607454106592</v>
          </cell>
          <cell r="Y419">
            <v>3.0979650076206724</v>
          </cell>
          <cell r="Z419">
            <v>3.17764886714534</v>
          </cell>
          <cell r="AA419">
            <v>3.2462754944807748</v>
          </cell>
          <cell r="AB419">
            <v>3.3165483769988251</v>
          </cell>
          <cell r="AC419">
            <v>3.3883081507068522</v>
          </cell>
          <cell r="AD419">
            <v>3.4615824831847304</v>
          </cell>
          <cell r="AE419">
            <v>3.5361692045676612</v>
          </cell>
          <cell r="AF419">
            <v>3.6125304905640796</v>
          </cell>
          <cell r="AG419">
            <v>3.6907934404450935</v>
          </cell>
          <cell r="AH419">
            <v>3.7707721543975983</v>
          </cell>
          <cell r="AI419">
            <v>3.8519544404474906</v>
          </cell>
          <cell r="AJ419">
            <v>3.9508818871016835</v>
          </cell>
          <cell r="AK419">
            <v>4.052729342158889</v>
          </cell>
          <cell r="AL419">
            <v>4.157443243621934</v>
          </cell>
          <cell r="AM419">
            <v>4.2671169403519862</v>
          </cell>
        </row>
        <row r="420">
          <cell r="A420" t="str">
            <v>SPORN2.5</v>
          </cell>
          <cell r="B420" t="str">
            <v>Sporn 4</v>
          </cell>
          <cell r="C420" t="str">
            <v>Sporn</v>
          </cell>
          <cell r="D420" t="str">
            <v>Sporn4</v>
          </cell>
          <cell r="E420" t="str">
            <v>NAPP Med Sulfur</v>
          </cell>
          <cell r="F420" t="str">
            <v>Bailey</v>
          </cell>
          <cell r="G420" t="str">
            <v>East</v>
          </cell>
          <cell r="H420" t="str">
            <v>2.5# 13000 Btu Bailey Complex Barge</v>
          </cell>
          <cell r="I420">
            <v>13000</v>
          </cell>
          <cell r="J420">
            <v>7.9999998211860657E-2</v>
          </cell>
          <cell r="K420">
            <v>2.5</v>
          </cell>
          <cell r="L420" t="str">
            <v>Evaluation</v>
          </cell>
          <cell r="M420" t="str">
            <v>BARGE</v>
          </cell>
          <cell r="N420">
            <v>2.7019230769230771</v>
          </cell>
          <cell r="O420">
            <v>2.794001149225386</v>
          </cell>
          <cell r="P420">
            <v>2.992700502561819</v>
          </cell>
          <cell r="Q420">
            <v>3.0000801281959291</v>
          </cell>
          <cell r="R420">
            <v>2.6851199994734016</v>
          </cell>
          <cell r="S420">
            <v>2.5993267530516011</v>
          </cell>
          <cell r="T420">
            <v>2.5181531142220885</v>
          </cell>
          <cell r="U420">
            <v>2.5790048171659761</v>
          </cell>
          <cell r="V420">
            <v>2.7327796284399613</v>
          </cell>
          <cell r="W420">
            <v>2.8961378589122093</v>
          </cell>
          <cell r="X420">
            <v>3.0216607454106592</v>
          </cell>
          <cell r="Y420">
            <v>3.0979650076206724</v>
          </cell>
          <cell r="Z420">
            <v>3.17764886714534</v>
          </cell>
          <cell r="AA420">
            <v>3.2462754944807748</v>
          </cell>
          <cell r="AB420">
            <v>3.3165483769988251</v>
          </cell>
          <cell r="AC420">
            <v>3.3883081507068522</v>
          </cell>
          <cell r="AD420">
            <v>3.4615824831847304</v>
          </cell>
          <cell r="AE420">
            <v>3.5361692045676612</v>
          </cell>
          <cell r="AF420">
            <v>3.6125304905640796</v>
          </cell>
          <cell r="AG420">
            <v>3.6907934404450935</v>
          </cell>
          <cell r="AH420">
            <v>3.7707721543975983</v>
          </cell>
          <cell r="AI420">
            <v>3.8519544404474906</v>
          </cell>
          <cell r="AJ420">
            <v>3.9508818871016835</v>
          </cell>
          <cell r="AK420">
            <v>4.052729342158889</v>
          </cell>
          <cell r="AL420">
            <v>4.157443243621934</v>
          </cell>
          <cell r="AM420">
            <v>4.2671169403519862</v>
          </cell>
        </row>
        <row r="421">
          <cell r="A421" t="str">
            <v>SPORN2.5</v>
          </cell>
          <cell r="B421" t="str">
            <v>Sporn 5</v>
          </cell>
          <cell r="C421" t="str">
            <v>Sporn</v>
          </cell>
          <cell r="D421" t="str">
            <v>Sporn5</v>
          </cell>
          <cell r="E421" t="str">
            <v>NAPP Med Sulfur</v>
          </cell>
          <cell r="F421" t="str">
            <v>Bailey</v>
          </cell>
          <cell r="G421" t="str">
            <v>East</v>
          </cell>
          <cell r="H421" t="str">
            <v>2.5# 13000 Btu Bailey Complex Barge</v>
          </cell>
          <cell r="I421">
            <v>13000</v>
          </cell>
          <cell r="J421">
            <v>7.9999998211860657E-2</v>
          </cell>
          <cell r="K421">
            <v>2.5</v>
          </cell>
          <cell r="L421" t="str">
            <v>Evaluation</v>
          </cell>
          <cell r="M421" t="str">
            <v>BARGE</v>
          </cell>
          <cell r="N421">
            <v>2.7019230769230771</v>
          </cell>
          <cell r="O421">
            <v>2.794001149225386</v>
          </cell>
          <cell r="P421">
            <v>2.992700502561819</v>
          </cell>
          <cell r="Q421">
            <v>3.0000801281959291</v>
          </cell>
          <cell r="R421">
            <v>2.6851199994734016</v>
          </cell>
          <cell r="S421">
            <v>2.5993267530516011</v>
          </cell>
          <cell r="T421">
            <v>2.5181531142220885</v>
          </cell>
          <cell r="U421">
            <v>2.5790048171659761</v>
          </cell>
          <cell r="V421">
            <v>2.7327796284399613</v>
          </cell>
          <cell r="W421">
            <v>2.8961378589122093</v>
          </cell>
          <cell r="X421">
            <v>3.0216607454106592</v>
          </cell>
          <cell r="Y421">
            <v>3.0979650076206724</v>
          </cell>
          <cell r="Z421">
            <v>3.17764886714534</v>
          </cell>
          <cell r="AA421">
            <v>3.2462754944807748</v>
          </cell>
          <cell r="AB421">
            <v>3.3165483769988251</v>
          </cell>
          <cell r="AC421">
            <v>3.3883081507068522</v>
          </cell>
          <cell r="AD421">
            <v>3.4615824831847304</v>
          </cell>
          <cell r="AE421">
            <v>3.5361692045676612</v>
          </cell>
          <cell r="AF421">
            <v>3.6125304905640796</v>
          </cell>
          <cell r="AG421">
            <v>3.6907934404450935</v>
          </cell>
          <cell r="AH421">
            <v>3.7707721543975983</v>
          </cell>
          <cell r="AI421">
            <v>3.8519544404474906</v>
          </cell>
          <cell r="AJ421">
            <v>3.9508818871016835</v>
          </cell>
          <cell r="AK421">
            <v>4.052729342158889</v>
          </cell>
          <cell r="AL421">
            <v>4.157443243621934</v>
          </cell>
          <cell r="AM421">
            <v>4.2671169403519862</v>
          </cell>
        </row>
        <row r="422">
          <cell r="A422" t="str">
            <v>Stuart2.5</v>
          </cell>
          <cell r="B422" t="str">
            <v>Stuart 2</v>
          </cell>
          <cell r="C422" t="str">
            <v>Stuart</v>
          </cell>
          <cell r="D422" t="str">
            <v>Stuart2</v>
          </cell>
          <cell r="E422" t="str">
            <v>NAPP Med Sulfur</v>
          </cell>
          <cell r="F422" t="str">
            <v>Bailey</v>
          </cell>
          <cell r="G422" t="str">
            <v>East</v>
          </cell>
          <cell r="H422" t="str">
            <v>2.5# 13000 Btu Bailey Complex Barge</v>
          </cell>
          <cell r="I422">
            <v>13000</v>
          </cell>
          <cell r="J422">
            <v>7.9999998211860657E-2</v>
          </cell>
          <cell r="K422">
            <v>2.5</v>
          </cell>
          <cell r="L422" t="str">
            <v>Evaluation</v>
          </cell>
          <cell r="M422" t="str">
            <v>BARGE</v>
          </cell>
          <cell r="N422">
            <v>2.7596153846153846</v>
          </cell>
          <cell r="O422">
            <v>2.8548289732030514</v>
          </cell>
          <cell r="P422">
            <v>3.0548507391661213</v>
          </cell>
          <cell r="Q422">
            <v>3.0637571838969437</v>
          </cell>
          <cell r="R422">
            <v>2.7506075667602818</v>
          </cell>
          <cell r="S422">
            <v>2.6667892752076261</v>
          </cell>
          <cell r="T422">
            <v>2.5876809163085195</v>
          </cell>
          <cell r="U422">
            <v>2.6506589620477019</v>
          </cell>
          <cell r="V422">
            <v>2.8066334792073153</v>
          </cell>
          <cell r="W422">
            <v>2.9722643708611067</v>
          </cell>
          <cell r="X422">
            <v>3.1001370802593451</v>
          </cell>
          <cell r="Y422">
            <v>3.1788518966578265</v>
          </cell>
          <cell r="Z422">
            <v>3.2610393681735093</v>
          </cell>
          <cell r="AA422">
            <v>3.3322702639968997</v>
          </cell>
          <cell r="AB422">
            <v>3.4052413052361117</v>
          </cell>
          <cell r="AC422">
            <v>3.4797935985523063</v>
          </cell>
          <cell r="AD422">
            <v>3.5559664303319902</v>
          </cell>
          <cell r="AE422">
            <v>3.6335541518432022</v>
          </cell>
          <cell r="AF422">
            <v>3.7130259002408743</v>
          </cell>
          <cell r="AG422">
            <v>3.7945099302249021</v>
          </cell>
          <cell r="AH422">
            <v>3.8778287011347232</v>
          </cell>
          <cell r="AI422">
            <v>3.9623083288241183</v>
          </cell>
          <cell r="AJ422">
            <v>4.0646346752403124</v>
          </cell>
          <cell r="AK422">
            <v>4.1699857161721878</v>
          </cell>
          <cell r="AL422">
            <v>4.2783111139548415</v>
          </cell>
          <cell r="AM422">
            <v>4.3917075410911472</v>
          </cell>
        </row>
        <row r="423">
          <cell r="A423" t="str">
            <v>Stuart2.5</v>
          </cell>
          <cell r="B423" t="str">
            <v>Stuart 3</v>
          </cell>
          <cell r="C423" t="str">
            <v>Stuart</v>
          </cell>
          <cell r="D423" t="str">
            <v>Stuart3</v>
          </cell>
          <cell r="E423" t="str">
            <v>NAPP Med Sulfur</v>
          </cell>
          <cell r="F423" t="str">
            <v>Bailey</v>
          </cell>
          <cell r="G423" t="str">
            <v>East</v>
          </cell>
          <cell r="H423" t="str">
            <v>2.5# 13000 Btu Bailey Complex Barge</v>
          </cell>
          <cell r="I423">
            <v>13000</v>
          </cell>
          <cell r="J423">
            <v>7.9999998211860657E-2</v>
          </cell>
          <cell r="K423">
            <v>2.5</v>
          </cell>
          <cell r="L423" t="str">
            <v>Evaluation</v>
          </cell>
          <cell r="M423" t="str">
            <v>BARGE</v>
          </cell>
          <cell r="N423">
            <v>2.7596153846153846</v>
          </cell>
          <cell r="O423">
            <v>2.8548289732030514</v>
          </cell>
          <cell r="P423">
            <v>3.0548507391661213</v>
          </cell>
          <cell r="Q423">
            <v>3.0637571838969437</v>
          </cell>
          <cell r="R423">
            <v>2.7506075667602818</v>
          </cell>
          <cell r="S423">
            <v>2.6667892752076261</v>
          </cell>
          <cell r="T423">
            <v>2.5876809163085195</v>
          </cell>
          <cell r="U423">
            <v>2.6506589620477019</v>
          </cell>
          <cell r="V423">
            <v>2.8066334792073153</v>
          </cell>
          <cell r="W423">
            <v>2.9722643708611067</v>
          </cell>
          <cell r="X423">
            <v>3.1001370802593451</v>
          </cell>
          <cell r="Y423">
            <v>3.1788518966578265</v>
          </cell>
          <cell r="Z423">
            <v>3.2610393681735093</v>
          </cell>
          <cell r="AA423">
            <v>3.3322702639968997</v>
          </cell>
          <cell r="AB423">
            <v>3.4052413052361117</v>
          </cell>
          <cell r="AC423">
            <v>3.4797935985523063</v>
          </cell>
          <cell r="AD423">
            <v>3.5559664303319902</v>
          </cell>
          <cell r="AE423">
            <v>3.6335541518432022</v>
          </cell>
          <cell r="AF423">
            <v>3.7130259002408743</v>
          </cell>
          <cell r="AG423">
            <v>3.7945099302249021</v>
          </cell>
          <cell r="AH423">
            <v>3.8778287011347232</v>
          </cell>
          <cell r="AI423">
            <v>3.9623083288241183</v>
          </cell>
          <cell r="AJ423">
            <v>4.0646346752403124</v>
          </cell>
          <cell r="AK423">
            <v>4.1699857161721878</v>
          </cell>
          <cell r="AL423">
            <v>4.2783111139548415</v>
          </cell>
          <cell r="AM423">
            <v>4.3917075410911472</v>
          </cell>
        </row>
        <row r="424">
          <cell r="A424" t="str">
            <v>Stuart2.5</v>
          </cell>
          <cell r="B424" t="str">
            <v>Stuart 4</v>
          </cell>
          <cell r="C424" t="str">
            <v>Stuart</v>
          </cell>
          <cell r="D424" t="str">
            <v>Stuart4</v>
          </cell>
          <cell r="E424" t="str">
            <v>NAPP Med Sulfur</v>
          </cell>
          <cell r="F424" t="str">
            <v>Bailey</v>
          </cell>
          <cell r="G424" t="str">
            <v>East</v>
          </cell>
          <cell r="H424" t="str">
            <v>2.5# 13000 Btu Bailey Complex Barge</v>
          </cell>
          <cell r="I424">
            <v>13000</v>
          </cell>
          <cell r="J424">
            <v>7.9999998211860657E-2</v>
          </cell>
          <cell r="K424">
            <v>2.5</v>
          </cell>
          <cell r="L424" t="str">
            <v>Evaluation</v>
          </cell>
          <cell r="M424" t="str">
            <v>BARGE</v>
          </cell>
          <cell r="N424">
            <v>2.7596153846153846</v>
          </cell>
          <cell r="O424">
            <v>2.8548289732030514</v>
          </cell>
          <cell r="P424">
            <v>3.0548507391661213</v>
          </cell>
          <cell r="Q424">
            <v>3.0637571838969437</v>
          </cell>
          <cell r="R424">
            <v>2.7506075667602818</v>
          </cell>
          <cell r="S424">
            <v>2.6667892752076261</v>
          </cell>
          <cell r="T424">
            <v>2.5876809163085195</v>
          </cell>
          <cell r="U424">
            <v>2.6506589620477019</v>
          </cell>
          <cell r="V424">
            <v>2.8066334792073153</v>
          </cell>
          <cell r="W424">
            <v>2.9722643708611067</v>
          </cell>
          <cell r="X424">
            <v>3.1001370802593451</v>
          </cell>
          <cell r="Y424">
            <v>3.1788518966578265</v>
          </cell>
          <cell r="Z424">
            <v>3.2610393681735093</v>
          </cell>
          <cell r="AA424">
            <v>3.3322702639968997</v>
          </cell>
          <cell r="AB424">
            <v>3.4052413052361117</v>
          </cell>
          <cell r="AC424">
            <v>3.4797935985523063</v>
          </cell>
          <cell r="AD424">
            <v>3.5559664303319902</v>
          </cell>
          <cell r="AE424">
            <v>3.6335541518432022</v>
          </cell>
          <cell r="AF424">
            <v>3.7130259002408743</v>
          </cell>
          <cell r="AG424">
            <v>3.7945099302249021</v>
          </cell>
          <cell r="AH424">
            <v>3.8778287011347232</v>
          </cell>
          <cell r="AI424">
            <v>3.9623083288241183</v>
          </cell>
          <cell r="AJ424">
            <v>4.0646346752403124</v>
          </cell>
          <cell r="AK424">
            <v>4.1699857161721878</v>
          </cell>
          <cell r="AL424">
            <v>4.2783111139548415</v>
          </cell>
          <cell r="AM424">
            <v>4.3917075410911472</v>
          </cell>
        </row>
        <row r="425">
          <cell r="A425" t="str">
            <v>Stuart2.5</v>
          </cell>
          <cell r="B425" t="str">
            <v>Stuart 1</v>
          </cell>
          <cell r="C425" t="str">
            <v>Stuart</v>
          </cell>
          <cell r="D425" t="str">
            <v>Stuart1</v>
          </cell>
          <cell r="E425" t="str">
            <v>NAPP Med Sulfur</v>
          </cell>
          <cell r="F425" t="str">
            <v>Bailey</v>
          </cell>
          <cell r="G425" t="str">
            <v>East</v>
          </cell>
          <cell r="H425" t="str">
            <v>2.5# 13000 Btu Bailey Complex Barge</v>
          </cell>
          <cell r="I425">
            <v>13000</v>
          </cell>
          <cell r="J425">
            <v>7.9999998211860657E-2</v>
          </cell>
          <cell r="K425">
            <v>2.5</v>
          </cell>
          <cell r="L425" t="str">
            <v>Evaluation</v>
          </cell>
          <cell r="M425" t="str">
            <v>BARGE</v>
          </cell>
          <cell r="N425">
            <v>2.7598077798118958</v>
          </cell>
          <cell r="O425">
            <v>2.8468326055086575</v>
          </cell>
          <cell r="P425">
            <v>3.0479607195235219</v>
          </cell>
          <cell r="Q425">
            <v>3.0575232395472436</v>
          </cell>
          <cell r="R425">
            <v>2.7436101435578206</v>
          </cell>
          <cell r="S425">
            <v>2.6585857328926061</v>
          </cell>
          <cell r="T425">
            <v>2.5779470825406743</v>
          </cell>
          <cell r="U425">
            <v>2.6393065464783203</v>
          </cell>
          <cell r="V425">
            <v>2.7937054040176714</v>
          </cell>
          <cell r="W425">
            <v>2.9576522453104612</v>
          </cell>
          <cell r="X425">
            <v>3.0835804501432182</v>
          </cell>
          <cell r="Y425">
            <v>3.1602056468181723</v>
          </cell>
          <cell r="Z425">
            <v>3.2400809459845452</v>
          </cell>
          <cell r="AA425">
            <v>3.3087951023270019</v>
          </cell>
          <cell r="AB425">
            <v>3.3790612071599817</v>
          </cell>
          <cell r="AC425">
            <v>3.4507766845657484</v>
          </cell>
          <cell r="AD425">
            <v>3.5239424448363725</v>
          </cell>
          <cell r="AE425">
            <v>3.5983403836046746</v>
          </cell>
          <cell r="AF425">
            <v>3.6744152761517896</v>
          </cell>
          <cell r="AG425">
            <v>3.7521937040276012</v>
          </cell>
          <cell r="AH425">
            <v>3.8315120438606094</v>
          </cell>
          <cell r="AI425">
            <v>3.9125997995093895</v>
          </cell>
          <cell r="AJ425">
            <v>4.0113766471848358</v>
          </cell>
          <cell r="AK425">
            <v>4.1130123687623623</v>
          </cell>
          <cell r="AL425">
            <v>4.2174538046256309</v>
          </cell>
          <cell r="AM425">
            <v>4.3267847564763908</v>
          </cell>
        </row>
        <row r="426">
          <cell r="A426" t="str">
            <v>TANNERS 1-32.5</v>
          </cell>
          <cell r="B426" t="str">
            <v>Tanners Creek 1</v>
          </cell>
          <cell r="C426" t="str">
            <v>Tanners Creek</v>
          </cell>
          <cell r="D426" t="str">
            <v>TannCrk1</v>
          </cell>
          <cell r="E426" t="str">
            <v>NAPP Med Sulfur</v>
          </cell>
          <cell r="F426" t="str">
            <v>Bailey</v>
          </cell>
          <cell r="G426" t="str">
            <v>East</v>
          </cell>
          <cell r="H426" t="str">
            <v>2.5# 13000 Btu Bailey Complex Barge</v>
          </cell>
          <cell r="I426">
            <v>13000</v>
          </cell>
          <cell r="J426">
            <v>7.9999998211860657E-2</v>
          </cell>
          <cell r="K426">
            <v>2.5</v>
          </cell>
          <cell r="L426" t="str">
            <v>Evaluation</v>
          </cell>
          <cell r="M426" t="str">
            <v>BARGE</v>
          </cell>
          <cell r="N426">
            <v>2.7907692307692309</v>
          </cell>
          <cell r="O426">
            <v>2.8876759981509914</v>
          </cell>
          <cell r="P426">
            <v>3.0884118669324438</v>
          </cell>
          <cell r="Q426">
            <v>3.0981427939754917</v>
          </cell>
          <cell r="R426">
            <v>2.7859708530951974</v>
          </cell>
          <cell r="S426">
            <v>2.7032190371718796</v>
          </cell>
          <cell r="T426">
            <v>2.6252259294351932</v>
          </cell>
          <cell r="U426">
            <v>2.6893522002838339</v>
          </cell>
          <cell r="V426">
            <v>2.8465145586216871</v>
          </cell>
          <cell r="W426">
            <v>3.0133726873135114</v>
          </cell>
          <cell r="X426">
            <v>3.1425143010776351</v>
          </cell>
          <cell r="Y426">
            <v>3.2225308167378901</v>
          </cell>
          <cell r="Z426">
            <v>3.3060702387287213</v>
          </cell>
          <cell r="AA426">
            <v>3.3787074395356074</v>
          </cell>
          <cell r="AB426">
            <v>3.4531354864842472</v>
          </cell>
          <cell r="AC426">
            <v>3.5291957403888516</v>
          </cell>
          <cell r="AD426">
            <v>3.6069337617915109</v>
          </cell>
          <cell r="AE426">
            <v>3.6861420233719944</v>
          </cell>
          <cell r="AF426">
            <v>3.7672934214663436</v>
          </cell>
          <cell r="AG426">
            <v>3.8505168347059984</v>
          </cell>
          <cell r="AH426">
            <v>3.9356392363727708</v>
          </cell>
          <cell r="AI426">
            <v>4.0218994285474974</v>
          </cell>
          <cell r="AJ426">
            <v>4.1260611808351717</v>
          </cell>
          <cell r="AK426">
            <v>4.2333041581393687</v>
          </cell>
          <cell r="AL426">
            <v>4.3435797639346108</v>
          </cell>
          <cell r="AM426">
            <v>4.4589864654902938</v>
          </cell>
        </row>
        <row r="427">
          <cell r="A427" t="str">
            <v>TANNERS 1-32.5</v>
          </cell>
          <cell r="B427" t="str">
            <v>Tanners Creek 2</v>
          </cell>
          <cell r="C427" t="str">
            <v>Tanners Creek</v>
          </cell>
          <cell r="D427" t="str">
            <v>TannCrk2</v>
          </cell>
          <cell r="E427" t="str">
            <v>NAPP Med Sulfur</v>
          </cell>
          <cell r="F427" t="str">
            <v>Bailey</v>
          </cell>
          <cell r="G427" t="str">
            <v>East</v>
          </cell>
          <cell r="H427" t="str">
            <v>2.5# 13000 Btu Bailey Complex Barge</v>
          </cell>
          <cell r="I427">
            <v>13000</v>
          </cell>
          <cell r="J427">
            <v>7.9999998211860657E-2</v>
          </cell>
          <cell r="K427">
            <v>2.5</v>
          </cell>
          <cell r="L427" t="str">
            <v>Evaluation</v>
          </cell>
          <cell r="M427" t="str">
            <v>BARGE</v>
          </cell>
          <cell r="N427">
            <v>2.7907692307692309</v>
          </cell>
          <cell r="O427">
            <v>2.8876759981509914</v>
          </cell>
          <cell r="P427">
            <v>3.0884118669324438</v>
          </cell>
          <cell r="Q427">
            <v>3.0981427939754917</v>
          </cell>
          <cell r="R427">
            <v>2.7859708530951974</v>
          </cell>
          <cell r="S427">
            <v>2.7032190371718796</v>
          </cell>
          <cell r="T427">
            <v>2.6252259294351932</v>
          </cell>
          <cell r="U427">
            <v>2.6893522002838339</v>
          </cell>
          <cell r="V427">
            <v>2.8465145586216871</v>
          </cell>
          <cell r="W427">
            <v>3.0133726873135114</v>
          </cell>
          <cell r="X427">
            <v>3.1425143010776351</v>
          </cell>
          <cell r="Y427">
            <v>3.2225308167378901</v>
          </cell>
          <cell r="Z427">
            <v>3.3060702387287213</v>
          </cell>
          <cell r="AA427">
            <v>3.3787074395356074</v>
          </cell>
          <cell r="AB427">
            <v>3.4531354864842472</v>
          </cell>
          <cell r="AC427">
            <v>3.5291957403888516</v>
          </cell>
          <cell r="AD427">
            <v>3.6069337617915109</v>
          </cell>
          <cell r="AE427">
            <v>3.6861420233719944</v>
          </cell>
          <cell r="AF427">
            <v>3.7672934214663436</v>
          </cell>
          <cell r="AG427">
            <v>3.8505168347059984</v>
          </cell>
          <cell r="AH427">
            <v>3.9356392363727708</v>
          </cell>
          <cell r="AI427">
            <v>4.0218994285474974</v>
          </cell>
          <cell r="AJ427">
            <v>4.1260611808351717</v>
          </cell>
          <cell r="AK427">
            <v>4.2333041581393687</v>
          </cell>
          <cell r="AL427">
            <v>4.3435797639346108</v>
          </cell>
          <cell r="AM427">
            <v>4.4589864654902938</v>
          </cell>
        </row>
        <row r="428">
          <cell r="A428" t="str">
            <v>TANNERS 1-32.5</v>
          </cell>
          <cell r="B428" t="str">
            <v>Tanners Creek 3</v>
          </cell>
          <cell r="C428" t="str">
            <v>Tanners Creek</v>
          </cell>
          <cell r="D428" t="str">
            <v>TannCrk3</v>
          </cell>
          <cell r="E428" t="str">
            <v>NAPP Med Sulfur</v>
          </cell>
          <cell r="F428" t="str">
            <v>Bailey</v>
          </cell>
          <cell r="G428" t="str">
            <v>East</v>
          </cell>
          <cell r="H428" t="str">
            <v>2.5# 13000 Btu Bailey Complex Barge</v>
          </cell>
          <cell r="I428">
            <v>13000</v>
          </cell>
          <cell r="J428">
            <v>7.9999998211860657E-2</v>
          </cell>
          <cell r="K428">
            <v>2.5</v>
          </cell>
          <cell r="L428" t="str">
            <v>Evaluation</v>
          </cell>
          <cell r="M428" t="str">
            <v>BARGE</v>
          </cell>
          <cell r="N428">
            <v>2.7907692307692309</v>
          </cell>
          <cell r="O428">
            <v>2.8876759981509914</v>
          </cell>
          <cell r="P428">
            <v>3.0884118669324438</v>
          </cell>
          <cell r="Q428">
            <v>3.0981427939754917</v>
          </cell>
          <cell r="R428">
            <v>2.7859708530951974</v>
          </cell>
          <cell r="S428">
            <v>2.7032190371718796</v>
          </cell>
          <cell r="T428">
            <v>2.6252259294351932</v>
          </cell>
          <cell r="U428">
            <v>2.6893522002838339</v>
          </cell>
          <cell r="V428">
            <v>2.8465145586216871</v>
          </cell>
          <cell r="W428">
            <v>3.0133726873135114</v>
          </cell>
          <cell r="X428">
            <v>3.1425143010776351</v>
          </cell>
          <cell r="Y428">
            <v>3.2225308167378901</v>
          </cell>
          <cell r="Z428">
            <v>3.3060702387287213</v>
          </cell>
          <cell r="AA428">
            <v>3.3787074395356074</v>
          </cell>
          <cell r="AB428">
            <v>3.4531354864842472</v>
          </cell>
          <cell r="AC428">
            <v>3.5291957403888516</v>
          </cell>
          <cell r="AD428">
            <v>3.6069337617915109</v>
          </cell>
          <cell r="AE428">
            <v>3.6861420233719944</v>
          </cell>
          <cell r="AF428">
            <v>3.7672934214663436</v>
          </cell>
          <cell r="AG428">
            <v>3.8505168347059984</v>
          </cell>
          <cell r="AH428">
            <v>3.9356392363727708</v>
          </cell>
          <cell r="AI428">
            <v>4.0218994285474974</v>
          </cell>
          <cell r="AJ428">
            <v>4.1260611808351717</v>
          </cell>
          <cell r="AK428">
            <v>4.2333041581393687</v>
          </cell>
          <cell r="AL428">
            <v>4.3435797639346108</v>
          </cell>
          <cell r="AM428">
            <v>4.4589864654902938</v>
          </cell>
        </row>
        <row r="429">
          <cell r="A429" t="str">
            <v>TANNERS 42.5</v>
          </cell>
          <cell r="B429" t="str">
            <v>Tanners Creek 4</v>
          </cell>
          <cell r="C429" t="str">
            <v>Tanners Creek</v>
          </cell>
          <cell r="D429" t="str">
            <v>TannCrk4</v>
          </cell>
          <cell r="E429" t="str">
            <v>NAPP Med Sulfur</v>
          </cell>
          <cell r="F429" t="str">
            <v>Bailey</v>
          </cell>
          <cell r="G429" t="str">
            <v>East</v>
          </cell>
          <cell r="H429" t="str">
            <v>2.5# 13000 Btu Bailey Complex Barge</v>
          </cell>
          <cell r="I429">
            <v>13000</v>
          </cell>
          <cell r="J429">
            <v>7.9999998211860657E-2</v>
          </cell>
          <cell r="K429">
            <v>2.5</v>
          </cell>
          <cell r="L429" t="str">
            <v>Evaluation</v>
          </cell>
          <cell r="M429" t="str">
            <v>BARGE</v>
          </cell>
          <cell r="N429">
            <v>2.7907692307692309</v>
          </cell>
          <cell r="O429">
            <v>2.8876759981509914</v>
          </cell>
          <cell r="P429">
            <v>3.0884118669324438</v>
          </cell>
          <cell r="Q429">
            <v>3.0981427939754917</v>
          </cell>
          <cell r="R429">
            <v>2.7859708530951974</v>
          </cell>
          <cell r="S429">
            <v>2.7032190371718796</v>
          </cell>
          <cell r="T429">
            <v>2.6252259294351932</v>
          </cell>
          <cell r="U429">
            <v>2.6893522002838339</v>
          </cell>
          <cell r="V429">
            <v>2.8465145586216871</v>
          </cell>
          <cell r="W429">
            <v>3.0133726873135114</v>
          </cell>
          <cell r="X429">
            <v>3.1425143010776351</v>
          </cell>
          <cell r="Y429">
            <v>3.2225308167378901</v>
          </cell>
          <cell r="Z429">
            <v>3.3060702387287213</v>
          </cell>
          <cell r="AA429">
            <v>3.3787074395356074</v>
          </cell>
          <cell r="AB429">
            <v>3.4531354864842472</v>
          </cell>
          <cell r="AC429">
            <v>3.5291957403888516</v>
          </cell>
          <cell r="AD429">
            <v>3.6069337617915109</v>
          </cell>
          <cell r="AE429">
            <v>3.6861420233719944</v>
          </cell>
          <cell r="AF429">
            <v>3.7672934214663436</v>
          </cell>
          <cell r="AG429">
            <v>3.8505168347059984</v>
          </cell>
          <cell r="AH429">
            <v>3.9356392363727708</v>
          </cell>
          <cell r="AI429">
            <v>4.0218994285474974</v>
          </cell>
          <cell r="AJ429">
            <v>4.1260611808351717</v>
          </cell>
          <cell r="AK429">
            <v>4.2333041581393687</v>
          </cell>
          <cell r="AL429">
            <v>4.3435797639346108</v>
          </cell>
          <cell r="AM429">
            <v>4.4589864654902938</v>
          </cell>
        </row>
        <row r="430">
          <cell r="A430" t="str">
            <v>Zimmer2.5</v>
          </cell>
          <cell r="B430" t="str">
            <v xml:space="preserve">Zimmer </v>
          </cell>
          <cell r="C430" t="str">
            <v>Zimmer</v>
          </cell>
          <cell r="D430" t="str">
            <v>Zimmer</v>
          </cell>
          <cell r="E430" t="str">
            <v>NAPP Med Sulfur</v>
          </cell>
          <cell r="F430" t="str">
            <v>Bailey</v>
          </cell>
          <cell r="G430" t="str">
            <v>East</v>
          </cell>
          <cell r="H430" t="str">
            <v>2.5# 13000 Btu Bailey Complex Barge</v>
          </cell>
          <cell r="I430">
            <v>13000</v>
          </cell>
          <cell r="J430">
            <v>7.9999998211860657E-2</v>
          </cell>
          <cell r="K430">
            <v>2.5</v>
          </cell>
          <cell r="L430" t="str">
            <v>Evaluation</v>
          </cell>
          <cell r="M430" t="str">
            <v>BARGE</v>
          </cell>
          <cell r="N430">
            <v>2.7619230769230771</v>
          </cell>
          <cell r="O430">
            <v>2.8572620861621583</v>
          </cell>
          <cell r="P430">
            <v>3.0573367486302931</v>
          </cell>
          <cell r="Q430">
            <v>3.0663042661249844</v>
          </cell>
          <cell r="R430">
            <v>2.7532270694517567</v>
          </cell>
          <cell r="S430">
            <v>2.6694877760938671</v>
          </cell>
          <cell r="T430">
            <v>2.5904620283919773</v>
          </cell>
          <cell r="U430">
            <v>2.653525127842971</v>
          </cell>
          <cell r="V430">
            <v>2.8095876332380101</v>
          </cell>
          <cell r="W430">
            <v>2.9753094313390629</v>
          </cell>
          <cell r="X430">
            <v>3.1032761336532921</v>
          </cell>
          <cell r="Y430">
            <v>3.1820873722193124</v>
          </cell>
          <cell r="Z430">
            <v>3.264374988214636</v>
          </cell>
          <cell r="AA430">
            <v>3.3357100547775449</v>
          </cell>
          <cell r="AB430">
            <v>3.4087890223656041</v>
          </cell>
          <cell r="AC430">
            <v>3.4834530164661244</v>
          </cell>
          <cell r="AD430">
            <v>3.5597417882178806</v>
          </cell>
          <cell r="AE430">
            <v>3.6374495497342236</v>
          </cell>
          <cell r="AF430">
            <v>3.717045716627946</v>
          </cell>
          <cell r="AG430">
            <v>3.7986585898160943</v>
          </cell>
          <cell r="AH430">
            <v>3.8821109630042083</v>
          </cell>
          <cell r="AI430">
            <v>3.9667224843591837</v>
          </cell>
          <cell r="AJ430">
            <v>4.0691847867658577</v>
          </cell>
          <cell r="AK430">
            <v>4.1746759711327197</v>
          </cell>
          <cell r="AL430">
            <v>4.2831458287681565</v>
          </cell>
          <cell r="AM430">
            <v>4.3966911651207132</v>
          </cell>
        </row>
        <row r="431">
          <cell r="A431" t="str">
            <v>Stuart3</v>
          </cell>
          <cell r="B431" t="str">
            <v>Stuart 1</v>
          </cell>
          <cell r="C431" t="str">
            <v>Stuart</v>
          </cell>
          <cell r="D431" t="str">
            <v>Stuart1</v>
          </cell>
          <cell r="E431" t="str">
            <v>NAPP Med Sulfur</v>
          </cell>
          <cell r="F431" t="str">
            <v>Cumberland</v>
          </cell>
          <cell r="G431" t="str">
            <v>East</v>
          </cell>
          <cell r="H431" t="str">
            <v>3# 12500 Btu Cumberland Barge</v>
          </cell>
          <cell r="I431">
            <v>12500</v>
          </cell>
          <cell r="J431">
            <v>7.9999998211860657E-2</v>
          </cell>
          <cell r="K431">
            <v>3</v>
          </cell>
          <cell r="L431" t="str">
            <v>Post-Scrub</v>
          </cell>
          <cell r="M431" t="str">
            <v>BARGE</v>
          </cell>
          <cell r="N431">
            <v>2.5311344664268511</v>
          </cell>
          <cell r="O431">
            <v>2.6298396828954127</v>
          </cell>
          <cell r="P431">
            <v>2.8612490841808924</v>
          </cell>
          <cell r="Q431">
            <v>2.8685890239961833</v>
          </cell>
          <cell r="R431">
            <v>2.6340660423092537</v>
          </cell>
          <cell r="S431">
            <v>2.5477950939866694</v>
          </cell>
          <cell r="T431">
            <v>2.4661419779504201</v>
          </cell>
          <cell r="U431">
            <v>2.5264813287315082</v>
          </cell>
          <cell r="V431">
            <v>2.6797258854429487</v>
          </cell>
          <cell r="W431">
            <v>2.8425498480949809</v>
          </cell>
          <cell r="X431">
            <v>2.967531147312592</v>
          </cell>
          <cell r="Y431">
            <v>3.0432468796408649</v>
          </cell>
          <cell r="Z431">
            <v>3.122314586728574</v>
          </cell>
          <cell r="AA431">
            <v>3.1903156424427794</v>
          </cell>
          <cell r="AB431">
            <v>3.259951961693992</v>
          </cell>
          <cell r="AC431">
            <v>3.3310664990009151</v>
          </cell>
          <cell r="AD431">
            <v>3.4036876298058831</v>
          </cell>
          <cell r="AE431">
            <v>3.477615716317239</v>
          </cell>
          <cell r="AF431">
            <v>3.5533073341815506</v>
          </cell>
          <cell r="AG431">
            <v>3.6308880704132256</v>
          </cell>
          <cell r="AH431">
            <v>3.7101753620537856</v>
          </cell>
          <cell r="AI431">
            <v>3.7906502562875555</v>
          </cell>
          <cell r="AJ431">
            <v>3.8888571936353826</v>
          </cell>
          <cell r="AK431">
            <v>3.9899676087076767</v>
          </cell>
          <cell r="AL431">
            <v>4.0939294546542904</v>
          </cell>
          <cell r="AM431">
            <v>4.2028093594186204</v>
          </cell>
        </row>
        <row r="432">
          <cell r="A432" t="str">
            <v>Stuart3</v>
          </cell>
          <cell r="B432" t="str">
            <v>Stuart 2</v>
          </cell>
          <cell r="C432" t="str">
            <v>Stuart</v>
          </cell>
          <cell r="D432" t="str">
            <v>Stuart2</v>
          </cell>
          <cell r="E432" t="str">
            <v>NAPP Med Sulfur</v>
          </cell>
          <cell r="F432" t="str">
            <v>Cumberland</v>
          </cell>
          <cell r="G432" t="str">
            <v>East</v>
          </cell>
          <cell r="H432" t="str">
            <v>3# 12500 Btu Cumberland Barge</v>
          </cell>
          <cell r="I432">
            <v>12500</v>
          </cell>
          <cell r="J432">
            <v>7.9999998211860657E-2</v>
          </cell>
          <cell r="K432">
            <v>3</v>
          </cell>
          <cell r="L432" t="str">
            <v>Post-Scrub</v>
          </cell>
          <cell r="M432" t="str">
            <v>BARGE</v>
          </cell>
          <cell r="N432">
            <v>2.5311344664268511</v>
          </cell>
          <cell r="O432">
            <v>2.6298396828954127</v>
          </cell>
          <cell r="P432">
            <v>2.8612490841808924</v>
          </cell>
          <cell r="Q432">
            <v>2.8685890239961833</v>
          </cell>
          <cell r="R432">
            <v>2.6340660423092537</v>
          </cell>
          <cell r="S432">
            <v>2.5477950939866694</v>
          </cell>
          <cell r="T432">
            <v>2.4661419779504201</v>
          </cell>
          <cell r="U432">
            <v>2.5264813287315082</v>
          </cell>
          <cell r="V432">
            <v>2.6797258854429487</v>
          </cell>
          <cell r="W432">
            <v>2.8425498480949809</v>
          </cell>
          <cell r="X432">
            <v>2.967531147312592</v>
          </cell>
          <cell r="Y432">
            <v>3.0432468796408649</v>
          </cell>
          <cell r="Z432">
            <v>3.122314586728574</v>
          </cell>
          <cell r="AA432">
            <v>3.1903156424427794</v>
          </cell>
          <cell r="AB432">
            <v>3.259951961693992</v>
          </cell>
          <cell r="AC432">
            <v>3.3310664990009151</v>
          </cell>
          <cell r="AD432">
            <v>3.4036876298058831</v>
          </cell>
          <cell r="AE432">
            <v>3.477615716317239</v>
          </cell>
          <cell r="AF432">
            <v>3.5533073341815506</v>
          </cell>
          <cell r="AG432">
            <v>3.6308880704132256</v>
          </cell>
          <cell r="AH432">
            <v>3.7101753620537856</v>
          </cell>
          <cell r="AI432">
            <v>3.7906502562875555</v>
          </cell>
          <cell r="AJ432">
            <v>3.8888571936353826</v>
          </cell>
          <cell r="AK432">
            <v>3.9899676087076767</v>
          </cell>
          <cell r="AL432">
            <v>4.0939294546542904</v>
          </cell>
          <cell r="AM432">
            <v>4.2028093594186204</v>
          </cell>
        </row>
        <row r="433">
          <cell r="A433" t="str">
            <v>Stuart3</v>
          </cell>
          <cell r="B433" t="str">
            <v>Stuart 3</v>
          </cell>
          <cell r="C433" t="str">
            <v>Stuart</v>
          </cell>
          <cell r="D433" t="str">
            <v>Stuart3</v>
          </cell>
          <cell r="E433" t="str">
            <v>NAPP Med Sulfur</v>
          </cell>
          <cell r="F433" t="str">
            <v>Cumberland</v>
          </cell>
          <cell r="G433" t="str">
            <v>East</v>
          </cell>
          <cell r="H433" t="str">
            <v>3# 12500 Btu Cumberland Barge</v>
          </cell>
          <cell r="I433">
            <v>12500</v>
          </cell>
          <cell r="J433">
            <v>7.9999998211860657E-2</v>
          </cell>
          <cell r="K433">
            <v>3</v>
          </cell>
          <cell r="L433" t="str">
            <v>Post-Scrub</v>
          </cell>
          <cell r="M433" t="str">
            <v>BARGE</v>
          </cell>
          <cell r="N433">
            <v>2.5311344664268511</v>
          </cell>
          <cell r="O433">
            <v>2.6298396828954127</v>
          </cell>
          <cell r="P433">
            <v>2.8612490841808924</v>
          </cell>
          <cell r="Q433">
            <v>2.8685890239961833</v>
          </cell>
          <cell r="R433">
            <v>2.6340660423092537</v>
          </cell>
          <cell r="S433">
            <v>2.5477950939866694</v>
          </cell>
          <cell r="T433">
            <v>2.4661419779504201</v>
          </cell>
          <cell r="U433">
            <v>2.5264813287315082</v>
          </cell>
          <cell r="V433">
            <v>2.6797258854429487</v>
          </cell>
          <cell r="W433">
            <v>2.8425498480949809</v>
          </cell>
          <cell r="X433">
            <v>2.967531147312592</v>
          </cell>
          <cell r="Y433">
            <v>3.0432468796408649</v>
          </cell>
          <cell r="Z433">
            <v>3.122314586728574</v>
          </cell>
          <cell r="AA433">
            <v>3.1903156424427794</v>
          </cell>
          <cell r="AB433">
            <v>3.259951961693992</v>
          </cell>
          <cell r="AC433">
            <v>3.3310664990009151</v>
          </cell>
          <cell r="AD433">
            <v>3.4036876298058831</v>
          </cell>
          <cell r="AE433">
            <v>3.477615716317239</v>
          </cell>
          <cell r="AF433">
            <v>3.5533073341815506</v>
          </cell>
          <cell r="AG433">
            <v>3.6308880704132256</v>
          </cell>
          <cell r="AH433">
            <v>3.7101753620537856</v>
          </cell>
          <cell r="AI433">
            <v>3.7906502562875555</v>
          </cell>
          <cell r="AJ433">
            <v>3.8888571936353826</v>
          </cell>
          <cell r="AK433">
            <v>3.9899676087076767</v>
          </cell>
          <cell r="AL433">
            <v>4.0939294546542904</v>
          </cell>
          <cell r="AM433">
            <v>4.2028093594186204</v>
          </cell>
        </row>
        <row r="434">
          <cell r="A434" t="str">
            <v>Stuart3</v>
          </cell>
          <cell r="B434" t="str">
            <v>Stuart 4</v>
          </cell>
          <cell r="C434" t="str">
            <v>Stuart</v>
          </cell>
          <cell r="D434" t="str">
            <v>Stuart4</v>
          </cell>
          <cell r="E434" t="str">
            <v>NAPP Med Sulfur</v>
          </cell>
          <cell r="F434" t="str">
            <v>Cumberland</v>
          </cell>
          <cell r="G434" t="str">
            <v>East</v>
          </cell>
          <cell r="H434" t="str">
            <v>3# 12500 Btu Cumberland Barge</v>
          </cell>
          <cell r="I434">
            <v>12500</v>
          </cell>
          <cell r="J434">
            <v>7.9999998211860657E-2</v>
          </cell>
          <cell r="K434">
            <v>3</v>
          </cell>
          <cell r="L434" t="str">
            <v>Post-Scrub</v>
          </cell>
          <cell r="M434" t="str">
            <v>BARGE</v>
          </cell>
          <cell r="N434">
            <v>2.5311344664268511</v>
          </cell>
          <cell r="O434">
            <v>2.6298396828954127</v>
          </cell>
          <cell r="P434">
            <v>2.8612490841808924</v>
          </cell>
          <cell r="Q434">
            <v>2.8685890239961833</v>
          </cell>
          <cell r="R434">
            <v>2.6340660423092537</v>
          </cell>
          <cell r="S434">
            <v>2.5477950939866694</v>
          </cell>
          <cell r="T434">
            <v>2.4661419779504201</v>
          </cell>
          <cell r="U434">
            <v>2.5264813287315082</v>
          </cell>
          <cell r="V434">
            <v>2.6797258854429487</v>
          </cell>
          <cell r="W434">
            <v>2.8425498480949809</v>
          </cell>
          <cell r="X434">
            <v>2.967531147312592</v>
          </cell>
          <cell r="Y434">
            <v>3.0432468796408649</v>
          </cell>
          <cell r="Z434">
            <v>3.122314586728574</v>
          </cell>
          <cell r="AA434">
            <v>3.1903156424427794</v>
          </cell>
          <cell r="AB434">
            <v>3.259951961693992</v>
          </cell>
          <cell r="AC434">
            <v>3.3310664990009151</v>
          </cell>
          <cell r="AD434">
            <v>3.4036876298058831</v>
          </cell>
          <cell r="AE434">
            <v>3.477615716317239</v>
          </cell>
          <cell r="AF434">
            <v>3.5533073341815506</v>
          </cell>
          <cell r="AG434">
            <v>3.6308880704132256</v>
          </cell>
          <cell r="AH434">
            <v>3.7101753620537856</v>
          </cell>
          <cell r="AI434">
            <v>3.7906502562875555</v>
          </cell>
          <cell r="AJ434">
            <v>3.8888571936353826</v>
          </cell>
          <cell r="AK434">
            <v>3.9899676087076767</v>
          </cell>
          <cell r="AL434">
            <v>4.0939294546542904</v>
          </cell>
          <cell r="AM434">
            <v>4.2028093594186204</v>
          </cell>
        </row>
        <row r="435">
          <cell r="A435" t="str">
            <v>AMOS 14</v>
          </cell>
          <cell r="B435" t="str">
            <v>Amos 1</v>
          </cell>
          <cell r="C435" t="str">
            <v>Amos</v>
          </cell>
          <cell r="D435" t="str">
            <v>Amos1</v>
          </cell>
          <cell r="E435" t="str">
            <v>NAPP Med Sulfur</v>
          </cell>
          <cell r="F435" t="str">
            <v>Cumberland</v>
          </cell>
          <cell r="G435" t="str">
            <v>East</v>
          </cell>
          <cell r="H435" t="str">
            <v>4# 13000 Btu Cumberland Barge</v>
          </cell>
          <cell r="I435">
            <v>13000</v>
          </cell>
          <cell r="J435">
            <v>7.9999998211860657E-2</v>
          </cell>
          <cell r="K435">
            <v>4</v>
          </cell>
          <cell r="L435" t="str">
            <v>Evaluation</v>
          </cell>
          <cell r="M435" t="str">
            <v>BARGE</v>
          </cell>
          <cell r="N435">
            <v>2.5443705983573652</v>
          </cell>
          <cell r="O435">
            <v>2.6381940982721637</v>
          </cell>
          <cell r="P435">
            <v>2.8742630523331685</v>
          </cell>
          <cell r="Q435">
            <v>2.8856640689029498</v>
          </cell>
          <cell r="R435">
            <v>2.6531763558620569</v>
          </cell>
          <cell r="S435">
            <v>2.5683817468759629</v>
          </cell>
          <cell r="T435">
            <v>2.4881222940890839</v>
          </cell>
          <cell r="U435">
            <v>2.5498645351487146</v>
          </cell>
          <cell r="V435">
            <v>2.7045021646428431</v>
          </cell>
          <cell r="W435">
            <v>2.8687506929088502</v>
          </cell>
          <cell r="X435">
            <v>2.995172752998486</v>
          </cell>
          <cell r="Y435">
            <v>3.0723588814849583</v>
          </cell>
          <cell r="Z435">
            <v>3.1528196789492808</v>
          </cell>
          <cell r="AA435">
            <v>3.2221487254433767</v>
          </cell>
          <cell r="AB435">
            <v>3.2930912900395337</v>
          </cell>
          <cell r="AC435">
            <v>3.365506449061368</v>
          </cell>
          <cell r="AD435">
            <v>3.4393813421418882</v>
          </cell>
          <cell r="AE435">
            <v>3.5145530462866699</v>
          </cell>
          <cell r="AF435">
            <v>3.5914479459714768</v>
          </cell>
          <cell r="AG435">
            <v>3.6701984717849321</v>
          </cell>
          <cell r="AH435">
            <v>3.750603813818898</v>
          </cell>
          <cell r="AI435">
            <v>3.8329391802166444</v>
          </cell>
          <cell r="AJ435">
            <v>3.9330656973370912</v>
          </cell>
          <cell r="AK435">
            <v>4.0361501387865237</v>
          </cell>
          <cell r="AL435">
            <v>4.1421457016666867</v>
          </cell>
          <cell r="AM435">
            <v>4.2530678644397577</v>
          </cell>
        </row>
        <row r="436">
          <cell r="A436" t="str">
            <v>AMOS 24</v>
          </cell>
          <cell r="B436" t="str">
            <v>Amos 2</v>
          </cell>
          <cell r="C436" t="str">
            <v>Amos</v>
          </cell>
          <cell r="D436" t="str">
            <v>Amos2</v>
          </cell>
          <cell r="E436" t="str">
            <v>NAPP Med Sulfur</v>
          </cell>
          <cell r="F436" t="str">
            <v>Cumberland</v>
          </cell>
          <cell r="G436" t="str">
            <v>East</v>
          </cell>
          <cell r="H436" t="str">
            <v>4# 13000 Btu Cumberland Barge</v>
          </cell>
          <cell r="I436">
            <v>13000</v>
          </cell>
          <cell r="J436">
            <v>7.9999998211860657E-2</v>
          </cell>
          <cell r="K436">
            <v>4</v>
          </cell>
          <cell r="L436" t="str">
            <v>Evaluation</v>
          </cell>
          <cell r="M436" t="str">
            <v>BARGE</v>
          </cell>
          <cell r="N436">
            <v>2.5443705983573652</v>
          </cell>
          <cell r="O436">
            <v>2.6381940982721637</v>
          </cell>
          <cell r="P436">
            <v>2.8742630523331685</v>
          </cell>
          <cell r="Q436">
            <v>2.8856640689029498</v>
          </cell>
          <cell r="R436">
            <v>2.6531763558620569</v>
          </cell>
          <cell r="S436">
            <v>2.5683817468759629</v>
          </cell>
          <cell r="T436">
            <v>2.4881222940890839</v>
          </cell>
          <cell r="U436">
            <v>2.5498645351487146</v>
          </cell>
          <cell r="V436">
            <v>2.7045021646428431</v>
          </cell>
          <cell r="W436">
            <v>2.8687506929088502</v>
          </cell>
          <cell r="X436">
            <v>2.995172752998486</v>
          </cell>
          <cell r="Y436">
            <v>3.0723588814849583</v>
          </cell>
          <cell r="Z436">
            <v>3.1528196789492808</v>
          </cell>
          <cell r="AA436">
            <v>3.2221487254433767</v>
          </cell>
          <cell r="AB436">
            <v>3.2930912900395337</v>
          </cell>
          <cell r="AC436">
            <v>3.365506449061368</v>
          </cell>
          <cell r="AD436">
            <v>3.4393813421418882</v>
          </cell>
          <cell r="AE436">
            <v>3.5145530462866699</v>
          </cell>
          <cell r="AF436">
            <v>3.5914479459714768</v>
          </cell>
          <cell r="AG436">
            <v>3.6701984717849321</v>
          </cell>
          <cell r="AH436">
            <v>3.750603813818898</v>
          </cell>
          <cell r="AI436">
            <v>3.8329391802166444</v>
          </cell>
          <cell r="AJ436">
            <v>3.9330656973370912</v>
          </cell>
          <cell r="AK436">
            <v>4.0361501387865237</v>
          </cell>
          <cell r="AL436">
            <v>4.1421457016666867</v>
          </cell>
          <cell r="AM436">
            <v>4.2530678644397577</v>
          </cell>
        </row>
        <row r="437">
          <cell r="A437" t="str">
            <v>AMOS 34</v>
          </cell>
          <cell r="B437" t="str">
            <v>Amos 3</v>
          </cell>
          <cell r="C437" t="str">
            <v>Amos</v>
          </cell>
          <cell r="D437" t="str">
            <v>Amos3</v>
          </cell>
          <cell r="E437" t="str">
            <v>NAPP Med Sulfur</v>
          </cell>
          <cell r="F437" t="str">
            <v>Cumberland</v>
          </cell>
          <cell r="G437" t="str">
            <v>East</v>
          </cell>
          <cell r="H437" t="str">
            <v>4# 13000 Btu Cumberland Barge</v>
          </cell>
          <cell r="I437">
            <v>13000</v>
          </cell>
          <cell r="J437">
            <v>7.9999998211860657E-2</v>
          </cell>
          <cell r="K437">
            <v>4</v>
          </cell>
          <cell r="L437" t="str">
            <v>Evaluation</v>
          </cell>
          <cell r="M437" t="str">
            <v>BARGE</v>
          </cell>
          <cell r="N437">
            <v>2.5443705983573652</v>
          </cell>
          <cell r="O437">
            <v>2.6381940982721637</v>
          </cell>
          <cell r="P437">
            <v>2.8742630523331685</v>
          </cell>
          <cell r="Q437">
            <v>2.8856640689029498</v>
          </cell>
          <cell r="R437">
            <v>2.6531763558620569</v>
          </cell>
          <cell r="S437">
            <v>2.5683817468759629</v>
          </cell>
          <cell r="T437">
            <v>2.4881222940890839</v>
          </cell>
          <cell r="U437">
            <v>2.5498645351487146</v>
          </cell>
          <cell r="V437">
            <v>2.7045021646428431</v>
          </cell>
          <cell r="W437">
            <v>2.8687506929088502</v>
          </cell>
          <cell r="X437">
            <v>2.995172752998486</v>
          </cell>
          <cell r="Y437">
            <v>3.0723588814849583</v>
          </cell>
          <cell r="Z437">
            <v>3.1528196789492808</v>
          </cell>
          <cell r="AA437">
            <v>3.2221487254433767</v>
          </cell>
          <cell r="AB437">
            <v>3.2930912900395337</v>
          </cell>
          <cell r="AC437">
            <v>3.365506449061368</v>
          </cell>
          <cell r="AD437">
            <v>3.4393813421418882</v>
          </cell>
          <cell r="AE437">
            <v>3.5145530462866699</v>
          </cell>
          <cell r="AF437">
            <v>3.5914479459714768</v>
          </cell>
          <cell r="AG437">
            <v>3.6701984717849321</v>
          </cell>
          <cell r="AH437">
            <v>3.750603813818898</v>
          </cell>
          <cell r="AI437">
            <v>3.8329391802166444</v>
          </cell>
          <cell r="AJ437">
            <v>3.9330656973370912</v>
          </cell>
          <cell r="AK437">
            <v>4.0361501387865237</v>
          </cell>
          <cell r="AL437">
            <v>4.1421457016666867</v>
          </cell>
          <cell r="AM437">
            <v>4.2530678644397577</v>
          </cell>
        </row>
        <row r="438">
          <cell r="A438" t="str">
            <v>Beckjord4</v>
          </cell>
          <cell r="B438" t="str">
            <v>Beckjord 6</v>
          </cell>
          <cell r="C438" t="str">
            <v>Beckjord</v>
          </cell>
          <cell r="D438" t="str">
            <v>Beckjord6</v>
          </cell>
          <cell r="E438" t="str">
            <v>NAPP Med Sulfur</v>
          </cell>
          <cell r="F438" t="str">
            <v>Cumberland</v>
          </cell>
          <cell r="G438" t="str">
            <v>East</v>
          </cell>
          <cell r="H438" t="str">
            <v>4# 13000 Btu Cumberland Barge</v>
          </cell>
          <cell r="I438">
            <v>13000</v>
          </cell>
          <cell r="J438">
            <v>7.9999998211860657E-2</v>
          </cell>
          <cell r="K438">
            <v>4</v>
          </cell>
          <cell r="L438" t="str">
            <v>Evaluation</v>
          </cell>
          <cell r="M438" t="str">
            <v>BARGE</v>
          </cell>
          <cell r="N438">
            <v>2.5269196179652083</v>
          </cell>
          <cell r="O438">
            <v>2.6202195884682422</v>
          </cell>
          <cell r="P438">
            <v>2.8557493072351288</v>
          </cell>
          <cell r="Q438">
            <v>2.8665949114519691</v>
          </cell>
          <cell r="R438">
            <v>2.6335351236875475</v>
          </cell>
          <cell r="S438">
            <v>2.5481512777362174</v>
          </cell>
          <cell r="T438">
            <v>2.4672849108751462</v>
          </cell>
          <cell r="U438">
            <v>2.5284020304383592</v>
          </cell>
          <cell r="V438">
            <v>2.6823957847911775</v>
          </cell>
          <cell r="W438">
            <v>2.8459811216616338</v>
          </cell>
          <cell r="X438">
            <v>2.9717200946138536</v>
          </cell>
          <cell r="Y438">
            <v>3.0482026433487865</v>
          </cell>
          <cell r="Z438">
            <v>3.1279387536690235</v>
          </cell>
          <cell r="AA438">
            <v>3.1965213724047121</v>
          </cell>
          <cell r="AB438">
            <v>3.2666951164097093</v>
          </cell>
          <cell r="AC438">
            <v>3.3383183902226481</v>
          </cell>
          <cell r="AD438">
            <v>3.4113776415380075</v>
          </cell>
          <cell r="AE438">
            <v>3.485709234664673</v>
          </cell>
          <cell r="AF438">
            <v>3.5617388200008198</v>
          </cell>
          <cell r="AG438">
            <v>3.6395980720351555</v>
          </cell>
          <cell r="AH438">
            <v>3.7190854020766273</v>
          </cell>
          <cell r="AI438">
            <v>3.8004752161221056</v>
          </cell>
          <cell r="AJ438">
            <v>3.8996278143197167</v>
          </cell>
          <cell r="AK438">
            <v>4.0017091192786278</v>
          </cell>
          <cell r="AL438">
            <v>4.1066714515735541</v>
          </cell>
          <cell r="AM438">
            <v>4.2165293868438312</v>
          </cell>
        </row>
        <row r="439">
          <cell r="A439" t="str">
            <v>BIG SANDY 14</v>
          </cell>
          <cell r="B439" t="str">
            <v>Big Sandy 1</v>
          </cell>
          <cell r="C439" t="str">
            <v>Big Sandy</v>
          </cell>
          <cell r="D439" t="str">
            <v>BigSandy1</v>
          </cell>
          <cell r="E439" t="str">
            <v>NAPP Med Sulfur</v>
          </cell>
          <cell r="F439" t="str">
            <v>Cumberland</v>
          </cell>
          <cell r="G439" t="str">
            <v>East</v>
          </cell>
          <cell r="H439" t="str">
            <v>4# 13000 Btu Cumberland Barge</v>
          </cell>
          <cell r="I439">
            <v>13000</v>
          </cell>
          <cell r="J439">
            <v>7.9999998211860657E-2</v>
          </cell>
          <cell r="K439">
            <v>4</v>
          </cell>
          <cell r="L439" t="str">
            <v>Evaluation</v>
          </cell>
          <cell r="M439" t="str">
            <v>BARGE</v>
          </cell>
          <cell r="N439">
            <v>2.4998758773920562</v>
          </cell>
          <cell r="O439">
            <v>2.6000034216218046</v>
          </cell>
          <cell r="P439">
            <v>2.8321945300164915</v>
          </cell>
          <cell r="Q439">
            <v>2.8404971744646255</v>
          </cell>
          <cell r="R439">
            <v>2.60611175085949</v>
          </cell>
          <cell r="S439">
            <v>2.5199613656295146</v>
          </cell>
          <cell r="T439">
            <v>2.4384744540136341</v>
          </cell>
          <cell r="U439">
            <v>2.4989475426527501</v>
          </cell>
          <cell r="V439">
            <v>2.6523300011994198</v>
          </cell>
          <cell r="W439">
            <v>2.8153235736333024</v>
          </cell>
          <cell r="X439">
            <v>2.940501871872641</v>
          </cell>
          <cell r="Y439">
            <v>3.0163538331866642</v>
          </cell>
          <cell r="Z439">
            <v>3.0955532270854182</v>
          </cell>
          <cell r="AA439">
            <v>3.1637219563393892</v>
          </cell>
          <cell r="AB439">
            <v>3.2335551074629767</v>
          </cell>
          <cell r="AC439">
            <v>3.3049005262702078</v>
          </cell>
          <cell r="AD439">
            <v>3.3777943308230745</v>
          </cell>
          <cell r="AE439">
            <v>3.4520400506801474</v>
          </cell>
          <cell r="AF439">
            <v>3.5280868574499995</v>
          </cell>
          <cell r="AG439">
            <v>3.6060579442037208</v>
          </cell>
          <cell r="AH439">
            <v>3.6857819710872652</v>
          </cell>
          <cell r="AI439">
            <v>3.766638413167168</v>
          </cell>
          <cell r="AJ439">
            <v>3.8652559827539319</v>
          </cell>
          <cell r="AK439">
            <v>3.9668009945683864</v>
          </cell>
          <cell r="AL439">
            <v>4.0712261866680395</v>
          </cell>
          <cell r="AM439">
            <v>4.1805465787264033</v>
          </cell>
        </row>
        <row r="440">
          <cell r="A440" t="str">
            <v>BIG SANDY 24</v>
          </cell>
          <cell r="B440" t="str">
            <v>Big Sandy 2</v>
          </cell>
          <cell r="C440" t="str">
            <v>Big Sandy</v>
          </cell>
          <cell r="D440" t="str">
            <v>BigSandy2</v>
          </cell>
          <cell r="E440" t="str">
            <v>NAPP Med Sulfur</v>
          </cell>
          <cell r="F440" t="str">
            <v>Cumberland</v>
          </cell>
          <cell r="G440" t="str">
            <v>East</v>
          </cell>
          <cell r="H440" t="str">
            <v>4# 13000 Btu Cumberland Barge</v>
          </cell>
          <cell r="I440">
            <v>13000</v>
          </cell>
          <cell r="J440">
            <v>7.9999998211860657E-2</v>
          </cell>
          <cell r="K440">
            <v>4</v>
          </cell>
          <cell r="L440" t="str">
            <v>Evaluation</v>
          </cell>
          <cell r="M440" t="str">
            <v>BARGE</v>
          </cell>
          <cell r="N440">
            <v>2.4998758773920562</v>
          </cell>
          <cell r="O440">
            <v>2.6000034216218046</v>
          </cell>
          <cell r="P440">
            <v>2.8321945300164915</v>
          </cell>
          <cell r="Q440">
            <v>2.8404971744646255</v>
          </cell>
          <cell r="R440">
            <v>2.60611175085949</v>
          </cell>
          <cell r="S440">
            <v>2.5199613656295146</v>
          </cell>
          <cell r="T440">
            <v>2.4384744540136341</v>
          </cell>
          <cell r="U440">
            <v>2.4989475426527501</v>
          </cell>
          <cell r="V440">
            <v>2.6523300011994198</v>
          </cell>
          <cell r="W440">
            <v>2.8153235736333024</v>
          </cell>
          <cell r="X440">
            <v>2.940501871872641</v>
          </cell>
          <cell r="Y440">
            <v>3.0163538331866642</v>
          </cell>
          <cell r="Z440">
            <v>3.0955532270854182</v>
          </cell>
          <cell r="AA440">
            <v>3.1637219563393892</v>
          </cell>
          <cell r="AB440">
            <v>3.2335551074629767</v>
          </cell>
          <cell r="AC440">
            <v>3.3049005262702078</v>
          </cell>
          <cell r="AD440">
            <v>3.3777943308230745</v>
          </cell>
          <cell r="AE440">
            <v>3.4520400506801474</v>
          </cell>
          <cell r="AF440">
            <v>3.5280868574499995</v>
          </cell>
          <cell r="AG440">
            <v>3.6060579442037208</v>
          </cell>
          <cell r="AH440">
            <v>3.6857819710872652</v>
          </cell>
          <cell r="AI440">
            <v>3.766638413167168</v>
          </cell>
          <cell r="AJ440">
            <v>3.8652559827539319</v>
          </cell>
          <cell r="AK440">
            <v>3.9668009945683864</v>
          </cell>
          <cell r="AL440">
            <v>4.0712261866680395</v>
          </cell>
          <cell r="AM440">
            <v>4.1805465787264033</v>
          </cell>
        </row>
        <row r="441">
          <cell r="A441" t="str">
            <v>CARDINAL 34</v>
          </cell>
          <cell r="B441" t="str">
            <v>Cardinal 3</v>
          </cell>
          <cell r="C441" t="str">
            <v>Cardinal</v>
          </cell>
          <cell r="D441" t="str">
            <v>Cardinal3</v>
          </cell>
          <cell r="E441" t="str">
            <v>NAPP Med Sulfur</v>
          </cell>
          <cell r="F441" t="str">
            <v>Cumberland</v>
          </cell>
          <cell r="G441" t="str">
            <v>East</v>
          </cell>
          <cell r="H441" t="str">
            <v>4# 13000 Btu Cumberland Barge</v>
          </cell>
          <cell r="I441">
            <v>13000</v>
          </cell>
          <cell r="J441">
            <v>7.9999998211860657E-2</v>
          </cell>
          <cell r="K441">
            <v>4</v>
          </cell>
          <cell r="L441" t="str">
            <v>Evaluation</v>
          </cell>
          <cell r="M441" t="str">
            <v>BARGE</v>
          </cell>
          <cell r="N441">
            <v>2.2584580795036699</v>
          </cell>
          <cell r="O441">
            <v>2.345464820161276</v>
          </cell>
          <cell r="P441">
            <v>2.5721221935227767</v>
          </cell>
          <cell r="Q441">
            <v>2.5740357486998051</v>
          </cell>
          <cell r="R441">
            <v>2.3320741032794112</v>
          </cell>
          <cell r="S441">
            <v>2.2376593709551789</v>
          </cell>
          <cell r="T441">
            <v>2.1475301402370528</v>
          </cell>
          <cell r="U441">
            <v>2.1991053876261084</v>
          </cell>
          <cell r="V441">
            <v>2.3432830115569945</v>
          </cell>
          <cell r="W441">
            <v>2.4967664624557728</v>
          </cell>
          <cell r="X441">
            <v>2.6121117501502731</v>
          </cell>
          <cell r="Y441">
            <v>2.6778765662772024</v>
          </cell>
          <cell r="Z441">
            <v>2.7465994076195672</v>
          </cell>
          <cell r="AA441">
            <v>2.8038703796400171</v>
          </cell>
          <cell r="AB441">
            <v>2.8624128827921234</v>
          </cell>
          <cell r="AC441">
            <v>2.9220727934037156</v>
          </cell>
          <cell r="AD441">
            <v>2.9828376097671145</v>
          </cell>
          <cell r="AE441">
            <v>3.0445254190220283</v>
          </cell>
          <cell r="AF441">
            <v>3.107556262080907</v>
          </cell>
          <cell r="AG441">
            <v>3.1720484970362413</v>
          </cell>
          <cell r="AH441">
            <v>3.2377958045318613</v>
          </cell>
          <cell r="AI441">
            <v>3.3048542726818582</v>
          </cell>
          <cell r="AJ441">
            <v>3.3892488907416745</v>
          </cell>
          <cell r="AK441">
            <v>3.4761328841221513</v>
          </cell>
          <cell r="AL441">
            <v>3.5654454984200599</v>
          </cell>
          <cell r="AM441">
            <v>3.6591878452803863</v>
          </cell>
        </row>
        <row r="442">
          <cell r="A442" t="str">
            <v>Clifty Creek 4</v>
          </cell>
          <cell r="B442" t="str">
            <v xml:space="preserve">Clifty Creek </v>
          </cell>
          <cell r="C442" t="str">
            <v>Clifty Creek</v>
          </cell>
          <cell r="D442" t="str">
            <v>Clifty Creek</v>
          </cell>
          <cell r="E442" t="str">
            <v>NAPP Med Sulfur</v>
          </cell>
          <cell r="F442" t="str">
            <v>Cumberland</v>
          </cell>
          <cell r="G442" t="str">
            <v>East</v>
          </cell>
          <cell r="H442" t="str">
            <v>4# 13000 Btu Cumberland Barge</v>
          </cell>
          <cell r="I442">
            <v>13000</v>
          </cell>
          <cell r="J442">
            <v>7.9999998211860657E-2</v>
          </cell>
          <cell r="K442">
            <v>4</v>
          </cell>
          <cell r="L442" t="str">
            <v>Evaluation</v>
          </cell>
          <cell r="M442" t="str">
            <v>BARGE</v>
          </cell>
          <cell r="N442">
            <v>2.5403811564267471</v>
          </cell>
          <cell r="O442">
            <v>2.6569195884682424</v>
          </cell>
          <cell r="P442">
            <v>2.8934579995428207</v>
          </cell>
          <cell r="Q442">
            <v>2.9032656782484949</v>
          </cell>
          <cell r="R442">
            <v>2.6706649336313717</v>
          </cell>
          <cell r="S442">
            <v>2.5864613243760739</v>
          </cell>
          <cell r="T442">
            <v>2.5070102250272548</v>
          </cell>
          <cell r="U442">
            <v>2.5695793175459922</v>
          </cell>
          <cell r="V442">
            <v>2.72513009630919</v>
          </cell>
          <cell r="W442">
            <v>2.8903639033205462</v>
          </cell>
          <cell r="X442">
            <v>3.0178584969028934</v>
          </cell>
          <cell r="Y442">
            <v>3.0960866183272482</v>
          </cell>
          <cell r="Z442">
            <v>3.1777539023789214</v>
          </cell>
          <cell r="AA442">
            <v>3.2484897421037027</v>
          </cell>
          <cell r="AB442">
            <v>3.3209825542941256</v>
          </cell>
          <cell r="AC442">
            <v>3.3950806487026717</v>
          </cell>
          <cell r="AD442">
            <v>3.4708315964194307</v>
          </cell>
          <cell r="AE442">
            <v>3.5480354977727071</v>
          </cell>
          <cell r="AF442">
            <v>3.6271483864908096</v>
          </cell>
          <cell r="AG442">
            <v>3.7082945945878212</v>
          </cell>
          <cell r="AH442">
            <v>3.7913110220928394</v>
          </cell>
          <cell r="AI442">
            <v>3.8754177589437142</v>
          </cell>
          <cell r="AJ442">
            <v>3.9773857323803958</v>
          </cell>
          <cell r="AK442">
            <v>4.0823843404833449</v>
          </cell>
          <cell r="AL442">
            <v>4.1903694996371792</v>
          </cell>
          <cell r="AM442">
            <v>4.303359505734992</v>
          </cell>
        </row>
        <row r="443">
          <cell r="A443" t="str">
            <v>GAVIN4</v>
          </cell>
          <cell r="B443" t="str">
            <v>Gavin 1</v>
          </cell>
          <cell r="C443" t="str">
            <v>Gavin</v>
          </cell>
          <cell r="D443" t="str">
            <v>Gavin1</v>
          </cell>
          <cell r="E443" t="str">
            <v>NAPP Med Sulfur</v>
          </cell>
          <cell r="F443" t="str">
            <v>Cumberland</v>
          </cell>
          <cell r="G443" t="str">
            <v>East</v>
          </cell>
          <cell r="H443" t="str">
            <v>4# 13000 Btu Cumberland Barge</v>
          </cell>
          <cell r="I443">
            <v>13000</v>
          </cell>
          <cell r="J443">
            <v>7.9999998211860657E-2</v>
          </cell>
          <cell r="K443">
            <v>4</v>
          </cell>
          <cell r="L443" t="str">
            <v>Evaluation</v>
          </cell>
          <cell r="M443" t="str">
            <v>BARGE</v>
          </cell>
          <cell r="N443">
            <v>2.361535002580593</v>
          </cell>
          <cell r="O443">
            <v>2.4541438656680388</v>
          </cell>
          <cell r="P443">
            <v>2.6831639495891295</v>
          </cell>
          <cell r="Q443">
            <v>2.6878054215522842</v>
          </cell>
          <cell r="R443">
            <v>2.4490785568319704</v>
          </cell>
          <cell r="S443">
            <v>2.3581924105406102</v>
          </cell>
          <cell r="T443">
            <v>2.2717531466314775</v>
          </cell>
          <cell r="U443">
            <v>2.3271274598147915</v>
          </cell>
          <cell r="V443">
            <v>2.4752352249280012</v>
          </cell>
          <cell r="W443">
            <v>2.6327791638044693</v>
          </cell>
          <cell r="X443">
            <v>2.7523228017465908</v>
          </cell>
          <cell r="Y443">
            <v>2.8223944746902512</v>
          </cell>
          <cell r="Z443">
            <v>2.8955904361232303</v>
          </cell>
          <cell r="AA443">
            <v>2.9575143678421605</v>
          </cell>
          <cell r="AB443">
            <v>3.0208775812427424</v>
          </cell>
          <cell r="AC443">
            <v>3.085526793554259</v>
          </cell>
          <cell r="AD443">
            <v>3.1514702620035524</v>
          </cell>
          <cell r="AE443">
            <v>3.2185198581543277</v>
          </cell>
          <cell r="AF443">
            <v>3.2871080607034471</v>
          </cell>
          <cell r="AG443">
            <v>3.3573552921094989</v>
          </cell>
          <cell r="AH443">
            <v>3.4290701680355244</v>
          </cell>
          <cell r="AI443">
            <v>3.5020198865814334</v>
          </cell>
          <cell r="AJ443">
            <v>3.5924872055493573</v>
          </cell>
          <cell r="AK443">
            <v>3.6856309390259105</v>
          </cell>
          <cell r="AL443">
            <v>3.7813960934148554</v>
          </cell>
          <cell r="AM443">
            <v>3.8817897186010213</v>
          </cell>
        </row>
        <row r="444">
          <cell r="A444" t="str">
            <v>GAVIN4</v>
          </cell>
          <cell r="B444" t="str">
            <v>Gavin 2</v>
          </cell>
          <cell r="C444" t="str">
            <v>Gavin</v>
          </cell>
          <cell r="D444" t="str">
            <v>Gavin2</v>
          </cell>
          <cell r="E444" t="str">
            <v>NAPP Med Sulfur</v>
          </cell>
          <cell r="F444" t="str">
            <v>Cumberland</v>
          </cell>
          <cell r="G444" t="str">
            <v>East</v>
          </cell>
          <cell r="H444" t="str">
            <v>4# 13000 Btu Cumberland Barge</v>
          </cell>
          <cell r="I444">
            <v>13000</v>
          </cell>
          <cell r="J444">
            <v>7.9999998211860657E-2</v>
          </cell>
          <cell r="K444">
            <v>4</v>
          </cell>
          <cell r="L444" t="str">
            <v>Evaluation</v>
          </cell>
          <cell r="M444" t="str">
            <v>BARGE</v>
          </cell>
          <cell r="N444">
            <v>2.361535002580593</v>
          </cell>
          <cell r="O444">
            <v>2.4541438656680388</v>
          </cell>
          <cell r="P444">
            <v>2.6831639495891295</v>
          </cell>
          <cell r="Q444">
            <v>2.6878054215522842</v>
          </cell>
          <cell r="R444">
            <v>2.4490785568319704</v>
          </cell>
          <cell r="S444">
            <v>2.3581924105406102</v>
          </cell>
          <cell r="T444">
            <v>2.2717531466314775</v>
          </cell>
          <cell r="U444">
            <v>2.3271274598147915</v>
          </cell>
          <cell r="V444">
            <v>2.4752352249280012</v>
          </cell>
          <cell r="W444">
            <v>2.6327791638044693</v>
          </cell>
          <cell r="X444">
            <v>2.7523228017465908</v>
          </cell>
          <cell r="Y444">
            <v>2.8223944746902512</v>
          </cell>
          <cell r="Z444">
            <v>2.8955904361232303</v>
          </cell>
          <cell r="AA444">
            <v>2.9575143678421605</v>
          </cell>
          <cell r="AB444">
            <v>3.0208775812427424</v>
          </cell>
          <cell r="AC444">
            <v>3.085526793554259</v>
          </cell>
          <cell r="AD444">
            <v>3.1514702620035524</v>
          </cell>
          <cell r="AE444">
            <v>3.2185198581543277</v>
          </cell>
          <cell r="AF444">
            <v>3.2871080607034471</v>
          </cell>
          <cell r="AG444">
            <v>3.3573552921094989</v>
          </cell>
          <cell r="AH444">
            <v>3.4290701680355244</v>
          </cell>
          <cell r="AI444">
            <v>3.5020198865814334</v>
          </cell>
          <cell r="AJ444">
            <v>3.5924872055493573</v>
          </cell>
          <cell r="AK444">
            <v>3.6856309390259105</v>
          </cell>
          <cell r="AL444">
            <v>3.7813960934148554</v>
          </cell>
          <cell r="AM444">
            <v>3.8817897186010213</v>
          </cell>
        </row>
        <row r="445">
          <cell r="A445" t="str">
            <v>KAMMER4</v>
          </cell>
          <cell r="B445" t="str">
            <v>Kammer 1</v>
          </cell>
          <cell r="C445" t="str">
            <v>Kammer</v>
          </cell>
          <cell r="D445" t="str">
            <v>Kammer1</v>
          </cell>
          <cell r="E445" t="str">
            <v>NAPP Med Sulfur</v>
          </cell>
          <cell r="F445" t="str">
            <v>Cumberland</v>
          </cell>
          <cell r="G445" t="str">
            <v>East</v>
          </cell>
          <cell r="H445" t="str">
            <v>4# 13000 Btu Cumberland Barge</v>
          </cell>
          <cell r="I445">
            <v>13000</v>
          </cell>
          <cell r="J445">
            <v>7.9999998211860657E-2</v>
          </cell>
          <cell r="K445">
            <v>4</v>
          </cell>
          <cell r="L445" t="str">
            <v>Evaluation</v>
          </cell>
          <cell r="M445" t="str">
            <v>BARGE</v>
          </cell>
          <cell r="N445">
            <v>2.2776888487344391</v>
          </cell>
          <cell r="O445">
            <v>2.3657407614871646</v>
          </cell>
          <cell r="P445">
            <v>2.5928389390575446</v>
          </cell>
          <cell r="Q445">
            <v>2.595261433933477</v>
          </cell>
          <cell r="R445">
            <v>2.3539032923750378</v>
          </cell>
          <cell r="S445">
            <v>2.2601468783405205</v>
          </cell>
          <cell r="T445">
            <v>2.1707060742658637</v>
          </cell>
          <cell r="U445">
            <v>2.2229901025866838</v>
          </cell>
          <cell r="V445">
            <v>2.3679009618127793</v>
          </cell>
          <cell r="W445">
            <v>2.5221419664387388</v>
          </cell>
          <cell r="X445">
            <v>2.6382705284331678</v>
          </cell>
          <cell r="Y445">
            <v>2.7048388626229198</v>
          </cell>
          <cell r="Z445">
            <v>2.7743962412956238</v>
          </cell>
          <cell r="AA445">
            <v>2.832535302812059</v>
          </cell>
          <cell r="AB445">
            <v>2.8919771922045521</v>
          </cell>
          <cell r="AC445">
            <v>2.9525679426855334</v>
          </cell>
          <cell r="AD445">
            <v>3.0142989254828683</v>
          </cell>
          <cell r="AE445">
            <v>3.0769870681138749</v>
          </cell>
          <cell r="AF445">
            <v>3.1410547319731714</v>
          </cell>
          <cell r="AG445">
            <v>3.2066206602961773</v>
          </cell>
          <cell r="AH445">
            <v>3.2734813201109034</v>
          </cell>
          <cell r="AI445">
            <v>3.3416389021407347</v>
          </cell>
          <cell r="AJ445">
            <v>3.4271664867878844</v>
          </cell>
          <cell r="AK445">
            <v>3.5152183421265839</v>
          </cell>
          <cell r="AL445">
            <v>3.6057347885310298</v>
          </cell>
          <cell r="AM445">
            <v>3.7007180455267732</v>
          </cell>
        </row>
        <row r="446">
          <cell r="A446" t="str">
            <v>KAMMER4</v>
          </cell>
          <cell r="B446" t="str">
            <v>Kammer 2</v>
          </cell>
          <cell r="C446" t="str">
            <v>Kammer</v>
          </cell>
          <cell r="D446" t="str">
            <v>Kammer2</v>
          </cell>
          <cell r="E446" t="str">
            <v>NAPP Med Sulfur</v>
          </cell>
          <cell r="F446" t="str">
            <v>Cumberland</v>
          </cell>
          <cell r="G446" t="str">
            <v>East</v>
          </cell>
          <cell r="H446" t="str">
            <v>4# 13000 Btu Cumberland Barge</v>
          </cell>
          <cell r="I446">
            <v>13000</v>
          </cell>
          <cell r="J446">
            <v>7.9999998211860657E-2</v>
          </cell>
          <cell r="K446">
            <v>4</v>
          </cell>
          <cell r="L446" t="str">
            <v>Evaluation</v>
          </cell>
          <cell r="M446" t="str">
            <v>BARGE</v>
          </cell>
          <cell r="N446">
            <v>2.2776888487344391</v>
          </cell>
          <cell r="O446">
            <v>2.3657407614871646</v>
          </cell>
          <cell r="P446">
            <v>2.5928389390575446</v>
          </cell>
          <cell r="Q446">
            <v>2.595261433933477</v>
          </cell>
          <cell r="R446">
            <v>2.3539032923750378</v>
          </cell>
          <cell r="S446">
            <v>2.2601468783405205</v>
          </cell>
          <cell r="T446">
            <v>2.1707060742658637</v>
          </cell>
          <cell r="U446">
            <v>2.2229901025866838</v>
          </cell>
          <cell r="V446">
            <v>2.3679009618127793</v>
          </cell>
          <cell r="W446">
            <v>2.5221419664387388</v>
          </cell>
          <cell r="X446">
            <v>2.6382705284331678</v>
          </cell>
          <cell r="Y446">
            <v>2.7048388626229198</v>
          </cell>
          <cell r="Z446">
            <v>2.7743962412956238</v>
          </cell>
          <cell r="AA446">
            <v>2.832535302812059</v>
          </cell>
          <cell r="AB446">
            <v>2.8919771922045521</v>
          </cell>
          <cell r="AC446">
            <v>2.9525679426855334</v>
          </cell>
          <cell r="AD446">
            <v>3.0142989254828683</v>
          </cell>
          <cell r="AE446">
            <v>3.0769870681138749</v>
          </cell>
          <cell r="AF446">
            <v>3.1410547319731714</v>
          </cell>
          <cell r="AG446">
            <v>3.2066206602961773</v>
          </cell>
          <cell r="AH446">
            <v>3.2734813201109034</v>
          </cell>
          <cell r="AI446">
            <v>3.3416389021407347</v>
          </cell>
          <cell r="AJ446">
            <v>3.4271664867878844</v>
          </cell>
          <cell r="AK446">
            <v>3.5152183421265839</v>
          </cell>
          <cell r="AL446">
            <v>3.6057347885310298</v>
          </cell>
          <cell r="AM446">
            <v>3.7007180455267732</v>
          </cell>
        </row>
        <row r="447">
          <cell r="A447" t="str">
            <v>KAMMER4</v>
          </cell>
          <cell r="B447" t="str">
            <v>Kammer 3</v>
          </cell>
          <cell r="C447" t="str">
            <v>Kammer</v>
          </cell>
          <cell r="D447" t="str">
            <v>Kammer3</v>
          </cell>
          <cell r="E447" t="str">
            <v>NAPP Med Sulfur</v>
          </cell>
          <cell r="F447" t="str">
            <v>Cumberland</v>
          </cell>
          <cell r="G447" t="str">
            <v>East</v>
          </cell>
          <cell r="H447" t="str">
            <v>4# 13000 Btu Cumberland Barge</v>
          </cell>
          <cell r="I447">
            <v>13000</v>
          </cell>
          <cell r="J447">
            <v>7.9999998211860657E-2</v>
          </cell>
          <cell r="K447">
            <v>4</v>
          </cell>
          <cell r="L447" t="str">
            <v>Evaluation</v>
          </cell>
          <cell r="M447" t="str">
            <v>BARGE</v>
          </cell>
          <cell r="N447">
            <v>2.2776888487344391</v>
          </cell>
          <cell r="O447">
            <v>2.3657407614871646</v>
          </cell>
          <cell r="P447">
            <v>2.5928389390575446</v>
          </cell>
          <cell r="Q447">
            <v>2.595261433933477</v>
          </cell>
          <cell r="R447">
            <v>2.3539032923750378</v>
          </cell>
          <cell r="S447">
            <v>2.2601468783405205</v>
          </cell>
          <cell r="T447">
            <v>2.1707060742658637</v>
          </cell>
          <cell r="U447">
            <v>2.2229901025866838</v>
          </cell>
          <cell r="V447">
            <v>2.3679009618127793</v>
          </cell>
          <cell r="W447">
            <v>2.5221419664387388</v>
          </cell>
          <cell r="X447">
            <v>2.6382705284331678</v>
          </cell>
          <cell r="Y447">
            <v>2.7048388626229198</v>
          </cell>
          <cell r="Z447">
            <v>2.7743962412956238</v>
          </cell>
          <cell r="AA447">
            <v>2.832535302812059</v>
          </cell>
          <cell r="AB447">
            <v>2.8919771922045521</v>
          </cell>
          <cell r="AC447">
            <v>2.9525679426855334</v>
          </cell>
          <cell r="AD447">
            <v>3.0142989254828683</v>
          </cell>
          <cell r="AE447">
            <v>3.0769870681138749</v>
          </cell>
          <cell r="AF447">
            <v>3.1410547319731714</v>
          </cell>
          <cell r="AG447">
            <v>3.2066206602961773</v>
          </cell>
          <cell r="AH447">
            <v>3.2734813201109034</v>
          </cell>
          <cell r="AI447">
            <v>3.3416389021407347</v>
          </cell>
          <cell r="AJ447">
            <v>3.4271664867878844</v>
          </cell>
          <cell r="AK447">
            <v>3.5152183421265839</v>
          </cell>
          <cell r="AL447">
            <v>3.6057347885310298</v>
          </cell>
          <cell r="AM447">
            <v>3.7007180455267732</v>
          </cell>
        </row>
        <row r="448">
          <cell r="A448" t="str">
            <v>Kyger Creek 4</v>
          </cell>
          <cell r="B448" t="str">
            <v xml:space="preserve">Kyger Creek </v>
          </cell>
          <cell r="C448" t="str">
            <v>Kyger Creek</v>
          </cell>
          <cell r="D448" t="str">
            <v>Kyger Creek</v>
          </cell>
          <cell r="E448" t="str">
            <v>NAPP Med Sulfur</v>
          </cell>
          <cell r="F448" t="str">
            <v>Cumberland</v>
          </cell>
          <cell r="G448" t="str">
            <v>East</v>
          </cell>
          <cell r="H448" t="str">
            <v>4# 13000 Btu Cumberland Barge</v>
          </cell>
          <cell r="I448">
            <v>13000</v>
          </cell>
          <cell r="J448">
            <v>7.9999998211860657E-2</v>
          </cell>
          <cell r="K448">
            <v>4</v>
          </cell>
          <cell r="L448" t="str">
            <v>Evaluation</v>
          </cell>
          <cell r="M448" t="str">
            <v>BARGE</v>
          </cell>
          <cell r="N448">
            <v>2.4430734641190543</v>
          </cell>
          <cell r="O448">
            <v>2.5401138568898065</v>
          </cell>
          <cell r="P448">
            <v>2.7710029506565435</v>
          </cell>
          <cell r="Q448">
            <v>2.7778023269430516</v>
          </cell>
          <cell r="R448">
            <v>2.5416343185974268</v>
          </cell>
          <cell r="S448">
            <v>2.4535394418544585</v>
          </cell>
          <cell r="T448">
            <v>2.370019106913634</v>
          </cell>
          <cell r="U448">
            <v>2.428398651247631</v>
          </cell>
          <cell r="V448">
            <v>2.5796153340125287</v>
          </cell>
          <cell r="W448">
            <v>2.7403713006922441</v>
          </cell>
          <cell r="X448">
            <v>2.8632360216660659</v>
          </cell>
          <cell r="Y448">
            <v>2.9367146111960958</v>
          </cell>
          <cell r="Z448">
            <v>3.0134490109097096</v>
          </cell>
          <cell r="AA448">
            <v>3.0790536420916172</v>
          </cell>
          <cell r="AB448">
            <v>3.1462302531514412</v>
          </cell>
          <cell r="AC448">
            <v>3.2148262265091674</v>
          </cell>
          <cell r="AD448">
            <v>3.2848662406383475</v>
          </cell>
          <cell r="AE448">
            <v>3.3561572503037587</v>
          </cell>
          <cell r="AF448">
            <v>3.4291415730466506</v>
          </cell>
          <cell r="AG448">
            <v>3.5039412643316274</v>
          </cell>
          <cell r="AH448">
            <v>3.5803767540906604</v>
          </cell>
          <cell r="AI448">
            <v>3.6579867154870689</v>
          </cell>
          <cell r="AJ448">
            <v>3.7532578127852849</v>
          </cell>
          <cell r="AK448">
            <v>3.8513532809647053</v>
          </cell>
          <cell r="AL448">
            <v>3.9522226834853647</v>
          </cell>
          <cell r="AM448">
            <v>4.0578777676457021</v>
          </cell>
        </row>
        <row r="449">
          <cell r="A449" t="str">
            <v>MITCHELL4</v>
          </cell>
          <cell r="B449" t="str">
            <v>Mitchell 1</v>
          </cell>
          <cell r="C449" t="str">
            <v>Mitchell</v>
          </cell>
          <cell r="D449" t="str">
            <v>Mitchell1</v>
          </cell>
          <cell r="E449" t="str">
            <v>NAPP Med Sulfur</v>
          </cell>
          <cell r="F449" t="str">
            <v>Cumberland</v>
          </cell>
          <cell r="G449" t="str">
            <v>East</v>
          </cell>
          <cell r="H449" t="str">
            <v>4# 13000 Btu Cumberland Barge</v>
          </cell>
          <cell r="I449">
            <v>13000</v>
          </cell>
          <cell r="J449">
            <v>7.9999998211860657E-2</v>
          </cell>
          <cell r="K449">
            <v>4</v>
          </cell>
          <cell r="L449" t="str">
            <v>Evaluation</v>
          </cell>
          <cell r="M449" t="str">
            <v>BARGE</v>
          </cell>
          <cell r="N449">
            <v>2.27845807950367</v>
          </cell>
          <cell r="O449">
            <v>2.3665517991402001</v>
          </cell>
          <cell r="P449">
            <v>2.5936676088789352</v>
          </cell>
          <cell r="Q449">
            <v>2.5961104613428239</v>
          </cell>
          <cell r="R449">
            <v>2.3547764599388628</v>
          </cell>
          <cell r="S449">
            <v>2.2610463786359345</v>
          </cell>
          <cell r="T449">
            <v>2.171633111627016</v>
          </cell>
          <cell r="U449">
            <v>2.2239454911851069</v>
          </cell>
          <cell r="V449">
            <v>2.3688856798230105</v>
          </cell>
          <cell r="W449">
            <v>2.5231569865980576</v>
          </cell>
          <cell r="X449">
            <v>2.6393168795644839</v>
          </cell>
          <cell r="Y449">
            <v>2.7059173544767487</v>
          </cell>
          <cell r="Z449">
            <v>2.7755081146426663</v>
          </cell>
          <cell r="AA449">
            <v>2.8336818997389401</v>
          </cell>
          <cell r="AB449">
            <v>2.8931597645810494</v>
          </cell>
          <cell r="AC449">
            <v>2.9537877486568056</v>
          </cell>
          <cell r="AD449">
            <v>3.0155573781114979</v>
          </cell>
          <cell r="AE449">
            <v>3.078285534077549</v>
          </cell>
          <cell r="AF449">
            <v>3.1423946707688626</v>
          </cell>
          <cell r="AG449">
            <v>3.2080035468265748</v>
          </cell>
          <cell r="AH449">
            <v>3.2749087407340647</v>
          </cell>
          <cell r="AI449">
            <v>3.3431102873190897</v>
          </cell>
          <cell r="AJ449">
            <v>3.4286831906297324</v>
          </cell>
          <cell r="AK449">
            <v>3.5167817604467615</v>
          </cell>
          <cell r="AL449">
            <v>3.6073463601354683</v>
          </cell>
          <cell r="AM449">
            <v>3.7023792535366291</v>
          </cell>
        </row>
        <row r="450">
          <cell r="A450" t="str">
            <v>MITCHELL4</v>
          </cell>
          <cell r="B450" t="str">
            <v>Mitchell 2</v>
          </cell>
          <cell r="C450" t="str">
            <v>Mitchell</v>
          </cell>
          <cell r="D450" t="str">
            <v>Mitchell2</v>
          </cell>
          <cell r="E450" t="str">
            <v>NAPP Med Sulfur</v>
          </cell>
          <cell r="F450" t="str">
            <v>Cumberland</v>
          </cell>
          <cell r="G450" t="str">
            <v>East</v>
          </cell>
          <cell r="H450" t="str">
            <v>4# 13000 Btu Cumberland Barge</v>
          </cell>
          <cell r="I450">
            <v>13000</v>
          </cell>
          <cell r="J450">
            <v>7.9999998211860657E-2</v>
          </cell>
          <cell r="K450">
            <v>4</v>
          </cell>
          <cell r="L450" t="str">
            <v>Evaluation</v>
          </cell>
          <cell r="M450" t="str">
            <v>BARGE</v>
          </cell>
          <cell r="N450">
            <v>2.27845807950367</v>
          </cell>
          <cell r="O450">
            <v>2.3665517991402001</v>
          </cell>
          <cell r="P450">
            <v>2.5936676088789352</v>
          </cell>
          <cell r="Q450">
            <v>2.5961104613428239</v>
          </cell>
          <cell r="R450">
            <v>2.3547764599388628</v>
          </cell>
          <cell r="S450">
            <v>2.2610463786359345</v>
          </cell>
          <cell r="T450">
            <v>2.171633111627016</v>
          </cell>
          <cell r="U450">
            <v>2.2239454911851069</v>
          </cell>
          <cell r="V450">
            <v>2.3688856798230105</v>
          </cell>
          <cell r="W450">
            <v>2.5231569865980576</v>
          </cell>
          <cell r="X450">
            <v>2.6393168795644839</v>
          </cell>
          <cell r="Y450">
            <v>2.7059173544767487</v>
          </cell>
          <cell r="Z450">
            <v>2.7755081146426663</v>
          </cell>
          <cell r="AA450">
            <v>2.8336818997389401</v>
          </cell>
          <cell r="AB450">
            <v>2.8931597645810494</v>
          </cell>
          <cell r="AC450">
            <v>2.9537877486568056</v>
          </cell>
          <cell r="AD450">
            <v>3.0155573781114979</v>
          </cell>
          <cell r="AE450">
            <v>3.078285534077549</v>
          </cell>
          <cell r="AF450">
            <v>3.1423946707688626</v>
          </cell>
          <cell r="AG450">
            <v>3.2080035468265748</v>
          </cell>
          <cell r="AH450">
            <v>3.2749087407340647</v>
          </cell>
          <cell r="AI450">
            <v>3.3431102873190897</v>
          </cell>
          <cell r="AJ450">
            <v>3.4286831906297324</v>
          </cell>
          <cell r="AK450">
            <v>3.5167817604467615</v>
          </cell>
          <cell r="AL450">
            <v>3.6073463601354683</v>
          </cell>
          <cell r="AM450">
            <v>3.7023792535366291</v>
          </cell>
        </row>
        <row r="451">
          <cell r="A451" t="str">
            <v>MOUNTAINEER4</v>
          </cell>
          <cell r="B451" t="str">
            <v xml:space="preserve">Mountaineer </v>
          </cell>
          <cell r="C451" t="str">
            <v>Mountaineer</v>
          </cell>
          <cell r="D451" t="str">
            <v>Mountnr</v>
          </cell>
          <cell r="E451" t="str">
            <v>NAPP Med Sulfur</v>
          </cell>
          <cell r="F451" t="str">
            <v>Cumberland</v>
          </cell>
          <cell r="G451" t="str">
            <v>East</v>
          </cell>
          <cell r="H451" t="str">
            <v>4# 13000 Btu Cumberland Barge</v>
          </cell>
          <cell r="I451">
            <v>13000</v>
          </cell>
          <cell r="J451">
            <v>7.9999998211860657E-2</v>
          </cell>
          <cell r="K451">
            <v>4</v>
          </cell>
          <cell r="L451" t="str">
            <v>Evaluation</v>
          </cell>
          <cell r="M451" t="str">
            <v>BARGE</v>
          </cell>
          <cell r="N451">
            <v>2.3561503871959775</v>
          </cell>
          <cell r="O451">
            <v>2.44846660209679</v>
          </cell>
          <cell r="P451">
            <v>2.6773632608393951</v>
          </cell>
          <cell r="Q451">
            <v>2.6818622296868564</v>
          </cell>
          <cell r="R451">
            <v>2.4429663838851949</v>
          </cell>
          <cell r="S451">
            <v>2.3518959084727147</v>
          </cell>
          <cell r="T451">
            <v>2.2652638851034101</v>
          </cell>
          <cell r="U451">
            <v>2.3204397396258312</v>
          </cell>
          <cell r="V451">
            <v>2.4683421988563814</v>
          </cell>
          <cell r="W451">
            <v>2.625674022689239</v>
          </cell>
          <cell r="X451">
            <v>2.7449983438273802</v>
          </cell>
          <cell r="Y451">
            <v>2.8148450317134497</v>
          </cell>
          <cell r="Z451">
            <v>2.8878073226939347</v>
          </cell>
          <cell r="AA451">
            <v>2.9494881893539886</v>
          </cell>
          <cell r="AB451">
            <v>3.0125995746072625</v>
          </cell>
          <cell r="AC451">
            <v>3.0769881517553501</v>
          </cell>
          <cell r="AD451">
            <v>3.1426610936031421</v>
          </cell>
          <cell r="AE451">
            <v>3.2094305964086107</v>
          </cell>
          <cell r="AF451">
            <v>3.2777284891336129</v>
          </cell>
          <cell r="AG451">
            <v>3.3476750863967166</v>
          </cell>
          <cell r="AH451">
            <v>3.419078223673393</v>
          </cell>
          <cell r="AI451">
            <v>3.4917201903329489</v>
          </cell>
          <cell r="AJ451">
            <v>3.5818702786564183</v>
          </cell>
          <cell r="AK451">
            <v>3.6746870107846696</v>
          </cell>
          <cell r="AL451">
            <v>3.7701150921837838</v>
          </cell>
          <cell r="AM451">
            <v>3.8701612625320325</v>
          </cell>
        </row>
        <row r="452">
          <cell r="A452" t="str">
            <v>ROCKPORT 14</v>
          </cell>
          <cell r="B452" t="str">
            <v>Rockport 1</v>
          </cell>
          <cell r="C452" t="str">
            <v>Rockport</v>
          </cell>
          <cell r="D452" t="str">
            <v>Rockport1</v>
          </cell>
          <cell r="E452" t="str">
            <v>NAPP Med Sulfur</v>
          </cell>
          <cell r="F452" t="str">
            <v>Cumberland</v>
          </cell>
          <cell r="G452" t="str">
            <v>East</v>
          </cell>
          <cell r="H452" t="str">
            <v>4# 13000 Btu Cumberland Barge</v>
          </cell>
          <cell r="I452">
            <v>13000</v>
          </cell>
          <cell r="J452">
            <v>7.9999998211860657E-2</v>
          </cell>
          <cell r="K452">
            <v>4</v>
          </cell>
          <cell r="L452" t="str">
            <v>Evaluation</v>
          </cell>
          <cell r="M452" t="str">
            <v>BARGE</v>
          </cell>
          <cell r="N452">
            <v>2.6892273102729005</v>
          </cell>
          <cell r="O452">
            <v>2.7996459058611816</v>
          </cell>
          <cell r="P452">
            <v>3.0361772935015652</v>
          </cell>
          <cell r="Q452">
            <v>3.0494910979340468</v>
          </cell>
          <cell r="R452">
            <v>2.8210479390214482</v>
          </cell>
          <cell r="S452">
            <v>2.7413795363868321</v>
          </cell>
          <cell r="T452">
            <v>2.6666710624824081</v>
          </cell>
          <cell r="U452">
            <v>2.7341230027429946</v>
          </cell>
          <cell r="V452">
            <v>2.894725097286575</v>
          </cell>
          <cell r="W452">
            <v>3.0651777516742067</v>
          </cell>
          <cell r="X452">
            <v>3.198068383687124</v>
          </cell>
          <cell r="Y452">
            <v>3.2818320044212874</v>
          </cell>
          <cell r="Z452">
            <v>3.3692484819632327</v>
          </cell>
          <cell r="AA452">
            <v>3.4459646586937511</v>
          </cell>
          <cell r="AB452">
            <v>3.5246534136305323</v>
          </cell>
          <cell r="AC452">
            <v>3.6051641373164371</v>
          </cell>
          <cell r="AD452">
            <v>3.6875710817999905</v>
          </cell>
          <cell r="AE452">
            <v>3.7716663586793997</v>
          </cell>
          <cell r="AF452">
            <v>3.857921987667642</v>
          </cell>
          <cell r="AG452">
            <v>3.9464649540588086</v>
          </cell>
          <cell r="AH452">
            <v>4.0371513535023924</v>
          </cell>
          <cell r="AI452">
            <v>4.1288299725606814</v>
          </cell>
          <cell r="AJ452">
            <v>4.2386030421767655</v>
          </cell>
          <cell r="AK452">
            <v>4.3516471434214434</v>
          </cell>
          <cell r="AL452">
            <v>4.4679255969057694</v>
          </cell>
          <cell r="AM452">
            <v>4.5894643307994558</v>
          </cell>
        </row>
        <row r="453">
          <cell r="A453" t="str">
            <v>ROCKPORT 24</v>
          </cell>
          <cell r="B453" t="str">
            <v>Rockport 2</v>
          </cell>
          <cell r="C453" t="str">
            <v>Rockport</v>
          </cell>
          <cell r="D453" t="str">
            <v>Rockport2</v>
          </cell>
          <cell r="E453" t="str">
            <v>NAPP Med Sulfur</v>
          </cell>
          <cell r="F453" t="str">
            <v>Cumberland</v>
          </cell>
          <cell r="G453" t="str">
            <v>East</v>
          </cell>
          <cell r="H453" t="str">
            <v>4# 13000 Btu Cumberland Barge</v>
          </cell>
          <cell r="I453">
            <v>13000</v>
          </cell>
          <cell r="J453">
            <v>7.9999998211860657E-2</v>
          </cell>
          <cell r="K453">
            <v>4</v>
          </cell>
          <cell r="L453" t="str">
            <v>Evaluation</v>
          </cell>
          <cell r="M453" t="str">
            <v>BARGE</v>
          </cell>
          <cell r="N453">
            <v>2.6892273102729005</v>
          </cell>
          <cell r="O453">
            <v>2.7996459058611816</v>
          </cell>
          <cell r="P453">
            <v>3.0361772935015652</v>
          </cell>
          <cell r="Q453">
            <v>3.0494910979340468</v>
          </cell>
          <cell r="R453">
            <v>2.8210479390214482</v>
          </cell>
          <cell r="S453">
            <v>2.7413795363868321</v>
          </cell>
          <cell r="T453">
            <v>2.6666710624824081</v>
          </cell>
          <cell r="U453">
            <v>2.7341230027429946</v>
          </cell>
          <cell r="V453">
            <v>2.894725097286575</v>
          </cell>
          <cell r="W453">
            <v>3.0651777516742067</v>
          </cell>
          <cell r="X453">
            <v>3.198068383687124</v>
          </cell>
          <cell r="Y453">
            <v>3.2818320044212874</v>
          </cell>
          <cell r="Z453">
            <v>3.3692484819632327</v>
          </cell>
          <cell r="AA453">
            <v>3.4459646586937511</v>
          </cell>
          <cell r="AB453">
            <v>3.5246534136305323</v>
          </cell>
          <cell r="AC453">
            <v>3.6051641373164371</v>
          </cell>
          <cell r="AD453">
            <v>3.6875710817999905</v>
          </cell>
          <cell r="AE453">
            <v>3.7716663586793997</v>
          </cell>
          <cell r="AF453">
            <v>3.857921987667642</v>
          </cell>
          <cell r="AG453">
            <v>3.9464649540588086</v>
          </cell>
          <cell r="AH453">
            <v>4.0371513535023924</v>
          </cell>
          <cell r="AI453">
            <v>4.1288299725606814</v>
          </cell>
          <cell r="AJ453">
            <v>4.2386030421767655</v>
          </cell>
          <cell r="AK453">
            <v>4.3516471434214434</v>
          </cell>
          <cell r="AL453">
            <v>4.4679255969057694</v>
          </cell>
          <cell r="AM453">
            <v>4.5894643307994558</v>
          </cell>
        </row>
        <row r="454">
          <cell r="A454" t="str">
            <v>Stuart4</v>
          </cell>
          <cell r="B454" t="str">
            <v>Stuart 1</v>
          </cell>
          <cell r="C454" t="str">
            <v>Stuart</v>
          </cell>
          <cell r="D454" t="str">
            <v>Stuart1</v>
          </cell>
          <cell r="E454" t="str">
            <v>NAPP Med Sulfur</v>
          </cell>
          <cell r="F454" t="str">
            <v>Cumberland</v>
          </cell>
          <cell r="G454" t="str">
            <v>East</v>
          </cell>
          <cell r="H454" t="str">
            <v>4# 13000 Btu Cumberland Barge</v>
          </cell>
          <cell r="I454">
            <v>13000</v>
          </cell>
          <cell r="J454">
            <v>7.9999998211860657E-2</v>
          </cell>
          <cell r="K454">
            <v>4</v>
          </cell>
          <cell r="L454" t="str">
            <v>Evaluation</v>
          </cell>
          <cell r="M454" t="str">
            <v>BARGE</v>
          </cell>
          <cell r="N454">
            <v>2.4553811564267471</v>
          </cell>
          <cell r="O454">
            <v>2.5530904593383759</v>
          </cell>
          <cell r="P454">
            <v>2.7842616677987944</v>
          </cell>
          <cell r="Q454">
            <v>2.7913867654926015</v>
          </cell>
          <cell r="R454">
            <v>2.5556049996186281</v>
          </cell>
          <cell r="S454">
            <v>2.4679314465810771</v>
          </cell>
          <cell r="T454">
            <v>2.3848517046920725</v>
          </cell>
          <cell r="U454">
            <v>2.4436848688223991</v>
          </cell>
          <cell r="V454">
            <v>2.5953708221762311</v>
          </cell>
          <cell r="W454">
            <v>2.756611623241342</v>
          </cell>
          <cell r="X454">
            <v>2.8799776397671186</v>
          </cell>
          <cell r="Y454">
            <v>2.9539704808573553</v>
          </cell>
          <cell r="Z454">
            <v>3.0312389844623859</v>
          </cell>
          <cell r="AA454">
            <v>3.0973991929217242</v>
          </cell>
          <cell r="AB454">
            <v>3.1651514111753953</v>
          </cell>
          <cell r="AC454">
            <v>3.2343431220495309</v>
          </cell>
          <cell r="AD454">
            <v>3.3050014826964289</v>
          </cell>
          <cell r="AE454">
            <v>3.3769327057225409</v>
          </cell>
          <cell r="AF454">
            <v>3.4505805937777003</v>
          </cell>
          <cell r="AG454">
            <v>3.5260674488179862</v>
          </cell>
          <cell r="AH454">
            <v>3.6032154840612471</v>
          </cell>
          <cell r="AI454">
            <v>3.6815288783407492</v>
          </cell>
          <cell r="AJ454">
            <v>3.7775250742548589</v>
          </cell>
          <cell r="AK454">
            <v>3.8763679740875419</v>
          </cell>
          <cell r="AL454">
            <v>3.9780078291563847</v>
          </cell>
          <cell r="AM454">
            <v>4.0844570958033897</v>
          </cell>
        </row>
        <row r="455">
          <cell r="A455" t="str">
            <v>Stuart4</v>
          </cell>
          <cell r="B455" t="str">
            <v>Stuart 2</v>
          </cell>
          <cell r="C455" t="str">
            <v>Stuart</v>
          </cell>
          <cell r="D455" t="str">
            <v>Stuart2</v>
          </cell>
          <cell r="E455" t="str">
            <v>NAPP Med Sulfur</v>
          </cell>
          <cell r="F455" t="str">
            <v>Cumberland</v>
          </cell>
          <cell r="G455" t="str">
            <v>East</v>
          </cell>
          <cell r="H455" t="str">
            <v>4# 13000 Btu Cumberland Barge</v>
          </cell>
          <cell r="I455">
            <v>13000</v>
          </cell>
          <cell r="J455">
            <v>7.9999998211860657E-2</v>
          </cell>
          <cell r="K455">
            <v>4</v>
          </cell>
          <cell r="L455" t="str">
            <v>Evaluation</v>
          </cell>
          <cell r="M455" t="str">
            <v>BARGE</v>
          </cell>
          <cell r="N455">
            <v>2.4553811564267471</v>
          </cell>
          <cell r="O455">
            <v>2.5530904593383759</v>
          </cell>
          <cell r="P455">
            <v>2.7842616677987944</v>
          </cell>
          <cell r="Q455">
            <v>2.7913867654926015</v>
          </cell>
          <cell r="R455">
            <v>2.5556049996186281</v>
          </cell>
          <cell r="S455">
            <v>2.4679314465810771</v>
          </cell>
          <cell r="T455">
            <v>2.3848517046920725</v>
          </cell>
          <cell r="U455">
            <v>2.4436848688223991</v>
          </cell>
          <cell r="V455">
            <v>2.5953708221762311</v>
          </cell>
          <cell r="W455">
            <v>2.756611623241342</v>
          </cell>
          <cell r="X455">
            <v>2.8799776397671186</v>
          </cell>
          <cell r="Y455">
            <v>2.9539704808573553</v>
          </cell>
          <cell r="Z455">
            <v>3.0312389844623859</v>
          </cell>
          <cell r="AA455">
            <v>3.0973991929217242</v>
          </cell>
          <cell r="AB455">
            <v>3.1651514111753953</v>
          </cell>
          <cell r="AC455">
            <v>3.2343431220495309</v>
          </cell>
          <cell r="AD455">
            <v>3.3050014826964289</v>
          </cell>
          <cell r="AE455">
            <v>3.3769327057225409</v>
          </cell>
          <cell r="AF455">
            <v>3.4505805937777003</v>
          </cell>
          <cell r="AG455">
            <v>3.5260674488179862</v>
          </cell>
          <cell r="AH455">
            <v>3.6032154840612471</v>
          </cell>
          <cell r="AI455">
            <v>3.6815288783407492</v>
          </cell>
          <cell r="AJ455">
            <v>3.7775250742548589</v>
          </cell>
          <cell r="AK455">
            <v>3.8763679740875419</v>
          </cell>
          <cell r="AL455">
            <v>3.9780078291563847</v>
          </cell>
          <cell r="AM455">
            <v>4.0844570958033897</v>
          </cell>
        </row>
        <row r="456">
          <cell r="A456" t="str">
            <v>Stuart4</v>
          </cell>
          <cell r="B456" t="str">
            <v>Stuart 3</v>
          </cell>
          <cell r="C456" t="str">
            <v>Stuart</v>
          </cell>
          <cell r="D456" t="str">
            <v>Stuart3</v>
          </cell>
          <cell r="E456" t="str">
            <v>NAPP Med Sulfur</v>
          </cell>
          <cell r="F456" t="str">
            <v>Cumberland</v>
          </cell>
          <cell r="G456" t="str">
            <v>East</v>
          </cell>
          <cell r="H456" t="str">
            <v>4# 13000 Btu Cumberland Barge</v>
          </cell>
          <cell r="I456">
            <v>13000</v>
          </cell>
          <cell r="J456">
            <v>7.9999998211860657E-2</v>
          </cell>
          <cell r="K456">
            <v>4</v>
          </cell>
          <cell r="L456" t="str">
            <v>Evaluation</v>
          </cell>
          <cell r="M456" t="str">
            <v>BARGE</v>
          </cell>
          <cell r="N456">
            <v>2.4553811564267471</v>
          </cell>
          <cell r="O456">
            <v>2.5530904593383759</v>
          </cell>
          <cell r="P456">
            <v>2.7842616677987944</v>
          </cell>
          <cell r="Q456">
            <v>2.7913867654926015</v>
          </cell>
          <cell r="R456">
            <v>2.5556049996186281</v>
          </cell>
          <cell r="S456">
            <v>2.4679314465810771</v>
          </cell>
          <cell r="T456">
            <v>2.3848517046920725</v>
          </cell>
          <cell r="U456">
            <v>2.4436848688223991</v>
          </cell>
          <cell r="V456">
            <v>2.5953708221762311</v>
          </cell>
          <cell r="W456">
            <v>2.756611623241342</v>
          </cell>
          <cell r="X456">
            <v>2.8799776397671186</v>
          </cell>
          <cell r="Y456">
            <v>2.9539704808573553</v>
          </cell>
          <cell r="Z456">
            <v>3.0312389844623859</v>
          </cell>
          <cell r="AA456">
            <v>3.0973991929217242</v>
          </cell>
          <cell r="AB456">
            <v>3.1651514111753953</v>
          </cell>
          <cell r="AC456">
            <v>3.2343431220495309</v>
          </cell>
          <cell r="AD456">
            <v>3.3050014826964289</v>
          </cell>
          <cell r="AE456">
            <v>3.3769327057225409</v>
          </cell>
          <cell r="AF456">
            <v>3.4505805937777003</v>
          </cell>
          <cell r="AG456">
            <v>3.5260674488179862</v>
          </cell>
          <cell r="AH456">
            <v>3.6032154840612471</v>
          </cell>
          <cell r="AI456">
            <v>3.6815288783407492</v>
          </cell>
          <cell r="AJ456">
            <v>3.7775250742548589</v>
          </cell>
          <cell r="AK456">
            <v>3.8763679740875419</v>
          </cell>
          <cell r="AL456">
            <v>3.9780078291563847</v>
          </cell>
          <cell r="AM456">
            <v>4.0844570958033897</v>
          </cell>
        </row>
        <row r="457">
          <cell r="A457" t="str">
            <v>Stuart4</v>
          </cell>
          <cell r="B457" t="str">
            <v>Stuart 4</v>
          </cell>
          <cell r="C457" t="str">
            <v>Stuart</v>
          </cell>
          <cell r="D457" t="str">
            <v>Stuart4</v>
          </cell>
          <cell r="E457" t="str">
            <v>NAPP Med Sulfur</v>
          </cell>
          <cell r="F457" t="str">
            <v>Cumberland</v>
          </cell>
          <cell r="G457" t="str">
            <v>East</v>
          </cell>
          <cell r="H457" t="str">
            <v>4# 13000 Btu Cumberland Barge</v>
          </cell>
          <cell r="I457">
            <v>13000</v>
          </cell>
          <cell r="J457">
            <v>7.9999998211860657E-2</v>
          </cell>
          <cell r="K457">
            <v>4</v>
          </cell>
          <cell r="L457" t="str">
            <v>Evaluation</v>
          </cell>
          <cell r="M457" t="str">
            <v>BARGE</v>
          </cell>
          <cell r="N457">
            <v>2.4553811564267471</v>
          </cell>
          <cell r="O457">
            <v>2.5530904593383759</v>
          </cell>
          <cell r="P457">
            <v>2.7842616677987944</v>
          </cell>
          <cell r="Q457">
            <v>2.7913867654926015</v>
          </cell>
          <cell r="R457">
            <v>2.5556049996186281</v>
          </cell>
          <cell r="S457">
            <v>2.4679314465810771</v>
          </cell>
          <cell r="T457">
            <v>2.3848517046920725</v>
          </cell>
          <cell r="U457">
            <v>2.4436848688223991</v>
          </cell>
          <cell r="V457">
            <v>2.5953708221762311</v>
          </cell>
          <cell r="W457">
            <v>2.756611623241342</v>
          </cell>
          <cell r="X457">
            <v>2.8799776397671186</v>
          </cell>
          <cell r="Y457">
            <v>2.9539704808573553</v>
          </cell>
          <cell r="Z457">
            <v>3.0312389844623859</v>
          </cell>
          <cell r="AA457">
            <v>3.0973991929217242</v>
          </cell>
          <cell r="AB457">
            <v>3.1651514111753953</v>
          </cell>
          <cell r="AC457">
            <v>3.2343431220495309</v>
          </cell>
          <cell r="AD457">
            <v>3.3050014826964289</v>
          </cell>
          <cell r="AE457">
            <v>3.3769327057225409</v>
          </cell>
          <cell r="AF457">
            <v>3.4505805937777003</v>
          </cell>
          <cell r="AG457">
            <v>3.5260674488179862</v>
          </cell>
          <cell r="AH457">
            <v>3.6032154840612471</v>
          </cell>
          <cell r="AI457">
            <v>3.6815288783407492</v>
          </cell>
          <cell r="AJ457">
            <v>3.7775250742548589</v>
          </cell>
          <cell r="AK457">
            <v>3.8763679740875419</v>
          </cell>
          <cell r="AL457">
            <v>3.9780078291563847</v>
          </cell>
          <cell r="AM457">
            <v>4.0844570958033897</v>
          </cell>
        </row>
        <row r="458">
          <cell r="A458" t="str">
            <v>Zimmer4</v>
          </cell>
          <cell r="B458" t="str">
            <v xml:space="preserve">Zimmer </v>
          </cell>
          <cell r="C458" t="str">
            <v>Zimmer</v>
          </cell>
          <cell r="D458" t="str">
            <v>Zimmer</v>
          </cell>
          <cell r="E458" t="str">
            <v>NAPP Med Sulfur</v>
          </cell>
          <cell r="F458" t="str">
            <v>Cumberland</v>
          </cell>
          <cell r="G458" t="str">
            <v>East</v>
          </cell>
          <cell r="H458" t="str">
            <v>4# 13000 Btu Cumberland Barge</v>
          </cell>
          <cell r="I458">
            <v>13000</v>
          </cell>
          <cell r="J458">
            <v>7.9999998211860657E-2</v>
          </cell>
          <cell r="K458">
            <v>4</v>
          </cell>
          <cell r="L458" t="str">
            <v>Evaluation</v>
          </cell>
          <cell r="M458" t="str">
            <v>BARGE</v>
          </cell>
          <cell r="N458">
            <v>2.4430734641190543</v>
          </cell>
          <cell r="O458">
            <v>2.5401138568898065</v>
          </cell>
          <cell r="P458">
            <v>2.7710029506565435</v>
          </cell>
          <cell r="Q458">
            <v>2.7778023269430516</v>
          </cell>
          <cell r="R458">
            <v>2.5416343185974268</v>
          </cell>
          <cell r="S458">
            <v>2.4535394418544585</v>
          </cell>
          <cell r="T458">
            <v>2.370019106913634</v>
          </cell>
          <cell r="U458">
            <v>2.428398651247631</v>
          </cell>
          <cell r="V458">
            <v>2.5796153340125287</v>
          </cell>
          <cell r="W458">
            <v>2.7403713006922441</v>
          </cell>
          <cell r="X458">
            <v>2.8632360216660659</v>
          </cell>
          <cell r="Y458">
            <v>2.9367146111960958</v>
          </cell>
          <cell r="Z458">
            <v>3.0134490109097096</v>
          </cell>
          <cell r="AA458">
            <v>3.0790536420916172</v>
          </cell>
          <cell r="AB458">
            <v>3.1462302531514412</v>
          </cell>
          <cell r="AC458">
            <v>3.2148262265091674</v>
          </cell>
          <cell r="AD458">
            <v>3.2848662406383475</v>
          </cell>
          <cell r="AE458">
            <v>3.3561572503037587</v>
          </cell>
          <cell r="AF458">
            <v>3.4291415730466506</v>
          </cell>
          <cell r="AG458">
            <v>3.5039412643316274</v>
          </cell>
          <cell r="AH458">
            <v>3.5803767540906604</v>
          </cell>
          <cell r="AI458">
            <v>3.6579867154870689</v>
          </cell>
          <cell r="AJ458">
            <v>3.7532578127852849</v>
          </cell>
          <cell r="AK458">
            <v>3.8513532809647053</v>
          </cell>
          <cell r="AL458">
            <v>3.9522226834853647</v>
          </cell>
          <cell r="AM458">
            <v>4.0578777676457021</v>
          </cell>
        </row>
        <row r="459">
          <cell r="A459" t="str">
            <v>AMOS 14.5</v>
          </cell>
          <cell r="B459" t="str">
            <v>Amos 1</v>
          </cell>
          <cell r="C459" t="str">
            <v>Amos</v>
          </cell>
          <cell r="D459" t="str">
            <v>Amos1</v>
          </cell>
          <cell r="E459" t="str">
            <v>NAPP Med Sulfur</v>
          </cell>
          <cell r="F459" t="str">
            <v>Emerald/Federal/Blacksville</v>
          </cell>
          <cell r="G459" t="str">
            <v>East</v>
          </cell>
          <cell r="H459" t="str">
            <v>4.5# 13000 Btu Emerald/Federal/Blacksville Rail</v>
          </cell>
          <cell r="I459">
            <v>13000</v>
          </cell>
          <cell r="J459">
            <v>7.9999998211860657E-2</v>
          </cell>
          <cell r="K459">
            <v>4.5</v>
          </cell>
          <cell r="L459" t="str">
            <v>Evaluation</v>
          </cell>
          <cell r="M459" t="str">
            <v>RAIL</v>
          </cell>
          <cell r="N459">
            <v>2.7170660398882331</v>
          </cell>
          <cell r="O459">
            <v>2.8266763802609729</v>
          </cell>
          <cell r="P459">
            <v>3.0810350378413531</v>
          </cell>
          <cell r="Q459">
            <v>3.0929789095273907</v>
          </cell>
          <cell r="R459">
            <v>2.8654094641689776</v>
          </cell>
          <cell r="S459">
            <v>2.7884979816851168</v>
          </cell>
          <cell r="T459">
            <v>2.7162013858857219</v>
          </cell>
          <cell r="U459">
            <v>2.7862515205935479</v>
          </cell>
          <cell r="V459">
            <v>2.9491990119728579</v>
          </cell>
          <cell r="W459">
            <v>3.1223395392574438</v>
          </cell>
          <cell r="X459">
            <v>3.2576705712263916</v>
          </cell>
          <cell r="Y459">
            <v>3.3442756018765931</v>
          </cell>
          <cell r="Z459">
            <v>3.4344346038832954</v>
          </cell>
          <cell r="AA459">
            <v>3.5137683164025617</v>
          </cell>
          <cell r="AB459">
            <v>3.5952539808933697</v>
          </cell>
          <cell r="AC459">
            <v>3.6784751045241815</v>
          </cell>
          <cell r="AD459">
            <v>3.7637397009018714</v>
          </cell>
          <cell r="AE459">
            <v>3.8508378391735691</v>
          </cell>
          <cell r="AF459">
            <v>3.9399646834569939</v>
          </cell>
          <cell r="AG459">
            <v>4.0316018789255326</v>
          </cell>
          <cell r="AH459">
            <v>4.1254097241347996</v>
          </cell>
          <cell r="AI459">
            <v>4.2216817496762715</v>
          </cell>
          <cell r="AJ459">
            <v>4.3363018561684097</v>
          </cell>
          <cell r="AK459">
            <v>4.4544571546113385</v>
          </cell>
          <cell r="AL459">
            <v>4.5761271538477981</v>
          </cell>
          <cell r="AM459">
            <v>4.7033265169626199</v>
          </cell>
        </row>
        <row r="460">
          <cell r="A460" t="str">
            <v>AMOS 24.5</v>
          </cell>
          <cell r="B460" t="str">
            <v>Amos 2</v>
          </cell>
          <cell r="C460" t="str">
            <v>Amos</v>
          </cell>
          <cell r="D460" t="str">
            <v>Amos2</v>
          </cell>
          <cell r="E460" t="str">
            <v>NAPP Med Sulfur</v>
          </cell>
          <cell r="F460" t="str">
            <v>Emerald/Federal/Blacksville</v>
          </cell>
          <cell r="G460" t="str">
            <v>East</v>
          </cell>
          <cell r="H460" t="str">
            <v>4.5# 13000 Btu Emerald/Federal/Blacksville Rail</v>
          </cell>
          <cell r="I460">
            <v>13000</v>
          </cell>
          <cell r="J460">
            <v>7.9999998211860657E-2</v>
          </cell>
          <cell r="K460">
            <v>4.5</v>
          </cell>
          <cell r="L460" t="str">
            <v>Evaluation</v>
          </cell>
          <cell r="M460" t="str">
            <v>RAIL</v>
          </cell>
          <cell r="N460">
            <v>2.7170660398882331</v>
          </cell>
          <cell r="O460">
            <v>2.8266763802609729</v>
          </cell>
          <cell r="P460">
            <v>3.0810350378413531</v>
          </cell>
          <cell r="Q460">
            <v>3.0929789095273907</v>
          </cell>
          <cell r="R460">
            <v>2.8654094641689776</v>
          </cell>
          <cell r="S460">
            <v>2.7884979816851168</v>
          </cell>
          <cell r="T460">
            <v>2.7162013858857219</v>
          </cell>
          <cell r="U460">
            <v>2.7862515205935479</v>
          </cell>
          <cell r="V460">
            <v>2.9491990119728579</v>
          </cell>
          <cell r="W460">
            <v>3.1223395392574438</v>
          </cell>
          <cell r="X460">
            <v>3.2576705712263916</v>
          </cell>
          <cell r="Y460">
            <v>3.3442756018765931</v>
          </cell>
          <cell r="Z460">
            <v>3.4344346038832954</v>
          </cell>
          <cell r="AA460">
            <v>3.5137683164025617</v>
          </cell>
          <cell r="AB460">
            <v>3.5952539808933697</v>
          </cell>
          <cell r="AC460">
            <v>3.6784751045241815</v>
          </cell>
          <cell r="AD460">
            <v>3.7637397009018714</v>
          </cell>
          <cell r="AE460">
            <v>3.8508378391735691</v>
          </cell>
          <cell r="AF460">
            <v>3.9399646834569939</v>
          </cell>
          <cell r="AG460">
            <v>4.0316018789255326</v>
          </cell>
          <cell r="AH460">
            <v>4.1254097241347996</v>
          </cell>
          <cell r="AI460">
            <v>4.2216817496762715</v>
          </cell>
          <cell r="AJ460">
            <v>4.3363018561684097</v>
          </cell>
          <cell r="AK460">
            <v>4.4544571546113385</v>
          </cell>
          <cell r="AL460">
            <v>4.5761271538477981</v>
          </cell>
          <cell r="AM460">
            <v>4.7033265169626199</v>
          </cell>
        </row>
        <row r="461">
          <cell r="A461" t="str">
            <v>AMOS 34.5</v>
          </cell>
          <cell r="B461" t="str">
            <v>Amos 3</v>
          </cell>
          <cell r="C461" t="str">
            <v>Amos</v>
          </cell>
          <cell r="D461" t="str">
            <v>Amos3</v>
          </cell>
          <cell r="E461" t="str">
            <v>NAPP Med Sulfur</v>
          </cell>
          <cell r="F461" t="str">
            <v>Emerald/Federal/Blacksville</v>
          </cell>
          <cell r="G461" t="str">
            <v>East</v>
          </cell>
          <cell r="H461" t="str">
            <v>4.5# 13000 Btu Emerald/Federal/Blacksville Rail</v>
          </cell>
          <cell r="I461">
            <v>13000</v>
          </cell>
          <cell r="J461">
            <v>7.9999998211860657E-2</v>
          </cell>
          <cell r="K461">
            <v>4.5</v>
          </cell>
          <cell r="L461" t="str">
            <v>Evaluation</v>
          </cell>
          <cell r="M461" t="str">
            <v>RAIL</v>
          </cell>
          <cell r="N461">
            <v>2.7170660398882331</v>
          </cell>
          <cell r="O461">
            <v>2.8266763802609729</v>
          </cell>
          <cell r="P461">
            <v>3.0810350378413531</v>
          </cell>
          <cell r="Q461">
            <v>3.0929789095273907</v>
          </cell>
          <cell r="R461">
            <v>2.8654094641689776</v>
          </cell>
          <cell r="S461">
            <v>2.7884979816851168</v>
          </cell>
          <cell r="T461">
            <v>2.7162013858857219</v>
          </cell>
          <cell r="U461">
            <v>2.7862515205935479</v>
          </cell>
          <cell r="V461">
            <v>2.9491990119728579</v>
          </cell>
          <cell r="W461">
            <v>3.1223395392574438</v>
          </cell>
          <cell r="X461">
            <v>3.2576705712263916</v>
          </cell>
          <cell r="Y461">
            <v>3.3442756018765931</v>
          </cell>
          <cell r="Z461">
            <v>3.4344346038832954</v>
          </cell>
          <cell r="AA461">
            <v>3.5137683164025617</v>
          </cell>
          <cell r="AB461">
            <v>3.5952539808933697</v>
          </cell>
          <cell r="AC461">
            <v>3.6784751045241815</v>
          </cell>
          <cell r="AD461">
            <v>3.7637397009018714</v>
          </cell>
          <cell r="AE461">
            <v>3.8508378391735691</v>
          </cell>
          <cell r="AF461">
            <v>3.9399646834569939</v>
          </cell>
          <cell r="AG461">
            <v>4.0316018789255326</v>
          </cell>
          <cell r="AH461">
            <v>4.1254097241347996</v>
          </cell>
          <cell r="AI461">
            <v>4.2216817496762715</v>
          </cell>
          <cell r="AJ461">
            <v>4.3363018561684097</v>
          </cell>
          <cell r="AK461">
            <v>4.4544571546113385</v>
          </cell>
          <cell r="AL461">
            <v>4.5761271538477981</v>
          </cell>
          <cell r="AM461">
            <v>4.7033265169626199</v>
          </cell>
        </row>
        <row r="462">
          <cell r="A462" t="str">
            <v>BIG SANDY 14.5</v>
          </cell>
          <cell r="B462" t="str">
            <v>Big Sandy 1</v>
          </cell>
          <cell r="C462" t="str">
            <v>Big Sandy</v>
          </cell>
          <cell r="D462" t="str">
            <v>BigSandy1</v>
          </cell>
          <cell r="E462" t="str">
            <v>NAPP Med Sulfur</v>
          </cell>
          <cell r="F462" t="str">
            <v>Emerald/Federal/Blacksville</v>
          </cell>
          <cell r="G462" t="str">
            <v>East</v>
          </cell>
          <cell r="H462" t="str">
            <v>4.5# 13000 Btu Emerald/Federal/Blacksville Rail</v>
          </cell>
          <cell r="I462">
            <v>13000</v>
          </cell>
          <cell r="J462">
            <v>7.9999998211860657E-2</v>
          </cell>
          <cell r="K462">
            <v>4.5</v>
          </cell>
          <cell r="L462" t="str">
            <v>Evaluation</v>
          </cell>
          <cell r="M462" t="str">
            <v>RAIL</v>
          </cell>
          <cell r="N462">
            <v>3.2567352706574635</v>
          </cell>
          <cell r="O462">
            <v>3.3832183941071268</v>
          </cell>
          <cell r="P462">
            <v>3.6434513443322762</v>
          </cell>
          <cell r="Q462">
            <v>3.6792859572509133</v>
          </cell>
          <cell r="R462">
            <v>3.4716312843778998</v>
          </cell>
          <cell r="S462">
            <v>3.4124278554841636</v>
          </cell>
          <cell r="T462">
            <v>3.3585982831198664</v>
          </cell>
          <cell r="U462">
            <v>3.4476071766962324</v>
          </cell>
          <cell r="V462">
            <v>3.6303925563972532</v>
          </cell>
          <cell r="W462">
            <v>3.8237145021361076</v>
          </cell>
          <cell r="X462">
            <v>3.9807033464017696</v>
          </cell>
          <cell r="Y462">
            <v>4.0886029081902802</v>
          </cell>
          <cell r="Z462">
            <v>4.201333537975561</v>
          </cell>
          <cell r="AA462">
            <v>4.3041507622591402</v>
          </cell>
          <cell r="AB462">
            <v>4.4095459110650221</v>
          </cell>
          <cell r="AC462">
            <v>4.5177181951920478</v>
          </cell>
          <cell r="AD462">
            <v>4.6282273318754648</v>
          </cell>
          <cell r="AE462">
            <v>4.7412575077143284</v>
          </cell>
          <cell r="AF462">
            <v>4.8576129977976867</v>
          </cell>
          <cell r="AG462">
            <v>4.9773241570733457</v>
          </cell>
          <cell r="AH462">
            <v>5.1000754461325917</v>
          </cell>
          <cell r="AI462">
            <v>5.2261878444324568</v>
          </cell>
          <cell r="AJ462">
            <v>5.3715735931986375</v>
          </cell>
          <cell r="AK462">
            <v>5.5214490659480875</v>
          </cell>
          <cell r="AL462">
            <v>5.6758239871937732</v>
          </cell>
          <cell r="AM462">
            <v>5.8367442212046488</v>
          </cell>
        </row>
        <row r="463">
          <cell r="A463" t="str">
            <v>BIG SANDY 24.5</v>
          </cell>
          <cell r="B463" t="str">
            <v>Big Sandy 2</v>
          </cell>
          <cell r="C463" t="str">
            <v>Big Sandy</v>
          </cell>
          <cell r="D463" t="str">
            <v>BigSandy2</v>
          </cell>
          <cell r="E463" t="str">
            <v>NAPP Med Sulfur</v>
          </cell>
          <cell r="F463" t="str">
            <v>Emerald/Federal/Blacksville</v>
          </cell>
          <cell r="G463" t="str">
            <v>East</v>
          </cell>
          <cell r="H463" t="str">
            <v>4.5# 13000 Btu Emerald/Federal/Blacksville Rail</v>
          </cell>
          <cell r="I463">
            <v>13000</v>
          </cell>
          <cell r="J463">
            <v>7.9999998211860657E-2</v>
          </cell>
          <cell r="K463">
            <v>4.5</v>
          </cell>
          <cell r="L463" t="str">
            <v>Evaluation</v>
          </cell>
          <cell r="M463" t="str">
            <v>RAIL</v>
          </cell>
          <cell r="N463">
            <v>3.2567352706574635</v>
          </cell>
          <cell r="O463">
            <v>3.3832183941071268</v>
          </cell>
          <cell r="P463">
            <v>3.6434513443322762</v>
          </cell>
          <cell r="Q463">
            <v>3.6792859572509133</v>
          </cell>
          <cell r="R463">
            <v>3.4716312843778998</v>
          </cell>
          <cell r="S463">
            <v>3.4124278554841636</v>
          </cell>
          <cell r="T463">
            <v>3.3585982831198664</v>
          </cell>
          <cell r="U463">
            <v>3.4476071766962324</v>
          </cell>
          <cell r="V463">
            <v>3.6303925563972532</v>
          </cell>
          <cell r="W463">
            <v>3.8237145021361076</v>
          </cell>
          <cell r="X463">
            <v>3.9807033464017696</v>
          </cell>
          <cell r="Y463">
            <v>4.0886029081902802</v>
          </cell>
          <cell r="Z463">
            <v>4.201333537975561</v>
          </cell>
          <cell r="AA463">
            <v>4.3041507622591402</v>
          </cell>
          <cell r="AB463">
            <v>4.4095459110650221</v>
          </cell>
          <cell r="AC463">
            <v>4.5177181951920478</v>
          </cell>
          <cell r="AD463">
            <v>4.6282273318754648</v>
          </cell>
          <cell r="AE463">
            <v>4.7412575077143284</v>
          </cell>
          <cell r="AF463">
            <v>4.8576129977976867</v>
          </cell>
          <cell r="AG463">
            <v>4.9773241570733457</v>
          </cell>
          <cell r="AH463">
            <v>5.1000754461325917</v>
          </cell>
          <cell r="AI463">
            <v>5.2261878444324568</v>
          </cell>
          <cell r="AJ463">
            <v>5.3715735931986375</v>
          </cell>
          <cell r="AK463">
            <v>5.5214490659480875</v>
          </cell>
          <cell r="AL463">
            <v>5.6758239871937732</v>
          </cell>
          <cell r="AM463">
            <v>5.8367442212046488</v>
          </cell>
        </row>
        <row r="464">
          <cell r="A464" t="str">
            <v>CARDINAL 14.5</v>
          </cell>
          <cell r="B464" t="str">
            <v>Cardinal 1</v>
          </cell>
          <cell r="C464" t="str">
            <v>Cardinal</v>
          </cell>
          <cell r="D464" t="str">
            <v>Cardinal1</v>
          </cell>
          <cell r="E464" t="str">
            <v>NAPP Med Sulfur</v>
          </cell>
          <cell r="F464" t="str">
            <v>Emerald/Federal/Blacksville</v>
          </cell>
          <cell r="G464" t="str">
            <v>East</v>
          </cell>
          <cell r="H464" t="str">
            <v>4.5# 13000 Btu Emerald/Federal/Blacksville Rail</v>
          </cell>
          <cell r="I464">
            <v>13000</v>
          </cell>
          <cell r="J464">
            <v>7.9999998211860657E-2</v>
          </cell>
          <cell r="K464">
            <v>4.5</v>
          </cell>
          <cell r="L464" t="str">
            <v>Evaluation</v>
          </cell>
          <cell r="M464" t="str">
            <v>RAIL</v>
          </cell>
          <cell r="N464">
            <v>2.8675648332517318</v>
          </cell>
          <cell r="O464">
            <v>2.9787116821915913</v>
          </cell>
          <cell r="P464">
            <v>3.2267296172960771</v>
          </cell>
          <cell r="Q464">
            <v>3.2500544427321585</v>
          </cell>
          <cell r="R464">
            <v>3.0294676789462258</v>
          </cell>
          <cell r="S464">
            <v>2.9569371743959092</v>
          </cell>
          <cell r="T464">
            <v>2.8893732151783449</v>
          </cell>
          <cell r="U464">
            <v>2.9642276869012139</v>
          </cell>
          <cell r="V464">
            <v>3.132425475186599</v>
          </cell>
          <cell r="W464">
            <v>3.3107131007397221</v>
          </cell>
          <cell r="X464">
            <v>3.4520087510218866</v>
          </cell>
          <cell r="Y464">
            <v>3.544034276787817</v>
          </cell>
          <cell r="Z464">
            <v>3.6401965464080788</v>
          </cell>
          <cell r="AA464">
            <v>3.7258795243458893</v>
          </cell>
          <cell r="AB464">
            <v>3.8136648917126141</v>
          </cell>
          <cell r="AC464">
            <v>3.9036252901561821</v>
          </cell>
          <cell r="AD464">
            <v>3.9954751876133736</v>
          </cell>
          <cell r="AE464">
            <v>4.0892697062830559</v>
          </cell>
          <cell r="AF464">
            <v>4.1856696673172786</v>
          </cell>
          <cell r="AG464">
            <v>4.2847398494959466</v>
          </cell>
          <cell r="AH464">
            <v>4.386205502667222</v>
          </cell>
          <cell r="AI464">
            <v>4.4903669563114939</v>
          </cell>
          <cell r="AJ464">
            <v>4.613115115509582</v>
          </cell>
          <cell r="AK464">
            <v>4.7396443075121901</v>
          </cell>
          <cell r="AL464">
            <v>4.8699414756035049</v>
          </cell>
          <cell r="AM464">
            <v>5.0060289420968367</v>
          </cell>
        </row>
        <row r="465">
          <cell r="A465" t="str">
            <v>CARDINAL 24.5</v>
          </cell>
          <cell r="B465" t="str">
            <v>Cardinal 2</v>
          </cell>
          <cell r="C465" t="str">
            <v>Cardinal</v>
          </cell>
          <cell r="D465" t="str">
            <v>Cardinal2</v>
          </cell>
          <cell r="E465" t="str">
            <v>NAPP Med Sulfur</v>
          </cell>
          <cell r="F465" t="str">
            <v>Emerald/Federal/Blacksville</v>
          </cell>
          <cell r="G465" t="str">
            <v>East</v>
          </cell>
          <cell r="H465" t="str">
            <v>4.5# 13000 Btu Emerald/Federal/Blacksville Rail</v>
          </cell>
          <cell r="I465">
            <v>13000</v>
          </cell>
          <cell r="J465">
            <v>7.9999998211860657E-2</v>
          </cell>
          <cell r="K465">
            <v>4.5</v>
          </cell>
          <cell r="L465" t="str">
            <v>Evaluation</v>
          </cell>
          <cell r="M465" t="str">
            <v>RAIL</v>
          </cell>
          <cell r="N465">
            <v>2.8675648332517318</v>
          </cell>
          <cell r="O465">
            <v>2.9787116821915913</v>
          </cell>
          <cell r="P465">
            <v>3.2267296172960771</v>
          </cell>
          <cell r="Q465">
            <v>3.2500544427321585</v>
          </cell>
          <cell r="R465">
            <v>3.0294676789462258</v>
          </cell>
          <cell r="S465">
            <v>2.9569371743959092</v>
          </cell>
          <cell r="T465">
            <v>2.8893732151783449</v>
          </cell>
          <cell r="U465">
            <v>2.9642276869012139</v>
          </cell>
          <cell r="V465">
            <v>3.132425475186599</v>
          </cell>
          <cell r="W465">
            <v>3.3107131007397221</v>
          </cell>
          <cell r="X465">
            <v>3.4520087510218866</v>
          </cell>
          <cell r="Y465">
            <v>3.544034276787817</v>
          </cell>
          <cell r="Z465">
            <v>3.6401965464080788</v>
          </cell>
          <cell r="AA465">
            <v>3.7258795243458893</v>
          </cell>
          <cell r="AB465">
            <v>3.8136648917126141</v>
          </cell>
          <cell r="AC465">
            <v>3.9036252901561821</v>
          </cell>
          <cell r="AD465">
            <v>3.9954751876133736</v>
          </cell>
          <cell r="AE465">
            <v>4.0892697062830559</v>
          </cell>
          <cell r="AF465">
            <v>4.1856696673172786</v>
          </cell>
          <cell r="AG465">
            <v>4.2847398494959466</v>
          </cell>
          <cell r="AH465">
            <v>4.386205502667222</v>
          </cell>
          <cell r="AI465">
            <v>4.4903669563114939</v>
          </cell>
          <cell r="AJ465">
            <v>4.613115115509582</v>
          </cell>
          <cell r="AK465">
            <v>4.7396443075121901</v>
          </cell>
          <cell r="AL465">
            <v>4.8699414756035049</v>
          </cell>
          <cell r="AM465">
            <v>5.0060289420968367</v>
          </cell>
        </row>
        <row r="466">
          <cell r="A466" t="str">
            <v>CARDINAL 34.5</v>
          </cell>
          <cell r="B466" t="str">
            <v>Cardinal 3</v>
          </cell>
          <cell r="C466" t="str">
            <v>Cardinal</v>
          </cell>
          <cell r="D466" t="str">
            <v>Cardinal3</v>
          </cell>
          <cell r="E466" t="str">
            <v>NAPP Med Sulfur</v>
          </cell>
          <cell r="F466" t="str">
            <v>Emerald/Federal/Blacksville</v>
          </cell>
          <cell r="G466" t="str">
            <v>East</v>
          </cell>
          <cell r="H466" t="str">
            <v>4.5# 13000 Btu Emerald/Federal/Blacksville Rail</v>
          </cell>
          <cell r="I466">
            <v>13000</v>
          </cell>
          <cell r="J466">
            <v>7.9999998211860657E-2</v>
          </cell>
          <cell r="K466">
            <v>4.5</v>
          </cell>
          <cell r="L466" t="str">
            <v>Evaluation</v>
          </cell>
          <cell r="M466" t="str">
            <v>RAIL</v>
          </cell>
          <cell r="N466">
            <v>2.8675648332517318</v>
          </cell>
          <cell r="O466">
            <v>2.9787116821915913</v>
          </cell>
          <cell r="P466">
            <v>3.2267296172960771</v>
          </cell>
          <cell r="Q466">
            <v>3.2500544427321585</v>
          </cell>
          <cell r="R466">
            <v>3.0294676789462258</v>
          </cell>
          <cell r="S466">
            <v>2.9569371743959092</v>
          </cell>
          <cell r="T466">
            <v>2.8893732151783449</v>
          </cell>
          <cell r="U466">
            <v>2.9642276869012139</v>
          </cell>
          <cell r="V466">
            <v>3.132425475186599</v>
          </cell>
          <cell r="W466">
            <v>3.3107131007397221</v>
          </cell>
          <cell r="X466">
            <v>3.4520087510218866</v>
          </cell>
          <cell r="Y466">
            <v>3.544034276787817</v>
          </cell>
          <cell r="Z466">
            <v>3.6401965464080788</v>
          </cell>
          <cell r="AA466">
            <v>3.7258795243458893</v>
          </cell>
          <cell r="AB466">
            <v>3.8136648917126141</v>
          </cell>
          <cell r="AC466">
            <v>3.9036252901561821</v>
          </cell>
          <cell r="AD466">
            <v>3.9954751876133736</v>
          </cell>
          <cell r="AE466">
            <v>4.0892697062830559</v>
          </cell>
          <cell r="AF466">
            <v>4.1856696673172786</v>
          </cell>
          <cell r="AG466">
            <v>4.2847398494959466</v>
          </cell>
          <cell r="AH466">
            <v>4.386205502667222</v>
          </cell>
          <cell r="AI466">
            <v>4.4903669563114939</v>
          </cell>
          <cell r="AJ466">
            <v>4.613115115509582</v>
          </cell>
          <cell r="AK466">
            <v>4.7396443075121901</v>
          </cell>
          <cell r="AL466">
            <v>4.8699414756035049</v>
          </cell>
          <cell r="AM466">
            <v>5.0060289420968367</v>
          </cell>
        </row>
        <row r="467">
          <cell r="A467" t="str">
            <v>Clifty Creek 4.5</v>
          </cell>
          <cell r="B467" t="str">
            <v xml:space="preserve">Clifty Creek </v>
          </cell>
          <cell r="C467" t="str">
            <v>Clifty Creek</v>
          </cell>
          <cell r="D467" t="str">
            <v>Clifty Creek</v>
          </cell>
          <cell r="E467" t="str">
            <v>I-Basin</v>
          </cell>
          <cell r="F467" t="str">
            <v>ILB</v>
          </cell>
          <cell r="G467" t="str">
            <v>West</v>
          </cell>
          <cell r="H467" t="str">
            <v>4.5# 11200 Btu ILB Mine</v>
          </cell>
          <cell r="I467">
            <v>11200</v>
          </cell>
          <cell r="J467">
            <v>7.9999998211860657E-2</v>
          </cell>
          <cell r="K467">
            <v>4.5</v>
          </cell>
          <cell r="L467" t="str">
            <v>Evaluation</v>
          </cell>
          <cell r="M467" t="str">
            <v>BARGE</v>
          </cell>
          <cell r="N467">
            <v>2.2286754507628297</v>
          </cell>
          <cell r="O467">
            <v>2.3522256055459989</v>
          </cell>
          <cell r="P467">
            <v>2.4242268894238066</v>
          </cell>
          <cell r="Q467">
            <v>2.4300424607751889</v>
          </cell>
          <cell r="R467">
            <v>2.2360457443295343</v>
          </cell>
          <cell r="S467">
            <v>2.1580205645895556</v>
          </cell>
          <cell r="T467">
            <v>2.0840232993377654</v>
          </cell>
          <cell r="U467">
            <v>2.1353071066023057</v>
          </cell>
          <cell r="V467">
            <v>2.2742726233847539</v>
          </cell>
          <cell r="W467">
            <v>2.4224351615104247</v>
          </cell>
          <cell r="X467">
            <v>2.5074318271167448</v>
          </cell>
          <cell r="Y467">
            <v>2.5717383602444843</v>
          </cell>
          <cell r="Z467">
            <v>2.6388957183564252</v>
          </cell>
          <cell r="AA467">
            <v>2.6933627538636493</v>
          </cell>
          <cell r="AB467">
            <v>2.7490861097445882</v>
          </cell>
          <cell r="AC467">
            <v>2.805928452539705</v>
          </cell>
          <cell r="AD467">
            <v>2.8639073222905393</v>
          </cell>
          <cell r="AE467">
            <v>2.9228513072410047</v>
          </cell>
          <cell r="AF467">
            <v>2.9831437333839386</v>
          </cell>
          <cell r="AG467">
            <v>3.0448872952414989</v>
          </cell>
          <cell r="AH467">
            <v>3.1079209544502344</v>
          </cell>
          <cell r="AI467">
            <v>3.171850609973744</v>
          </cell>
          <cell r="AJ467">
            <v>3.2544285580803631</v>
          </cell>
          <cell r="AK467">
            <v>3.3394543421468299</v>
          </cell>
          <cell r="AL467">
            <v>3.4268839403408964</v>
          </cell>
          <cell r="AM467">
            <v>3.5184652269281984</v>
          </cell>
        </row>
        <row r="468">
          <cell r="A468" t="str">
            <v>Clifty Creek 4.5</v>
          </cell>
          <cell r="B468" t="str">
            <v xml:space="preserve">Clifty Creek </v>
          </cell>
          <cell r="C468" t="str">
            <v>Clifty Creek</v>
          </cell>
          <cell r="D468" t="str">
            <v>Clifty Creek</v>
          </cell>
          <cell r="E468" t="str">
            <v>NAPP Med Sulfur</v>
          </cell>
          <cell r="F468" t="str">
            <v>Cumberland</v>
          </cell>
          <cell r="G468" t="str">
            <v>East</v>
          </cell>
          <cell r="H468" t="str">
            <v>4.5# 13000 Btu Cumberland Barge</v>
          </cell>
          <cell r="I468">
            <v>13000</v>
          </cell>
          <cell r="J468">
            <v>7.9999998211860657E-2</v>
          </cell>
          <cell r="K468">
            <v>4.5</v>
          </cell>
          <cell r="L468" t="str">
            <v>Current and Post-Scrub</v>
          </cell>
          <cell r="M468" t="str">
            <v>BARGE</v>
          </cell>
          <cell r="N468">
            <v>2.50788911681131</v>
          </cell>
          <cell r="O468">
            <v>2.6242222402609725</v>
          </cell>
          <cell r="P468">
            <v>2.8607649801015063</v>
          </cell>
          <cell r="Q468">
            <v>2.8706077408621318</v>
          </cell>
          <cell r="R468">
            <v>2.637546585232835</v>
          </cell>
          <cell r="S468">
            <v>2.552826002741174</v>
          </cell>
          <cell r="T468">
            <v>2.4728543499261475</v>
          </cell>
          <cell r="U468">
            <v>2.5348688077803985</v>
          </cell>
          <cell r="V468">
            <v>2.6898455907474506</v>
          </cell>
          <cell r="W468">
            <v>2.8544999320089572</v>
          </cell>
          <cell r="X468">
            <v>2.9814062010493676</v>
          </cell>
          <cell r="Y468">
            <v>3.0589978619122946</v>
          </cell>
          <cell r="Z468">
            <v>3.1399992146751234</v>
          </cell>
          <cell r="AA468">
            <v>3.2100576958313471</v>
          </cell>
          <cell r="AB468">
            <v>3.2818602856703074</v>
          </cell>
          <cell r="AC468">
            <v>3.3552576020258882</v>
          </cell>
          <cell r="AD468">
            <v>3.4302976912651149</v>
          </cell>
          <cell r="AE468">
            <v>3.5067832542210748</v>
          </cell>
          <cell r="AF468">
            <v>3.5851645878587188</v>
          </cell>
          <cell r="AG468">
            <v>3.6655644895029837</v>
          </cell>
          <cell r="AH468">
            <v>3.7478230274587023</v>
          </cell>
          <cell r="AI468">
            <v>3.8311567662187969</v>
          </cell>
          <cell r="AJ468">
            <v>3.9323365995830724</v>
          </cell>
          <cell r="AK468">
            <v>4.0365284514145188</v>
          </cell>
          <cell r="AL468">
            <v>4.1436896881192977</v>
          </cell>
          <cell r="AM468">
            <v>4.2558118299963654</v>
          </cell>
        </row>
        <row r="469">
          <cell r="A469" t="str">
            <v>Clifty Creek 4.5</v>
          </cell>
          <cell r="B469" t="str">
            <v xml:space="preserve">Clifty Creek </v>
          </cell>
          <cell r="C469" t="str">
            <v>Clifty Creek</v>
          </cell>
          <cell r="D469" t="str">
            <v>Clifty Creek</v>
          </cell>
          <cell r="E469" t="str">
            <v>NAPP Med Sulfur</v>
          </cell>
          <cell r="F469" t="str">
            <v>Emerald/Federal/Blacksville</v>
          </cell>
          <cell r="G469" t="str">
            <v>East</v>
          </cell>
          <cell r="H469" t="str">
            <v>4.5# 13000 Btu Emerald/Federal/Blacksville Rail</v>
          </cell>
          <cell r="I469">
            <v>13000</v>
          </cell>
          <cell r="J469">
            <v>7.9999998211860657E-2</v>
          </cell>
          <cell r="K469">
            <v>4.5</v>
          </cell>
          <cell r="L469" t="str">
            <v>Evaluation</v>
          </cell>
          <cell r="M469" t="str">
            <v>RAIL</v>
          </cell>
          <cell r="N469">
            <v>2.6760112887570111</v>
          </cell>
          <cell r="O469">
            <v>2.7797258601704748</v>
          </cell>
          <cell r="P469">
            <v>3.0219135106897421</v>
          </cell>
          <cell r="Q469">
            <v>3.0392167425915977</v>
          </cell>
          <cell r="R469">
            <v>2.8124102666515181</v>
          </cell>
          <cell r="S469">
            <v>2.7334765684385074</v>
          </cell>
          <cell r="T469">
            <v>2.6593205213452</v>
          </cell>
          <cell r="U469">
            <v>2.7273884385999914</v>
          </cell>
          <cell r="V469">
            <v>2.888599469060491</v>
          </cell>
          <cell r="W469">
            <v>3.0596942274328929</v>
          </cell>
          <cell r="X469">
            <v>3.193484413403183</v>
          </cell>
          <cell r="Y469">
            <v>3.2779351760768858</v>
          </cell>
          <cell r="Z469">
            <v>3.3661943024060323</v>
          </cell>
          <cell r="AA469">
            <v>3.4437120134725818</v>
          </cell>
          <cell r="AB469">
            <v>3.5231170057663701</v>
          </cell>
          <cell r="AC469">
            <v>3.6044190772087394</v>
          </cell>
          <cell r="AD469">
            <v>3.6874124707626872</v>
          </cell>
          <cell r="AE469">
            <v>3.7720883330135893</v>
          </cell>
          <cell r="AF469">
            <v>3.8590362891243815</v>
          </cell>
          <cell r="AG469">
            <v>3.9483401332950829</v>
          </cell>
          <cell r="AH469">
            <v>4.0397474349519511</v>
          </cell>
          <cell r="AI469">
            <v>4.1335497923715367</v>
          </cell>
          <cell r="AJ469">
            <v>4.2456291183678205</v>
          </cell>
          <cell r="AK469">
            <v>4.3611704790558896</v>
          </cell>
          <cell r="AL469">
            <v>4.4801512796763605</v>
          </cell>
          <cell r="AM469">
            <v>4.6045840193114707</v>
          </cell>
        </row>
        <row r="470">
          <cell r="A470" t="str">
            <v>CONESVILLE 5-6 4.5</v>
          </cell>
          <cell r="B470" t="str">
            <v>Conesville 5</v>
          </cell>
          <cell r="C470" t="str">
            <v>Conesville</v>
          </cell>
          <cell r="D470" t="str">
            <v>Csvl5</v>
          </cell>
          <cell r="E470" t="str">
            <v>NAPP-Ohio</v>
          </cell>
          <cell r="F470" t="str">
            <v>Ohio_Conesville 1-4</v>
          </cell>
          <cell r="G470" t="str">
            <v>East</v>
          </cell>
          <cell r="H470" t="str">
            <v>4.5# 12500 Btu Ohio_Conesville 1-4 Rail - East</v>
          </cell>
          <cell r="I470">
            <v>12500</v>
          </cell>
          <cell r="J470">
            <v>0.10000000149011612</v>
          </cell>
          <cell r="K470">
            <v>4.5</v>
          </cell>
          <cell r="L470" t="str">
            <v>Evaluation</v>
          </cell>
          <cell r="M470" t="str">
            <v>RAIL</v>
          </cell>
          <cell r="N470">
            <v>2.2995999999999999</v>
          </cell>
          <cell r="O470">
            <v>2.4265680000000001</v>
          </cell>
          <cell r="P470">
            <v>2.7366118799999999</v>
          </cell>
          <cell r="Q470">
            <v>2.7501572957999993</v>
          </cell>
          <cell r="R470">
            <v>2.6416295966782717</v>
          </cell>
          <cell r="S470">
            <v>2.5570594225582619</v>
          </cell>
          <cell r="T470">
            <v>2.4770879704897801</v>
          </cell>
          <cell r="U470">
            <v>2.5390624197615561</v>
          </cell>
          <cell r="V470">
            <v>2.6939380965166686</v>
          </cell>
          <cell r="W470">
            <v>2.8584889207659159</v>
          </cell>
          <cell r="X470">
            <v>2.985266906629036</v>
          </cell>
          <cell r="Y470">
            <v>3.0627085068360054</v>
          </cell>
          <cell r="Z470">
            <v>3.1434021312998528</v>
          </cell>
          <cell r="AA470">
            <v>3.2130167893400774</v>
          </cell>
          <cell r="AB470">
            <v>3.2842953642644286</v>
          </cell>
          <cell r="AC470">
            <v>3.3571096412323316</v>
          </cell>
          <cell r="AD470">
            <v>3.4314522558616534</v>
          </cell>
          <cell r="AE470">
            <v>3.5071744058126524</v>
          </cell>
          <cell r="AF470">
            <v>3.5846833716687425</v>
          </cell>
          <cell r="AG470">
            <v>3.6641094214614887</v>
          </cell>
          <cell r="AH470">
            <v>3.7452685323090775</v>
          </cell>
          <cell r="AI470">
            <v>3.8284260631320808</v>
          </cell>
          <cell r="AJ470">
            <v>3.9294474059215205</v>
          </cell>
          <cell r="AK470">
            <v>4.0334899863542786</v>
          </cell>
          <cell r="AL470">
            <v>4.1405175080457406</v>
          </cell>
          <cell r="AM470">
            <v>4.252443205395676</v>
          </cell>
        </row>
        <row r="471">
          <cell r="A471" t="str">
            <v>CONESVILLE 5-6 4.5</v>
          </cell>
          <cell r="B471" t="str">
            <v>Conesville 6</v>
          </cell>
          <cell r="C471" t="str">
            <v>Conesville</v>
          </cell>
          <cell r="D471" t="str">
            <v>Csvl6</v>
          </cell>
          <cell r="E471" t="str">
            <v>NAPP-Ohio</v>
          </cell>
          <cell r="F471" t="str">
            <v>Ohio_Conesville 1-4</v>
          </cell>
          <cell r="G471" t="str">
            <v>East</v>
          </cell>
          <cell r="H471" t="str">
            <v>4.5# 12500 Btu Ohio_Conesville 1-4 Rail - East</v>
          </cell>
          <cell r="I471">
            <v>12500</v>
          </cell>
          <cell r="J471">
            <v>0.10000000149011612</v>
          </cell>
          <cell r="K471">
            <v>4.5</v>
          </cell>
          <cell r="L471" t="str">
            <v>Evaluation</v>
          </cell>
          <cell r="M471" t="str">
            <v>RAIL</v>
          </cell>
          <cell r="N471">
            <v>2.2995999999999999</v>
          </cell>
          <cell r="O471">
            <v>2.4265680000000001</v>
          </cell>
          <cell r="P471">
            <v>2.7366118799999999</v>
          </cell>
          <cell r="Q471">
            <v>2.7501572957999993</v>
          </cell>
          <cell r="R471">
            <v>2.6416295966782717</v>
          </cell>
          <cell r="S471">
            <v>2.5570594225582619</v>
          </cell>
          <cell r="T471">
            <v>2.4770879704897801</v>
          </cell>
          <cell r="U471">
            <v>2.5390624197615561</v>
          </cell>
          <cell r="V471">
            <v>2.6939380965166686</v>
          </cell>
          <cell r="W471">
            <v>2.8584889207659159</v>
          </cell>
          <cell r="X471">
            <v>2.985266906629036</v>
          </cell>
          <cell r="Y471">
            <v>3.0627085068360054</v>
          </cell>
          <cell r="Z471">
            <v>3.1434021312998528</v>
          </cell>
          <cell r="AA471">
            <v>3.2130167893400774</v>
          </cell>
          <cell r="AB471">
            <v>3.2842953642644286</v>
          </cell>
          <cell r="AC471">
            <v>3.3571096412323316</v>
          </cell>
          <cell r="AD471">
            <v>3.4314522558616534</v>
          </cell>
          <cell r="AE471">
            <v>3.5071744058126524</v>
          </cell>
          <cell r="AF471">
            <v>3.5846833716687425</v>
          </cell>
          <cell r="AG471">
            <v>3.6641094214614887</v>
          </cell>
          <cell r="AH471">
            <v>3.7452685323090775</v>
          </cell>
          <cell r="AI471">
            <v>3.8284260631320808</v>
          </cell>
          <cell r="AJ471">
            <v>3.9294474059215205</v>
          </cell>
          <cell r="AK471">
            <v>4.0334899863542786</v>
          </cell>
          <cell r="AL471">
            <v>4.1405175080457406</v>
          </cell>
          <cell r="AM471">
            <v>4.252443205395676</v>
          </cell>
        </row>
        <row r="472">
          <cell r="A472" t="str">
            <v>CONESVILLE 1-3 4.5</v>
          </cell>
          <cell r="B472" t="str">
            <v>Conesville 3</v>
          </cell>
          <cell r="C472" t="str">
            <v>Conesville</v>
          </cell>
          <cell r="D472" t="str">
            <v>Csvl3</v>
          </cell>
          <cell r="E472" t="str">
            <v>NAPP Med Sulfur</v>
          </cell>
          <cell r="F472" t="str">
            <v>Emerald/Federal/Blacksville</v>
          </cell>
          <cell r="G472" t="str">
            <v>East</v>
          </cell>
          <cell r="H472" t="str">
            <v>4.5# 13000 Btu Emerald/Federal/Blacksville Rail</v>
          </cell>
          <cell r="I472">
            <v>13000</v>
          </cell>
          <cell r="J472">
            <v>7.9999998211860657E-2</v>
          </cell>
          <cell r="K472">
            <v>4.5</v>
          </cell>
          <cell r="L472" t="str">
            <v>Evaluation</v>
          </cell>
          <cell r="M472" t="str">
            <v>RAIL</v>
          </cell>
          <cell r="N472">
            <v>2.9207322540662117</v>
          </cell>
          <cell r="O472">
            <v>3.0339419989336727</v>
          </cell>
          <cell r="P472">
            <v>3.2835781823187014</v>
          </cell>
          <cell r="Q472">
            <v>3.308574355566448</v>
          </cell>
          <cell r="R472">
            <v>3.0897139292091262</v>
          </cell>
          <cell r="S472">
            <v>3.0189606890415659</v>
          </cell>
          <cell r="T472">
            <v>2.9532264235060484</v>
          </cell>
          <cell r="U472">
            <v>3.0299645648745845</v>
          </cell>
          <cell r="V472">
            <v>3.200101591060184</v>
          </cell>
          <cell r="W472">
            <v>3.380385662031578</v>
          </cell>
          <cell r="X472">
            <v>3.5237645218963691</v>
          </cell>
          <cell r="Y472">
            <v>3.6178924917489215</v>
          </cell>
          <cell r="Z472">
            <v>3.7162483503535282</v>
          </cell>
          <cell r="AA472">
            <v>3.8041976720489132</v>
          </cell>
          <cell r="AB472">
            <v>3.8943090884024176</v>
          </cell>
          <cell r="AC472">
            <v>3.9866726839073423</v>
          </cell>
          <cell r="AD472">
            <v>4.0809807842195687</v>
          </cell>
          <cell r="AE472">
            <v>4.1773062685487927</v>
          </cell>
          <cell r="AF472">
            <v>4.2763297191385341</v>
          </cell>
          <cell r="AG472">
            <v>4.3781106368666594</v>
          </cell>
          <cell r="AH472">
            <v>4.4823680765803182</v>
          </cell>
          <cell r="AI472">
            <v>4.5894047911845917</v>
          </cell>
          <cell r="AJ472">
            <v>4.7151141816453856</v>
          </cell>
          <cell r="AK472">
            <v>4.8446931457254552</v>
          </cell>
          <cell r="AL472">
            <v>4.9781312740793453</v>
          </cell>
          <cell r="AM472">
            <v>5.1174536155471051</v>
          </cell>
        </row>
        <row r="473">
          <cell r="A473" t="str">
            <v>CONESVILLE 44.5</v>
          </cell>
          <cell r="B473" t="str">
            <v>Conesville 4</v>
          </cell>
          <cell r="C473" t="str">
            <v>Conesville</v>
          </cell>
          <cell r="D473" t="str">
            <v>Csvl4</v>
          </cell>
          <cell r="E473" t="str">
            <v>NAPP Med Sulfur</v>
          </cell>
          <cell r="F473" t="str">
            <v>Emerald/Federal/Blacksville</v>
          </cell>
          <cell r="G473" t="str">
            <v>East</v>
          </cell>
          <cell r="H473" t="str">
            <v>4.5# 13000 Btu Emerald/Federal/Blacksville Rail</v>
          </cell>
          <cell r="I473">
            <v>13000</v>
          </cell>
          <cell r="J473">
            <v>7.9999998211860657E-2</v>
          </cell>
          <cell r="K473">
            <v>4.5</v>
          </cell>
          <cell r="L473" t="str">
            <v>Evaluation</v>
          </cell>
          <cell r="M473" t="str">
            <v>RAIL</v>
          </cell>
          <cell r="N473">
            <v>2.9207322540662117</v>
          </cell>
          <cell r="O473">
            <v>3.0339419989336727</v>
          </cell>
          <cell r="P473">
            <v>3.2835781823187014</v>
          </cell>
          <cell r="Q473">
            <v>3.308574355566448</v>
          </cell>
          <cell r="R473">
            <v>3.0897139292091262</v>
          </cell>
          <cell r="S473">
            <v>3.0189606890415659</v>
          </cell>
          <cell r="T473">
            <v>2.9532264235060484</v>
          </cell>
          <cell r="U473">
            <v>3.0299645648745845</v>
          </cell>
          <cell r="V473">
            <v>3.200101591060184</v>
          </cell>
          <cell r="W473">
            <v>3.380385662031578</v>
          </cell>
          <cell r="X473">
            <v>3.5237645218963691</v>
          </cell>
          <cell r="Y473">
            <v>3.6178924917489215</v>
          </cell>
          <cell r="Z473">
            <v>3.7162483503535282</v>
          </cell>
          <cell r="AA473">
            <v>3.8041976720489132</v>
          </cell>
          <cell r="AB473">
            <v>3.8943090884024176</v>
          </cell>
          <cell r="AC473">
            <v>3.9866726839073423</v>
          </cell>
          <cell r="AD473">
            <v>4.0809807842195687</v>
          </cell>
          <cell r="AE473">
            <v>4.1773062685487927</v>
          </cell>
          <cell r="AF473">
            <v>4.2763297191385341</v>
          </cell>
          <cell r="AG473">
            <v>4.3781106368666594</v>
          </cell>
          <cell r="AH473">
            <v>4.4823680765803182</v>
          </cell>
          <cell r="AI473">
            <v>4.5894047911845917</v>
          </cell>
          <cell r="AJ473">
            <v>4.7151141816453856</v>
          </cell>
          <cell r="AK473">
            <v>4.8446931457254552</v>
          </cell>
          <cell r="AL473">
            <v>4.9781312740793453</v>
          </cell>
          <cell r="AM473">
            <v>5.1174536155471051</v>
          </cell>
        </row>
        <row r="474">
          <cell r="A474" t="str">
            <v>CONESVILLE 5-6 4.5</v>
          </cell>
          <cell r="B474" t="str">
            <v>Conesville 5</v>
          </cell>
          <cell r="C474" t="str">
            <v>Conesville</v>
          </cell>
          <cell r="D474" t="str">
            <v>Csvl5</v>
          </cell>
          <cell r="E474" t="str">
            <v>NAPP Med Sulfur</v>
          </cell>
          <cell r="F474" t="str">
            <v>Emerald/Federal/Blacksville</v>
          </cell>
          <cell r="G474" t="str">
            <v>East</v>
          </cell>
          <cell r="H474" t="str">
            <v>4.5# 13000 Btu Emerald/Federal/Blacksville Rail</v>
          </cell>
          <cell r="I474">
            <v>13000</v>
          </cell>
          <cell r="J474">
            <v>7.9999998211860657E-2</v>
          </cell>
          <cell r="K474">
            <v>4.5</v>
          </cell>
          <cell r="L474" t="str">
            <v>Evaluation</v>
          </cell>
          <cell r="M474" t="str">
            <v>RAIL</v>
          </cell>
          <cell r="N474">
            <v>2.9207322540662117</v>
          </cell>
          <cell r="O474">
            <v>3.0339419989336727</v>
          </cell>
          <cell r="P474">
            <v>3.2835781823187014</v>
          </cell>
          <cell r="Q474">
            <v>3.308574355566448</v>
          </cell>
          <cell r="R474">
            <v>3.0897139292091262</v>
          </cell>
          <cell r="S474">
            <v>3.0189606890415659</v>
          </cell>
          <cell r="T474">
            <v>2.9532264235060484</v>
          </cell>
          <cell r="U474">
            <v>3.0299645648745845</v>
          </cell>
          <cell r="V474">
            <v>3.200101591060184</v>
          </cell>
          <cell r="W474">
            <v>3.380385662031578</v>
          </cell>
          <cell r="X474">
            <v>3.5237645218963691</v>
          </cell>
          <cell r="Y474">
            <v>3.6178924917489215</v>
          </cell>
          <cell r="Z474">
            <v>3.7162483503535282</v>
          </cell>
          <cell r="AA474">
            <v>3.8041976720489132</v>
          </cell>
          <cell r="AB474">
            <v>3.8943090884024176</v>
          </cell>
          <cell r="AC474">
            <v>3.9866726839073423</v>
          </cell>
          <cell r="AD474">
            <v>4.0809807842195687</v>
          </cell>
          <cell r="AE474">
            <v>4.1773062685487927</v>
          </cell>
          <cell r="AF474">
            <v>4.2763297191385341</v>
          </cell>
          <cell r="AG474">
            <v>4.3781106368666594</v>
          </cell>
          <cell r="AH474">
            <v>4.4823680765803182</v>
          </cell>
          <cell r="AI474">
            <v>4.5894047911845917</v>
          </cell>
          <cell r="AJ474">
            <v>4.7151141816453856</v>
          </cell>
          <cell r="AK474">
            <v>4.8446931457254552</v>
          </cell>
          <cell r="AL474">
            <v>4.9781312740793453</v>
          </cell>
          <cell r="AM474">
            <v>5.1174536155471051</v>
          </cell>
        </row>
        <row r="475">
          <cell r="A475" t="str">
            <v>CONESVILLE 5-6 4.5</v>
          </cell>
          <cell r="B475" t="str">
            <v>Conesville 6</v>
          </cell>
          <cell r="C475" t="str">
            <v>Conesville</v>
          </cell>
          <cell r="D475" t="str">
            <v>Csvl6</v>
          </cell>
          <cell r="E475" t="str">
            <v>NAPP Med Sulfur</v>
          </cell>
          <cell r="F475" t="str">
            <v>Emerald/Federal/Blacksville</v>
          </cell>
          <cell r="G475" t="str">
            <v>East</v>
          </cell>
          <cell r="H475" t="str">
            <v>4.5# 13000 Btu Emerald/Federal/Blacksville Rail</v>
          </cell>
          <cell r="I475">
            <v>13000</v>
          </cell>
          <cell r="J475">
            <v>7.9999998211860657E-2</v>
          </cell>
          <cell r="K475">
            <v>4.5</v>
          </cell>
          <cell r="L475" t="str">
            <v>Evaluation</v>
          </cell>
          <cell r="M475" t="str">
            <v>RAIL</v>
          </cell>
          <cell r="N475">
            <v>2.9207322540662117</v>
          </cell>
          <cell r="O475">
            <v>3.0339419989336727</v>
          </cell>
          <cell r="P475">
            <v>3.2835781823187014</v>
          </cell>
          <cell r="Q475">
            <v>3.308574355566448</v>
          </cell>
          <cell r="R475">
            <v>3.0897139292091262</v>
          </cell>
          <cell r="S475">
            <v>3.0189606890415659</v>
          </cell>
          <cell r="T475">
            <v>2.9532264235060484</v>
          </cell>
          <cell r="U475">
            <v>3.0299645648745845</v>
          </cell>
          <cell r="V475">
            <v>3.200101591060184</v>
          </cell>
          <cell r="W475">
            <v>3.380385662031578</v>
          </cell>
          <cell r="X475">
            <v>3.5237645218963691</v>
          </cell>
          <cell r="Y475">
            <v>3.6178924917489215</v>
          </cell>
          <cell r="Z475">
            <v>3.7162483503535282</v>
          </cell>
          <cell r="AA475">
            <v>3.8041976720489132</v>
          </cell>
          <cell r="AB475">
            <v>3.8943090884024176</v>
          </cell>
          <cell r="AC475">
            <v>3.9866726839073423</v>
          </cell>
          <cell r="AD475">
            <v>4.0809807842195687</v>
          </cell>
          <cell r="AE475">
            <v>4.1773062685487927</v>
          </cell>
          <cell r="AF475">
            <v>4.2763297191385341</v>
          </cell>
          <cell r="AG475">
            <v>4.3781106368666594</v>
          </cell>
          <cell r="AH475">
            <v>4.4823680765803182</v>
          </cell>
          <cell r="AI475">
            <v>4.5894047911845917</v>
          </cell>
          <cell r="AJ475">
            <v>4.7151141816453856</v>
          </cell>
          <cell r="AK475">
            <v>4.8446931457254552</v>
          </cell>
          <cell r="AL475">
            <v>4.9781312740793453</v>
          </cell>
          <cell r="AM475">
            <v>5.1174536155471051</v>
          </cell>
        </row>
        <row r="476">
          <cell r="A476" t="str">
            <v>CONESVILLE 1-3 4.5</v>
          </cell>
          <cell r="B476" t="str">
            <v>Conesville 3</v>
          </cell>
          <cell r="C476" t="str">
            <v>Conesville</v>
          </cell>
          <cell r="D476" t="str">
            <v>Csvl3</v>
          </cell>
          <cell r="E476" t="str">
            <v>NAPP-Ohio</v>
          </cell>
          <cell r="F476" t="str">
            <v>Rob Run</v>
          </cell>
          <cell r="G476" t="str">
            <v>East</v>
          </cell>
          <cell r="H476" t="str">
            <v>4.5# 12500 Btu Rob Run Mine</v>
          </cell>
          <cell r="I476">
            <v>12900</v>
          </cell>
          <cell r="J476">
            <v>7.9999998211860657E-2</v>
          </cell>
          <cell r="K476">
            <v>4.5</v>
          </cell>
          <cell r="L476" t="str">
            <v>Evaluation</v>
          </cell>
          <cell r="M476" t="str">
            <v>TRUCK</v>
          </cell>
          <cell r="N476">
            <v>2.9547077011439344</v>
          </cell>
          <cell r="O476">
            <v>3.0622072990006441</v>
          </cell>
          <cell r="P476">
            <v>3.3082483051073042</v>
          </cell>
          <cell r="Q476">
            <v>3.3371362558477107</v>
          </cell>
          <cell r="R476">
            <v>3.1297519830594167</v>
          </cell>
          <cell r="S476">
            <v>3.0659765944442583</v>
          </cell>
          <cell r="T476">
            <v>3.0071589940117742</v>
          </cell>
          <cell r="U476">
            <v>3.0864906376940509</v>
          </cell>
          <cell r="V476">
            <v>3.256419671685812</v>
          </cell>
          <cell r="W476">
            <v>3.4362755687586</v>
          </cell>
          <cell r="X476">
            <v>3.5801071826234718</v>
          </cell>
          <cell r="Y476">
            <v>3.6768399079962593</v>
          </cell>
          <cell r="Z476">
            <v>3.7773939060339949</v>
          </cell>
          <cell r="AA476">
            <v>3.8678472524671217</v>
          </cell>
          <cell r="AB476">
            <v>3.960569532317844</v>
          </cell>
          <cell r="AC476">
            <v>4.0554479655028812</v>
          </cell>
          <cell r="AD476">
            <v>4.1524927344403029</v>
          </cell>
          <cell r="AE476">
            <v>4.2515713368590147</v>
          </cell>
          <cell r="AF476">
            <v>4.3531149115794134</v>
          </cell>
          <cell r="AG476">
            <v>4.457274536194749</v>
          </cell>
          <cell r="AH476">
            <v>4.563883665191117</v>
          </cell>
          <cell r="AI476">
            <v>4.6732312737238111</v>
          </cell>
          <cell r="AJ476">
            <v>4.8007131261053804</v>
          </cell>
          <cell r="AK476">
            <v>4.9319798573320854</v>
          </cell>
          <cell r="AL476">
            <v>5.0670156221795448</v>
          </cell>
          <cell r="AM476">
            <v>5.2077764027130131</v>
          </cell>
        </row>
        <row r="477">
          <cell r="A477" t="str">
            <v>CONESVILLE 44.5</v>
          </cell>
          <cell r="B477" t="str">
            <v>Conesville 4</v>
          </cell>
          <cell r="C477" t="str">
            <v>Conesville</v>
          </cell>
          <cell r="D477" t="str">
            <v>Csvl4</v>
          </cell>
          <cell r="E477" t="str">
            <v>NAPP-Ohio</v>
          </cell>
          <cell r="F477" t="str">
            <v>Rob Run</v>
          </cell>
          <cell r="G477" t="str">
            <v>East</v>
          </cell>
          <cell r="H477" t="str">
            <v>4.5# 12500 Btu Rob Run Mine</v>
          </cell>
          <cell r="I477">
            <v>12900</v>
          </cell>
          <cell r="J477">
            <v>7.9999998211860657E-2</v>
          </cell>
          <cell r="K477">
            <v>4.5</v>
          </cell>
          <cell r="L477" t="str">
            <v>Evaluation</v>
          </cell>
          <cell r="M477" t="str">
            <v>TRUCK</v>
          </cell>
          <cell r="N477">
            <v>2.9547077011439344</v>
          </cell>
          <cell r="O477">
            <v>3.0622072990006441</v>
          </cell>
          <cell r="P477">
            <v>3.3082483051073042</v>
          </cell>
          <cell r="Q477">
            <v>3.3371362558477107</v>
          </cell>
          <cell r="R477">
            <v>3.1297519830594167</v>
          </cell>
          <cell r="S477">
            <v>3.0659765944442583</v>
          </cell>
          <cell r="T477">
            <v>3.0071589940117742</v>
          </cell>
          <cell r="U477">
            <v>3.0864906376940509</v>
          </cell>
          <cell r="V477">
            <v>3.256419671685812</v>
          </cell>
          <cell r="W477">
            <v>3.4362755687586</v>
          </cell>
          <cell r="X477">
            <v>3.5801071826234718</v>
          </cell>
          <cell r="Y477">
            <v>3.6768399079962593</v>
          </cell>
          <cell r="Z477">
            <v>3.7773939060339949</v>
          </cell>
          <cell r="AA477">
            <v>3.8678472524671217</v>
          </cell>
          <cell r="AB477">
            <v>3.960569532317844</v>
          </cell>
          <cell r="AC477">
            <v>4.0554479655028812</v>
          </cell>
          <cell r="AD477">
            <v>4.1524927344403029</v>
          </cell>
          <cell r="AE477">
            <v>4.2515713368590147</v>
          </cell>
          <cell r="AF477">
            <v>4.3531149115794134</v>
          </cell>
          <cell r="AG477">
            <v>4.457274536194749</v>
          </cell>
          <cell r="AH477">
            <v>4.563883665191117</v>
          </cell>
          <cell r="AI477">
            <v>4.6732312737238111</v>
          </cell>
          <cell r="AJ477">
            <v>4.8007131261053804</v>
          </cell>
          <cell r="AK477">
            <v>4.9319798573320854</v>
          </cell>
          <cell r="AL477">
            <v>5.0670156221795448</v>
          </cell>
          <cell r="AM477">
            <v>5.2077764027130131</v>
          </cell>
        </row>
        <row r="478">
          <cell r="A478" t="str">
            <v>CONESVILLE 5-6 4.5</v>
          </cell>
          <cell r="B478" t="str">
            <v>Conesville 5</v>
          </cell>
          <cell r="C478" t="str">
            <v>Conesville</v>
          </cell>
          <cell r="D478" t="str">
            <v>Csvl5</v>
          </cell>
          <cell r="E478" t="str">
            <v>NAPP-Ohio</v>
          </cell>
          <cell r="F478" t="str">
            <v>Rob Run</v>
          </cell>
          <cell r="G478" t="str">
            <v>East</v>
          </cell>
          <cell r="H478" t="str">
            <v>4.5# 12500 Btu Rob Run Mine</v>
          </cell>
          <cell r="I478">
            <v>12900</v>
          </cell>
          <cell r="J478">
            <v>7.9999998211860657E-2</v>
          </cell>
          <cell r="K478">
            <v>4.5</v>
          </cell>
          <cell r="L478" t="str">
            <v>Evaluation</v>
          </cell>
          <cell r="M478" t="str">
            <v>TRUCK</v>
          </cell>
          <cell r="N478">
            <v>2.9547077011439344</v>
          </cell>
          <cell r="O478">
            <v>3.0622072990006441</v>
          </cell>
          <cell r="P478">
            <v>3.3082483051073042</v>
          </cell>
          <cell r="Q478">
            <v>3.3371362558477107</v>
          </cell>
          <cell r="R478">
            <v>3.1297519830594167</v>
          </cell>
          <cell r="S478">
            <v>3.0659765944442583</v>
          </cell>
          <cell r="T478">
            <v>3.0071589940117742</v>
          </cell>
          <cell r="U478">
            <v>3.0864906376940509</v>
          </cell>
          <cell r="V478">
            <v>3.256419671685812</v>
          </cell>
          <cell r="W478">
            <v>3.4362755687586</v>
          </cell>
          <cell r="X478">
            <v>3.5801071826234718</v>
          </cell>
          <cell r="Y478">
            <v>3.6768399079962593</v>
          </cell>
          <cell r="Z478">
            <v>3.7773939060339949</v>
          </cell>
          <cell r="AA478">
            <v>3.8678472524671217</v>
          </cell>
          <cell r="AB478">
            <v>3.960569532317844</v>
          </cell>
          <cell r="AC478">
            <v>4.0554479655028812</v>
          </cell>
          <cell r="AD478">
            <v>4.1524927344403029</v>
          </cell>
          <cell r="AE478">
            <v>4.2515713368590147</v>
          </cell>
          <cell r="AF478">
            <v>4.3531149115794134</v>
          </cell>
          <cell r="AG478">
            <v>4.457274536194749</v>
          </cell>
          <cell r="AH478">
            <v>4.563883665191117</v>
          </cell>
          <cell r="AI478">
            <v>4.6732312737238111</v>
          </cell>
          <cell r="AJ478">
            <v>4.8007131261053804</v>
          </cell>
          <cell r="AK478">
            <v>4.9319798573320854</v>
          </cell>
          <cell r="AL478">
            <v>5.0670156221795448</v>
          </cell>
          <cell r="AM478">
            <v>5.2077764027130131</v>
          </cell>
        </row>
        <row r="479">
          <cell r="A479" t="str">
            <v>CONESVILLE 5-6 4.5</v>
          </cell>
          <cell r="B479" t="str">
            <v>Conesville 6</v>
          </cell>
          <cell r="C479" t="str">
            <v>Conesville</v>
          </cell>
          <cell r="D479" t="str">
            <v>Csvl6</v>
          </cell>
          <cell r="E479" t="str">
            <v>NAPP-Ohio</v>
          </cell>
          <cell r="F479" t="str">
            <v>Rob Run</v>
          </cell>
          <cell r="G479" t="str">
            <v>East</v>
          </cell>
          <cell r="H479" t="str">
            <v>4.5# 12500 Btu Rob Run Mine</v>
          </cell>
          <cell r="I479">
            <v>12900</v>
          </cell>
          <cell r="J479">
            <v>7.9999998211860657E-2</v>
          </cell>
          <cell r="K479">
            <v>4.5</v>
          </cell>
          <cell r="L479" t="str">
            <v>Evaluation</v>
          </cell>
          <cell r="M479" t="str">
            <v>TRUCK</v>
          </cell>
          <cell r="N479">
            <v>2.9547077011439344</v>
          </cell>
          <cell r="O479">
            <v>3.0622072990006441</v>
          </cell>
          <cell r="P479">
            <v>3.3082483051073042</v>
          </cell>
          <cell r="Q479">
            <v>3.3371362558477107</v>
          </cell>
          <cell r="R479">
            <v>3.1297519830594167</v>
          </cell>
          <cell r="S479">
            <v>3.0659765944442583</v>
          </cell>
          <cell r="T479">
            <v>3.0071589940117742</v>
          </cell>
          <cell r="U479">
            <v>3.0864906376940509</v>
          </cell>
          <cell r="V479">
            <v>3.256419671685812</v>
          </cell>
          <cell r="W479">
            <v>3.4362755687586</v>
          </cell>
          <cell r="X479">
            <v>3.5801071826234718</v>
          </cell>
          <cell r="Y479">
            <v>3.6768399079962593</v>
          </cell>
          <cell r="Z479">
            <v>3.7773939060339949</v>
          </cell>
          <cell r="AA479">
            <v>3.8678472524671217</v>
          </cell>
          <cell r="AB479">
            <v>3.960569532317844</v>
          </cell>
          <cell r="AC479">
            <v>4.0554479655028812</v>
          </cell>
          <cell r="AD479">
            <v>4.1524927344403029</v>
          </cell>
          <cell r="AE479">
            <v>4.2515713368590147</v>
          </cell>
          <cell r="AF479">
            <v>4.3531149115794134</v>
          </cell>
          <cell r="AG479">
            <v>4.457274536194749</v>
          </cell>
          <cell r="AH479">
            <v>4.563883665191117</v>
          </cell>
          <cell r="AI479">
            <v>4.6732312737238111</v>
          </cell>
          <cell r="AJ479">
            <v>4.8007131261053804</v>
          </cell>
          <cell r="AK479">
            <v>4.9319798573320854</v>
          </cell>
          <cell r="AL479">
            <v>5.0670156221795448</v>
          </cell>
          <cell r="AM479">
            <v>5.2077764027130131</v>
          </cell>
        </row>
        <row r="480">
          <cell r="A480" t="str">
            <v>KAMMER4.5</v>
          </cell>
          <cell r="B480" t="str">
            <v>Kammer 1</v>
          </cell>
          <cell r="C480" t="str">
            <v>Kammer</v>
          </cell>
          <cell r="D480" t="str">
            <v>Kammer1</v>
          </cell>
          <cell r="E480" t="str">
            <v>NAPP Med Sulfur</v>
          </cell>
          <cell r="F480" t="str">
            <v>Cumberland</v>
          </cell>
          <cell r="G480" t="str">
            <v>East</v>
          </cell>
          <cell r="H480" t="str">
            <v>4.5# 13000 Btu Cumberland Barge</v>
          </cell>
          <cell r="I480">
            <v>13000</v>
          </cell>
          <cell r="J480">
            <v>7.9999998211860657E-2</v>
          </cell>
          <cell r="K480">
            <v>4.5</v>
          </cell>
          <cell r="L480" t="str">
            <v>Evaluation</v>
          </cell>
          <cell r="M480" t="str">
            <v>BARGE</v>
          </cell>
          <cell r="N480">
            <v>2.2451968091190024</v>
          </cell>
          <cell r="O480">
            <v>2.3330434132798952</v>
          </cell>
          <cell r="P480">
            <v>2.5601459196162302</v>
          </cell>
          <cell r="Q480">
            <v>2.5626034965471138</v>
          </cell>
          <cell r="R480">
            <v>2.3207849439765007</v>
          </cell>
          <cell r="S480">
            <v>2.2265115567056206</v>
          </cell>
          <cell r="T480">
            <v>2.1365501991647569</v>
          </cell>
          <cell r="U480">
            <v>2.1882795928210905</v>
          </cell>
          <cell r="V480">
            <v>2.3326164562510399</v>
          </cell>
          <cell r="W480">
            <v>2.4862779951271503</v>
          </cell>
          <cell r="X480">
            <v>2.6018182325796424</v>
          </cell>
          <cell r="Y480">
            <v>2.6677501062079663</v>
          </cell>
          <cell r="Z480">
            <v>2.7366415535918258</v>
          </cell>
          <cell r="AA480">
            <v>2.794103256539703</v>
          </cell>
          <cell r="AB480">
            <v>2.8528549235807339</v>
          </cell>
          <cell r="AC480">
            <v>2.9127448960087499</v>
          </cell>
          <cell r="AD480">
            <v>2.9737650203285519</v>
          </cell>
          <cell r="AE480">
            <v>3.0357348245622431</v>
          </cell>
          <cell r="AF480">
            <v>3.0990709333410802</v>
          </cell>
          <cell r="AG480">
            <v>3.1638905552113403</v>
          </cell>
          <cell r="AH480">
            <v>3.2299933254767663</v>
          </cell>
          <cell r="AI480">
            <v>3.2973779094158169</v>
          </cell>
          <cell r="AJ480">
            <v>3.3821173539905609</v>
          </cell>
          <cell r="AK480">
            <v>3.4693624530577578</v>
          </cell>
          <cell r="AL480">
            <v>3.5590549770131488</v>
          </cell>
          <cell r="AM480">
            <v>3.6531703697881466</v>
          </cell>
        </row>
        <row r="481">
          <cell r="A481" t="str">
            <v>KAMMER4.5</v>
          </cell>
          <cell r="B481" t="str">
            <v>Kammer 2</v>
          </cell>
          <cell r="C481" t="str">
            <v>Kammer</v>
          </cell>
          <cell r="D481" t="str">
            <v>Kammer2</v>
          </cell>
          <cell r="E481" t="str">
            <v>NAPP Med Sulfur</v>
          </cell>
          <cell r="F481" t="str">
            <v>Cumberland</v>
          </cell>
          <cell r="G481" t="str">
            <v>East</v>
          </cell>
          <cell r="H481" t="str">
            <v>4.5# 13000 Btu Cumberland Barge</v>
          </cell>
          <cell r="I481">
            <v>13000</v>
          </cell>
          <cell r="J481">
            <v>7.9999998211860657E-2</v>
          </cell>
          <cell r="K481">
            <v>4.5</v>
          </cell>
          <cell r="L481" t="str">
            <v>Evaluation</v>
          </cell>
          <cell r="M481" t="str">
            <v>BARGE</v>
          </cell>
          <cell r="N481">
            <v>2.2451968091190024</v>
          </cell>
          <cell r="O481">
            <v>2.3330434132798952</v>
          </cell>
          <cell r="P481">
            <v>2.5601459196162302</v>
          </cell>
          <cell r="Q481">
            <v>2.5626034965471138</v>
          </cell>
          <cell r="R481">
            <v>2.3207849439765007</v>
          </cell>
          <cell r="S481">
            <v>2.2265115567056206</v>
          </cell>
          <cell r="T481">
            <v>2.1365501991647569</v>
          </cell>
          <cell r="U481">
            <v>2.1882795928210905</v>
          </cell>
          <cell r="V481">
            <v>2.3326164562510399</v>
          </cell>
          <cell r="W481">
            <v>2.4862779951271503</v>
          </cell>
          <cell r="X481">
            <v>2.6018182325796424</v>
          </cell>
          <cell r="Y481">
            <v>2.6677501062079663</v>
          </cell>
          <cell r="Z481">
            <v>2.7366415535918258</v>
          </cell>
          <cell r="AA481">
            <v>2.794103256539703</v>
          </cell>
          <cell r="AB481">
            <v>2.8528549235807339</v>
          </cell>
          <cell r="AC481">
            <v>2.9127448960087499</v>
          </cell>
          <cell r="AD481">
            <v>2.9737650203285519</v>
          </cell>
          <cell r="AE481">
            <v>3.0357348245622431</v>
          </cell>
          <cell r="AF481">
            <v>3.0990709333410802</v>
          </cell>
          <cell r="AG481">
            <v>3.1638905552113403</v>
          </cell>
          <cell r="AH481">
            <v>3.2299933254767663</v>
          </cell>
          <cell r="AI481">
            <v>3.2973779094158169</v>
          </cell>
          <cell r="AJ481">
            <v>3.3821173539905609</v>
          </cell>
          <cell r="AK481">
            <v>3.4693624530577578</v>
          </cell>
          <cell r="AL481">
            <v>3.5590549770131488</v>
          </cell>
          <cell r="AM481">
            <v>3.6531703697881466</v>
          </cell>
        </row>
        <row r="482">
          <cell r="A482" t="str">
            <v>KAMMER4.5</v>
          </cell>
          <cell r="B482" t="str">
            <v>Kammer 3</v>
          </cell>
          <cell r="C482" t="str">
            <v>Kammer</v>
          </cell>
          <cell r="D482" t="str">
            <v>Kammer3</v>
          </cell>
          <cell r="E482" t="str">
            <v>NAPP Med Sulfur</v>
          </cell>
          <cell r="F482" t="str">
            <v>Cumberland</v>
          </cell>
          <cell r="G482" t="str">
            <v>East</v>
          </cell>
          <cell r="H482" t="str">
            <v>4.5# 13000 Btu Cumberland Barge</v>
          </cell>
          <cell r="I482">
            <v>13000</v>
          </cell>
          <cell r="J482">
            <v>7.9999998211860657E-2</v>
          </cell>
          <cell r="K482">
            <v>4.5</v>
          </cell>
          <cell r="L482" t="str">
            <v>Evaluation</v>
          </cell>
          <cell r="M482" t="str">
            <v>BARGE</v>
          </cell>
          <cell r="N482">
            <v>2.2451968091190024</v>
          </cell>
          <cell r="O482">
            <v>2.3330434132798952</v>
          </cell>
          <cell r="P482">
            <v>2.5601459196162302</v>
          </cell>
          <cell r="Q482">
            <v>2.5626034965471138</v>
          </cell>
          <cell r="R482">
            <v>2.3207849439765007</v>
          </cell>
          <cell r="S482">
            <v>2.2265115567056206</v>
          </cell>
          <cell r="T482">
            <v>2.1365501991647569</v>
          </cell>
          <cell r="U482">
            <v>2.1882795928210905</v>
          </cell>
          <cell r="V482">
            <v>2.3326164562510399</v>
          </cell>
          <cell r="W482">
            <v>2.4862779951271503</v>
          </cell>
          <cell r="X482">
            <v>2.6018182325796424</v>
          </cell>
          <cell r="Y482">
            <v>2.6677501062079663</v>
          </cell>
          <cell r="Z482">
            <v>2.7366415535918258</v>
          </cell>
          <cell r="AA482">
            <v>2.794103256539703</v>
          </cell>
          <cell r="AB482">
            <v>2.8528549235807339</v>
          </cell>
          <cell r="AC482">
            <v>2.9127448960087499</v>
          </cell>
          <cell r="AD482">
            <v>2.9737650203285519</v>
          </cell>
          <cell r="AE482">
            <v>3.0357348245622431</v>
          </cell>
          <cell r="AF482">
            <v>3.0990709333410802</v>
          </cell>
          <cell r="AG482">
            <v>3.1638905552113403</v>
          </cell>
          <cell r="AH482">
            <v>3.2299933254767663</v>
          </cell>
          <cell r="AI482">
            <v>3.2973779094158169</v>
          </cell>
          <cell r="AJ482">
            <v>3.3821173539905609</v>
          </cell>
          <cell r="AK482">
            <v>3.4693624530577578</v>
          </cell>
          <cell r="AL482">
            <v>3.5590549770131488</v>
          </cell>
          <cell r="AM482">
            <v>3.6531703697881466</v>
          </cell>
        </row>
        <row r="483">
          <cell r="A483" t="str">
            <v>Kyger Creek 4.5</v>
          </cell>
          <cell r="B483" t="str">
            <v xml:space="preserve">Kyger Creek </v>
          </cell>
          <cell r="C483" t="str">
            <v>Kyger Creek</v>
          </cell>
          <cell r="D483" t="str">
            <v>Kyger Creek</v>
          </cell>
          <cell r="E483" t="str">
            <v>NAPP Med Sulfur</v>
          </cell>
          <cell r="F483" t="str">
            <v>Cumberland</v>
          </cell>
          <cell r="G483" t="str">
            <v>East</v>
          </cell>
          <cell r="H483" t="str">
            <v>4.5# 13000 Btu Cumberland Barge</v>
          </cell>
          <cell r="I483">
            <v>13000</v>
          </cell>
          <cell r="J483">
            <v>7.9999998211860657E-2</v>
          </cell>
          <cell r="K483">
            <v>4.5</v>
          </cell>
          <cell r="L483" t="str">
            <v>Current and Post-Scrub</v>
          </cell>
          <cell r="M483" t="str">
            <v>BARGE</v>
          </cell>
          <cell r="N483">
            <v>2.4105814245036172</v>
          </cell>
          <cell r="O483">
            <v>2.5074165086825375</v>
          </cell>
          <cell r="P483">
            <v>2.738309931215229</v>
          </cell>
          <cell r="Q483">
            <v>2.7451443895566885</v>
          </cell>
          <cell r="R483">
            <v>2.5085159701988902</v>
          </cell>
          <cell r="S483">
            <v>2.4199041202195586</v>
          </cell>
          <cell r="T483">
            <v>2.3358632318125268</v>
          </cell>
          <cell r="U483">
            <v>2.3936881414820377</v>
          </cell>
          <cell r="V483">
            <v>2.5443308284507897</v>
          </cell>
          <cell r="W483">
            <v>2.7045073293806556</v>
          </cell>
          <cell r="X483">
            <v>2.8267837258125401</v>
          </cell>
          <cell r="Y483">
            <v>2.8996258547811418</v>
          </cell>
          <cell r="Z483">
            <v>2.9756943232059117</v>
          </cell>
          <cell r="AA483">
            <v>3.0406215958192613</v>
          </cell>
          <cell r="AB483">
            <v>3.107107984527623</v>
          </cell>
          <cell r="AC483">
            <v>3.1750031798323843</v>
          </cell>
          <cell r="AD483">
            <v>3.2443323354840312</v>
          </cell>
          <cell r="AE483">
            <v>3.3149050067521273</v>
          </cell>
          <cell r="AF483">
            <v>3.3871577744145589</v>
          </cell>
          <cell r="AG483">
            <v>3.4612111592467905</v>
          </cell>
          <cell r="AH483">
            <v>3.5368887594565228</v>
          </cell>
          <cell r="AI483">
            <v>3.6137257227621506</v>
          </cell>
          <cell r="AJ483">
            <v>3.7082086799879619</v>
          </cell>
          <cell r="AK483">
            <v>3.8054973918958788</v>
          </cell>
          <cell r="AL483">
            <v>3.9055428719674836</v>
          </cell>
          <cell r="AM483">
            <v>4.0103300919070755</v>
          </cell>
        </row>
        <row r="484">
          <cell r="A484" t="str">
            <v>Kyger Creek 4.5</v>
          </cell>
          <cell r="B484" t="str">
            <v xml:space="preserve">Kyger Creek </v>
          </cell>
          <cell r="C484" t="str">
            <v>Kyger Creek</v>
          </cell>
          <cell r="D484" t="str">
            <v>Kyger Creek</v>
          </cell>
          <cell r="E484" t="str">
            <v>NAPP Med Sulfur</v>
          </cell>
          <cell r="F484" t="str">
            <v>Emerald/Federal/Blacksville</v>
          </cell>
          <cell r="G484" t="str">
            <v>East</v>
          </cell>
          <cell r="H484" t="str">
            <v>4.5# 13000 Btu Emerald/Federal/Blacksville Rail</v>
          </cell>
          <cell r="I484">
            <v>13000</v>
          </cell>
          <cell r="J484">
            <v>7.9999998211860657E-2</v>
          </cell>
          <cell r="K484">
            <v>4.5</v>
          </cell>
          <cell r="L484" t="str">
            <v>Evaluation</v>
          </cell>
          <cell r="M484" t="str">
            <v>RAIL</v>
          </cell>
          <cell r="N484">
            <v>2.6636583475805407</v>
          </cell>
          <cell r="O484">
            <v>2.7664370094917419</v>
          </cell>
          <cell r="P484">
            <v>3.0075343920707374</v>
          </cell>
          <cell r="Q484">
            <v>3.0239163452082716</v>
          </cell>
          <cell r="R484">
            <v>2.7961375892992293</v>
          </cell>
          <cell r="S484">
            <v>2.7161768829458657</v>
          </cell>
          <cell r="T484">
            <v>2.6409361827641402</v>
          </cell>
          <cell r="U484">
            <v>2.7078587340460856</v>
          </cell>
          <cell r="V484">
            <v>2.8678604588383068</v>
          </cell>
          <cell r="W484">
            <v>3.0376785780560183</v>
          </cell>
          <cell r="X484">
            <v>3.1701260369176021</v>
          </cell>
          <cell r="Y484">
            <v>3.2531522638097563</v>
          </cell>
          <cell r="Z484">
            <v>3.3399132127655173</v>
          </cell>
          <cell r="AA484">
            <v>3.4158514582630128</v>
          </cell>
          <cell r="AB484">
            <v>3.4935887493879232</v>
          </cell>
          <cell r="AC484">
            <v>3.5731329700599268</v>
          </cell>
          <cell r="AD484">
            <v>3.6542693639015371</v>
          </cell>
          <cell r="AE484">
            <v>3.7369867127015817</v>
          </cell>
          <cell r="AF484">
            <v>3.8218723514331754</v>
          </cell>
          <cell r="AG484">
            <v>3.9090031730091508</v>
          </cell>
          <cell r="AH484">
            <v>3.9981193876528209</v>
          </cell>
          <cell r="AI484">
            <v>4.0895064089624817</v>
          </cell>
          <cell r="AJ484">
            <v>4.1990396474243701</v>
          </cell>
          <cell r="AK484">
            <v>4.3118973330422428</v>
          </cell>
          <cell r="AL484">
            <v>4.4280496842134678</v>
          </cell>
          <cell r="AM484">
            <v>4.5495016446416292</v>
          </cell>
        </row>
        <row r="485">
          <cell r="A485" t="str">
            <v>MITCHELL4.5</v>
          </cell>
          <cell r="B485" t="str">
            <v>Mitchell 1</v>
          </cell>
          <cell r="C485" t="str">
            <v>Mitchell</v>
          </cell>
          <cell r="D485" t="str">
            <v>Mitchell1</v>
          </cell>
          <cell r="E485" t="str">
            <v>NAPP-Ohio</v>
          </cell>
          <cell r="F485" t="str">
            <v>Rob Run</v>
          </cell>
          <cell r="G485" t="str">
            <v>East</v>
          </cell>
          <cell r="H485" t="str">
            <v>4.5# 12500 Btu Rob Run Mine</v>
          </cell>
          <cell r="I485">
            <v>12900</v>
          </cell>
          <cell r="J485">
            <v>7.9999998211860657E-2</v>
          </cell>
          <cell r="K485">
            <v>4.5</v>
          </cell>
          <cell r="L485" t="str">
            <v>Evaluation</v>
          </cell>
          <cell r="M485" t="str">
            <v>CONVEYOR</v>
          </cell>
          <cell r="N485">
            <v>2.3105991239038204</v>
          </cell>
          <cell r="O485">
            <v>2.4007063649490776</v>
          </cell>
          <cell r="P485">
            <v>2.6313223598347562</v>
          </cell>
          <cell r="Q485">
            <v>2.7420996061925496</v>
          </cell>
          <cell r="R485">
            <v>2.5154288425126574</v>
          </cell>
          <cell r="S485">
            <v>2.4333191746634104</v>
          </cell>
          <cell r="T485">
            <v>2.3551146372663743</v>
          </cell>
          <cell r="U485">
            <v>2.4145000983156408</v>
          </cell>
          <cell r="V485">
            <v>2.5638746948393463</v>
          </cell>
          <cell r="W485">
            <v>2.7225423226108862</v>
          </cell>
          <cell r="X485">
            <v>2.8445386122558278</v>
          </cell>
          <cell r="Y485">
            <v>2.9188447916229872</v>
          </cell>
          <cell r="Z485">
            <v>2.9962866298818014</v>
          </cell>
          <cell r="AA485">
            <v>3.0628816929470921</v>
          </cell>
          <cell r="AB485">
            <v>3.1311831439268243</v>
          </cell>
          <cell r="AC485">
            <v>3.2007706544062313</v>
          </cell>
          <cell r="AD485">
            <v>3.2717947541175731</v>
          </cell>
          <cell r="AE485">
            <v>3.3440577474184212</v>
          </cell>
          <cell r="AF485">
            <v>3.4182467436887074</v>
          </cell>
          <cell r="AG485">
            <v>3.4939864047067068</v>
          </cell>
          <cell r="AH485">
            <v>3.571356215185499</v>
          </cell>
          <cell r="AI485">
            <v>3.6505171654170523</v>
          </cell>
          <cell r="AJ485">
            <v>3.7468982996164604</v>
          </cell>
          <cell r="AK485">
            <v>3.8461161997330522</v>
          </cell>
          <cell r="AL485">
            <v>3.9481303930297305</v>
          </cell>
          <cell r="AM485">
            <v>4.0548635652802725</v>
          </cell>
        </row>
        <row r="486">
          <cell r="A486" t="str">
            <v>MITCHELL4.5</v>
          </cell>
          <cell r="B486" t="str">
            <v>Mitchell 2</v>
          </cell>
          <cell r="C486" t="str">
            <v>Mitchell</v>
          </cell>
          <cell r="D486" t="str">
            <v>Mitchell2</v>
          </cell>
          <cell r="E486" t="str">
            <v>NAPP-Ohio</v>
          </cell>
          <cell r="F486" t="str">
            <v>Rob Run</v>
          </cell>
          <cell r="G486" t="str">
            <v>East</v>
          </cell>
          <cell r="H486" t="str">
            <v>4.5# 12500 Btu Rob Run Mine</v>
          </cell>
          <cell r="I486">
            <v>12900</v>
          </cell>
          <cell r="J486">
            <v>7.9999998211860657E-2</v>
          </cell>
          <cell r="K486">
            <v>4.5</v>
          </cell>
          <cell r="L486" t="str">
            <v>Evaluation</v>
          </cell>
          <cell r="M486" t="str">
            <v>CONVEYOR</v>
          </cell>
          <cell r="N486">
            <v>2.3105991239038204</v>
          </cell>
          <cell r="O486">
            <v>2.4007063649490776</v>
          </cell>
          <cell r="P486">
            <v>2.6313223598347562</v>
          </cell>
          <cell r="Q486">
            <v>2.7420996061925496</v>
          </cell>
          <cell r="R486">
            <v>2.5154288425126574</v>
          </cell>
          <cell r="S486">
            <v>2.4333191746634104</v>
          </cell>
          <cell r="T486">
            <v>2.3551146372663743</v>
          </cell>
          <cell r="U486">
            <v>2.4145000983156408</v>
          </cell>
          <cell r="V486">
            <v>2.5638746948393463</v>
          </cell>
          <cell r="W486">
            <v>2.7225423226108862</v>
          </cell>
          <cell r="X486">
            <v>2.8445386122558278</v>
          </cell>
          <cell r="Y486">
            <v>2.9188447916229872</v>
          </cell>
          <cell r="Z486">
            <v>2.9962866298818014</v>
          </cell>
          <cell r="AA486">
            <v>3.0628816929470921</v>
          </cell>
          <cell r="AB486">
            <v>3.1311831439268243</v>
          </cell>
          <cell r="AC486">
            <v>3.2007706544062313</v>
          </cell>
          <cell r="AD486">
            <v>3.2717947541175731</v>
          </cell>
          <cell r="AE486">
            <v>3.3440577474184212</v>
          </cell>
          <cell r="AF486">
            <v>3.4182467436887074</v>
          </cell>
          <cell r="AG486">
            <v>3.4939864047067068</v>
          </cell>
          <cell r="AH486">
            <v>3.571356215185499</v>
          </cell>
          <cell r="AI486">
            <v>3.6505171654170523</v>
          </cell>
          <cell r="AJ486">
            <v>3.7468982996164604</v>
          </cell>
          <cell r="AK486">
            <v>3.8461161997330522</v>
          </cell>
          <cell r="AL486">
            <v>3.9481303930297305</v>
          </cell>
          <cell r="AM486">
            <v>4.0548635652802725</v>
          </cell>
        </row>
        <row r="487">
          <cell r="A487" t="str">
            <v>MUSKINGUM 1-44.5</v>
          </cell>
          <cell r="B487" t="str">
            <v>Muskingum River 1</v>
          </cell>
          <cell r="C487" t="str">
            <v>Muskingum River</v>
          </cell>
          <cell r="D487" t="str">
            <v>MuskRvr1</v>
          </cell>
          <cell r="E487" t="str">
            <v>NAPP Med Sulfur</v>
          </cell>
          <cell r="F487" t="str">
            <v>Emerald/Federal/Blacksville</v>
          </cell>
          <cell r="G487" t="str">
            <v>East</v>
          </cell>
          <cell r="H487" t="str">
            <v>4.5# 13000 Btu Emerald/Federal/Blacksville Rail</v>
          </cell>
          <cell r="I487">
            <v>13000</v>
          </cell>
          <cell r="J487">
            <v>7.9999998211860657E-2</v>
          </cell>
          <cell r="K487">
            <v>4.5</v>
          </cell>
          <cell r="L487" t="str">
            <v>Evaluation</v>
          </cell>
          <cell r="M487" t="str">
            <v>RAIL</v>
          </cell>
          <cell r="N487">
            <v>2.5990429629651564</v>
          </cell>
          <cell r="O487">
            <v>2.6993797787225109</v>
          </cell>
          <cell r="P487">
            <v>2.9386125136707371</v>
          </cell>
          <cell r="Q487">
            <v>3.1115391348348367</v>
          </cell>
          <cell r="R487">
            <v>2.8864196681120871</v>
          </cell>
          <cell r="S487">
            <v>2.8092004208206247</v>
          </cell>
          <cell r="T487">
            <v>2.7367859596299744</v>
          </cell>
          <cell r="U487">
            <v>2.8066222261844205</v>
          </cell>
          <cell r="V487">
            <v>2.9696279281924274</v>
          </cell>
          <cell r="W487">
            <v>3.1425431646636768</v>
          </cell>
          <cell r="X487">
            <v>3.2782238545494486</v>
          </cell>
          <cell r="Y487">
            <v>3.3645230811197187</v>
          </cell>
          <cell r="Z487">
            <v>3.4547006183323083</v>
          </cell>
          <cell r="AA487">
            <v>3.5341732841010889</v>
          </cell>
          <cell r="AB487">
            <v>3.6155447681218407</v>
          </cell>
          <cell r="AC487">
            <v>3.6988486936850133</v>
          </cell>
          <cell r="AD487">
            <v>3.783839263080317</v>
          </cell>
          <cell r="AE487">
            <v>3.8705315205371629</v>
          </cell>
          <cell r="AF487">
            <v>3.9595419786985291</v>
          </cell>
          <cell r="AG487">
            <v>4.0509408108237031</v>
          </cell>
          <cell r="AH487">
            <v>4.1444602339666927</v>
          </cell>
          <cell r="AI487">
            <v>4.2403900833662362</v>
          </cell>
          <cell r="AJ487">
            <v>4.3546103423171489</v>
          </cell>
          <cell r="AK487">
            <v>4.4723039702678848</v>
          </cell>
          <cell r="AL487">
            <v>4.5934460773755044</v>
          </cell>
          <cell r="AM487">
            <v>4.7200466673167254</v>
          </cell>
        </row>
        <row r="488">
          <cell r="A488" t="str">
            <v>MUSKINGUM 1-44.5</v>
          </cell>
          <cell r="B488" t="str">
            <v>Muskingum River 2</v>
          </cell>
          <cell r="C488" t="str">
            <v>Muskingum River</v>
          </cell>
          <cell r="D488" t="str">
            <v>MuskRvr2</v>
          </cell>
          <cell r="E488" t="str">
            <v>NAPP Med Sulfur</v>
          </cell>
          <cell r="F488" t="str">
            <v>Emerald/Federal/Blacksville</v>
          </cell>
          <cell r="G488" t="str">
            <v>East</v>
          </cell>
          <cell r="H488" t="str">
            <v>4.5# 13000 Btu Emerald/Federal/Blacksville Rail</v>
          </cell>
          <cell r="I488">
            <v>13000</v>
          </cell>
          <cell r="J488">
            <v>7.9999998211860657E-2</v>
          </cell>
          <cell r="K488">
            <v>4.5</v>
          </cell>
          <cell r="L488" t="str">
            <v>Evaluation</v>
          </cell>
          <cell r="M488" t="str">
            <v>RAIL</v>
          </cell>
          <cell r="N488">
            <v>2.5990429629651564</v>
          </cell>
          <cell r="O488">
            <v>2.6993797787225109</v>
          </cell>
          <cell r="P488">
            <v>2.9386125136707371</v>
          </cell>
          <cell r="Q488">
            <v>3.1115391348348367</v>
          </cell>
          <cell r="R488">
            <v>2.8864196681120871</v>
          </cell>
          <cell r="S488">
            <v>2.8092004208206247</v>
          </cell>
          <cell r="T488">
            <v>2.7367859596299744</v>
          </cell>
          <cell r="U488">
            <v>2.8066222261844205</v>
          </cell>
          <cell r="V488">
            <v>2.9696279281924274</v>
          </cell>
          <cell r="W488">
            <v>3.1425431646636768</v>
          </cell>
          <cell r="X488">
            <v>3.2782238545494486</v>
          </cell>
          <cell r="Y488">
            <v>3.3645230811197187</v>
          </cell>
          <cell r="Z488">
            <v>3.4547006183323083</v>
          </cell>
          <cell r="AA488">
            <v>3.5341732841010889</v>
          </cell>
          <cell r="AB488">
            <v>3.6155447681218407</v>
          </cell>
          <cell r="AC488">
            <v>3.6988486936850133</v>
          </cell>
          <cell r="AD488">
            <v>3.783839263080317</v>
          </cell>
          <cell r="AE488">
            <v>3.8705315205371629</v>
          </cell>
          <cell r="AF488">
            <v>3.9595419786985291</v>
          </cell>
          <cell r="AG488">
            <v>4.0509408108237031</v>
          </cell>
          <cell r="AH488">
            <v>4.1444602339666927</v>
          </cell>
          <cell r="AI488">
            <v>4.2403900833662362</v>
          </cell>
          <cell r="AJ488">
            <v>4.3546103423171489</v>
          </cell>
          <cell r="AK488">
            <v>4.4723039702678848</v>
          </cell>
          <cell r="AL488">
            <v>4.5934460773755044</v>
          </cell>
          <cell r="AM488">
            <v>4.7200466673167254</v>
          </cell>
        </row>
        <row r="489">
          <cell r="A489" t="str">
            <v>MUSKINGUM 1-44.5</v>
          </cell>
          <cell r="B489" t="str">
            <v>Muskingum River 3</v>
          </cell>
          <cell r="C489" t="str">
            <v>Muskingum River</v>
          </cell>
          <cell r="D489" t="str">
            <v>MuskRvr3</v>
          </cell>
          <cell r="E489" t="str">
            <v>NAPP Med Sulfur</v>
          </cell>
          <cell r="F489" t="str">
            <v>Emerald/Federal/Blacksville</v>
          </cell>
          <cell r="G489" t="str">
            <v>East</v>
          </cell>
          <cell r="H489" t="str">
            <v>4.5# 13000 Btu Emerald/Federal/Blacksville Rail</v>
          </cell>
          <cell r="I489">
            <v>13000</v>
          </cell>
          <cell r="J489">
            <v>7.9999998211860657E-2</v>
          </cell>
          <cell r="K489">
            <v>4.5</v>
          </cell>
          <cell r="L489" t="str">
            <v>Evaluation</v>
          </cell>
          <cell r="M489" t="str">
            <v>RAIL</v>
          </cell>
          <cell r="N489">
            <v>2.5990429629651564</v>
          </cell>
          <cell r="O489">
            <v>2.6993797787225109</v>
          </cell>
          <cell r="P489">
            <v>2.9386125136707371</v>
          </cell>
          <cell r="Q489">
            <v>3.1115391348348367</v>
          </cell>
          <cell r="R489">
            <v>2.8864196681120871</v>
          </cell>
          <cell r="S489">
            <v>2.8092004208206247</v>
          </cell>
          <cell r="T489">
            <v>2.7367859596299744</v>
          </cell>
          <cell r="U489">
            <v>2.8066222261844205</v>
          </cell>
          <cell r="V489">
            <v>2.9696279281924274</v>
          </cell>
          <cell r="W489">
            <v>3.1425431646636768</v>
          </cell>
          <cell r="X489">
            <v>3.2782238545494486</v>
          </cell>
          <cell r="Y489">
            <v>3.3645230811197187</v>
          </cell>
          <cell r="Z489">
            <v>3.4547006183323083</v>
          </cell>
          <cell r="AA489">
            <v>3.5341732841010889</v>
          </cell>
          <cell r="AB489">
            <v>3.6155447681218407</v>
          </cell>
          <cell r="AC489">
            <v>3.6988486936850133</v>
          </cell>
          <cell r="AD489">
            <v>3.783839263080317</v>
          </cell>
          <cell r="AE489">
            <v>3.8705315205371629</v>
          </cell>
          <cell r="AF489">
            <v>3.9595419786985291</v>
          </cell>
          <cell r="AG489">
            <v>4.0509408108237031</v>
          </cell>
          <cell r="AH489">
            <v>4.1444602339666927</v>
          </cell>
          <cell r="AI489">
            <v>4.2403900833662362</v>
          </cell>
          <cell r="AJ489">
            <v>4.3546103423171489</v>
          </cell>
          <cell r="AK489">
            <v>4.4723039702678848</v>
          </cell>
          <cell r="AL489">
            <v>4.5934460773755044</v>
          </cell>
          <cell r="AM489">
            <v>4.7200466673167254</v>
          </cell>
        </row>
        <row r="490">
          <cell r="A490" t="str">
            <v>MUSKINGUM 1-44.5</v>
          </cell>
          <cell r="B490" t="str">
            <v>Muskingum River 4</v>
          </cell>
          <cell r="C490" t="str">
            <v>Muskingum River</v>
          </cell>
          <cell r="D490" t="str">
            <v>MuskRvr4</v>
          </cell>
          <cell r="E490" t="str">
            <v>NAPP Med Sulfur</v>
          </cell>
          <cell r="F490" t="str">
            <v>Emerald/Federal/Blacksville</v>
          </cell>
          <cell r="G490" t="str">
            <v>East</v>
          </cell>
          <cell r="H490" t="str">
            <v>4.5# 13000 Btu Emerald/Federal/Blacksville Rail</v>
          </cell>
          <cell r="I490">
            <v>13000</v>
          </cell>
          <cell r="J490">
            <v>7.9999998211860657E-2</v>
          </cell>
          <cell r="K490">
            <v>4.5</v>
          </cell>
          <cell r="L490" t="str">
            <v>Evaluation</v>
          </cell>
          <cell r="M490" t="str">
            <v>RAIL</v>
          </cell>
          <cell r="N490">
            <v>2.5990429629651564</v>
          </cell>
          <cell r="O490">
            <v>2.6993797787225109</v>
          </cell>
          <cell r="P490">
            <v>2.9386125136707371</v>
          </cell>
          <cell r="Q490">
            <v>3.1115391348348367</v>
          </cell>
          <cell r="R490">
            <v>2.8864196681120871</v>
          </cell>
          <cell r="S490">
            <v>2.8092004208206247</v>
          </cell>
          <cell r="T490">
            <v>2.7367859596299744</v>
          </cell>
          <cell r="U490">
            <v>2.8066222261844205</v>
          </cell>
          <cell r="V490">
            <v>2.9696279281924274</v>
          </cell>
          <cell r="W490">
            <v>3.1425431646636768</v>
          </cell>
          <cell r="X490">
            <v>3.2782238545494486</v>
          </cell>
          <cell r="Y490">
            <v>3.3645230811197187</v>
          </cell>
          <cell r="Z490">
            <v>3.4547006183323083</v>
          </cell>
          <cell r="AA490">
            <v>3.5341732841010889</v>
          </cell>
          <cell r="AB490">
            <v>3.6155447681218407</v>
          </cell>
          <cell r="AC490">
            <v>3.6988486936850133</v>
          </cell>
          <cell r="AD490">
            <v>3.783839263080317</v>
          </cell>
          <cell r="AE490">
            <v>3.8705315205371629</v>
          </cell>
          <cell r="AF490">
            <v>3.9595419786985291</v>
          </cell>
          <cell r="AG490">
            <v>4.0509408108237031</v>
          </cell>
          <cell r="AH490">
            <v>4.1444602339666927</v>
          </cell>
          <cell r="AI490">
            <v>4.2403900833662362</v>
          </cell>
          <cell r="AJ490">
            <v>4.3546103423171489</v>
          </cell>
          <cell r="AK490">
            <v>4.4723039702678848</v>
          </cell>
          <cell r="AL490">
            <v>4.5934460773755044</v>
          </cell>
          <cell r="AM490">
            <v>4.7200466673167254</v>
          </cell>
        </row>
        <row r="491">
          <cell r="A491" t="str">
            <v>MUSKINGUM 54.5</v>
          </cell>
          <cell r="B491" t="str">
            <v>Muskingum River 5</v>
          </cell>
          <cell r="C491" t="str">
            <v>Muskingum River</v>
          </cell>
          <cell r="D491" t="str">
            <v>MuskRvr5</v>
          </cell>
          <cell r="E491" t="str">
            <v>NAPP Med Sulfur</v>
          </cell>
          <cell r="F491" t="str">
            <v>Emerald/Federal/Blacksville</v>
          </cell>
          <cell r="G491" t="str">
            <v>East</v>
          </cell>
          <cell r="H491" t="str">
            <v>4.5# 13000 Btu Emerald/Federal/Blacksville Rail</v>
          </cell>
          <cell r="I491">
            <v>13000</v>
          </cell>
          <cell r="J491">
            <v>7.9999998211860657E-2</v>
          </cell>
          <cell r="K491">
            <v>4.5</v>
          </cell>
          <cell r="L491" t="str">
            <v>Evaluation</v>
          </cell>
          <cell r="M491" t="str">
            <v>RAIL</v>
          </cell>
          <cell r="N491">
            <v>2.5990429629651564</v>
          </cell>
          <cell r="O491">
            <v>2.6993797787225109</v>
          </cell>
          <cell r="P491">
            <v>2.9386125136707371</v>
          </cell>
          <cell r="Q491">
            <v>3.1115391348348367</v>
          </cell>
          <cell r="R491">
            <v>2.8864196681120871</v>
          </cell>
          <cell r="S491">
            <v>2.8092004208206247</v>
          </cell>
          <cell r="T491">
            <v>2.7367859596299744</v>
          </cell>
          <cell r="U491">
            <v>2.8066222261844205</v>
          </cell>
          <cell r="V491">
            <v>2.9696279281924274</v>
          </cell>
          <cell r="W491">
            <v>3.1425431646636768</v>
          </cell>
          <cell r="X491">
            <v>3.2782238545494486</v>
          </cell>
          <cell r="Y491">
            <v>3.3645230811197187</v>
          </cell>
          <cell r="Z491">
            <v>3.4547006183323083</v>
          </cell>
          <cell r="AA491">
            <v>3.5341732841010889</v>
          </cell>
          <cell r="AB491">
            <v>3.6155447681218407</v>
          </cell>
          <cell r="AC491">
            <v>3.6988486936850133</v>
          </cell>
          <cell r="AD491">
            <v>3.783839263080317</v>
          </cell>
          <cell r="AE491">
            <v>3.8705315205371629</v>
          </cell>
          <cell r="AF491">
            <v>3.9595419786985291</v>
          </cell>
          <cell r="AG491">
            <v>4.0509408108237031</v>
          </cell>
          <cell r="AH491">
            <v>4.1444602339666927</v>
          </cell>
          <cell r="AI491">
            <v>4.2403900833662362</v>
          </cell>
          <cell r="AJ491">
            <v>4.3546103423171489</v>
          </cell>
          <cell r="AK491">
            <v>4.4723039702678848</v>
          </cell>
          <cell r="AL491">
            <v>4.5934460773755044</v>
          </cell>
          <cell r="AM491">
            <v>4.7200466673167254</v>
          </cell>
        </row>
        <row r="492">
          <cell r="A492" t="str">
            <v>SPORN4.5</v>
          </cell>
          <cell r="B492" t="str">
            <v>Sporn 1</v>
          </cell>
          <cell r="C492" t="str">
            <v>Sporn</v>
          </cell>
          <cell r="D492" t="str">
            <v>Sporn1</v>
          </cell>
          <cell r="E492" t="str">
            <v>NAPP Med Sulfur</v>
          </cell>
          <cell r="F492" t="str">
            <v>Cumberland</v>
          </cell>
          <cell r="G492" t="str">
            <v>East</v>
          </cell>
          <cell r="H492" t="str">
            <v>4.5# 13000 Btu Cumberland Barge</v>
          </cell>
          <cell r="I492">
            <v>13000</v>
          </cell>
          <cell r="J492">
            <v>7.9999998211860657E-2</v>
          </cell>
          <cell r="K492">
            <v>4.5</v>
          </cell>
          <cell r="L492" t="str">
            <v>Evaluation</v>
          </cell>
          <cell r="M492" t="str">
            <v>BARGE</v>
          </cell>
          <cell r="N492">
            <v>2.3636583475805404</v>
          </cell>
          <cell r="O492">
            <v>2.4579432118473692</v>
          </cell>
          <cell r="P492">
            <v>2.6877610721103968</v>
          </cell>
          <cell r="Q492">
            <v>2.6933537175865294</v>
          </cell>
          <cell r="R492">
            <v>2.4552527488055609</v>
          </cell>
          <cell r="S492">
            <v>2.3650346021993247</v>
          </cell>
          <cell r="T492">
            <v>2.2793139527822293</v>
          </cell>
          <cell r="U492">
            <v>2.3354094369782334</v>
          </cell>
          <cell r="V492">
            <v>2.4842630298266744</v>
          </cell>
          <cell r="W492">
            <v>2.6425910996622193</v>
          </cell>
          <cell r="X492">
            <v>2.762956306802276</v>
          </cell>
          <cell r="Y492">
            <v>2.8338378516975897</v>
          </cell>
          <cell r="Z492">
            <v>2.9078700490363341</v>
          </cell>
          <cell r="AA492">
            <v>2.9706791832794797</v>
          </cell>
          <cell r="AB492">
            <v>3.0349710695612964</v>
          </cell>
          <cell r="AC492">
            <v>3.1005950155847484</v>
          </cell>
          <cell r="AD492">
            <v>3.1675667251375925</v>
          </cell>
          <cell r="AE492">
            <v>3.2356985829680203</v>
          </cell>
          <cell r="AF492">
            <v>3.3054215078774329</v>
          </cell>
          <cell r="AG492">
            <v>3.3768550808925464</v>
          </cell>
          <cell r="AH492">
            <v>3.4498161014436617</v>
          </cell>
          <cell r="AI492">
            <v>3.5239712268824928</v>
          </cell>
          <cell r="AJ492">
            <v>3.6156897456352106</v>
          </cell>
          <cell r="AK492">
            <v>3.7101288743650631</v>
          </cell>
          <cell r="AL492">
            <v>3.8072370040967183</v>
          </cell>
          <cell r="AM492">
            <v>3.908996403305891</v>
          </cell>
        </row>
        <row r="493">
          <cell r="A493" t="str">
            <v>SPORN4.5</v>
          </cell>
          <cell r="B493" t="str">
            <v>Sporn 2</v>
          </cell>
          <cell r="C493" t="str">
            <v>Sporn</v>
          </cell>
          <cell r="D493" t="str">
            <v>Sporn2</v>
          </cell>
          <cell r="E493" t="str">
            <v>NAPP Med Sulfur</v>
          </cell>
          <cell r="F493" t="str">
            <v>Cumberland</v>
          </cell>
          <cell r="G493" t="str">
            <v>East</v>
          </cell>
          <cell r="H493" t="str">
            <v>4.5# 13000 Btu Cumberland Barge</v>
          </cell>
          <cell r="I493">
            <v>13000</v>
          </cell>
          <cell r="J493">
            <v>7.9999998211860657E-2</v>
          </cell>
          <cell r="K493">
            <v>4.5</v>
          </cell>
          <cell r="L493" t="str">
            <v>Evaluation</v>
          </cell>
          <cell r="M493" t="str">
            <v>BARGE</v>
          </cell>
          <cell r="N493">
            <v>2.3636583475805404</v>
          </cell>
          <cell r="O493">
            <v>2.4579432118473692</v>
          </cell>
          <cell r="P493">
            <v>2.6877610721103968</v>
          </cell>
          <cell r="Q493">
            <v>2.6933537175865294</v>
          </cell>
          <cell r="R493">
            <v>2.4552527488055609</v>
          </cell>
          <cell r="S493">
            <v>2.3650346021993247</v>
          </cell>
          <cell r="T493">
            <v>2.2793139527822293</v>
          </cell>
          <cell r="U493">
            <v>2.3354094369782334</v>
          </cell>
          <cell r="V493">
            <v>2.4842630298266744</v>
          </cell>
          <cell r="W493">
            <v>2.6425910996622193</v>
          </cell>
          <cell r="X493">
            <v>2.762956306802276</v>
          </cell>
          <cell r="Y493">
            <v>2.8338378516975897</v>
          </cell>
          <cell r="Z493">
            <v>2.9078700490363341</v>
          </cell>
          <cell r="AA493">
            <v>2.9706791832794797</v>
          </cell>
          <cell r="AB493">
            <v>3.0349710695612964</v>
          </cell>
          <cell r="AC493">
            <v>3.1005950155847484</v>
          </cell>
          <cell r="AD493">
            <v>3.1675667251375925</v>
          </cell>
          <cell r="AE493">
            <v>3.2356985829680203</v>
          </cell>
          <cell r="AF493">
            <v>3.3054215078774329</v>
          </cell>
          <cell r="AG493">
            <v>3.3768550808925464</v>
          </cell>
          <cell r="AH493">
            <v>3.4498161014436617</v>
          </cell>
          <cell r="AI493">
            <v>3.5239712268824928</v>
          </cell>
          <cell r="AJ493">
            <v>3.6156897456352106</v>
          </cell>
          <cell r="AK493">
            <v>3.7101288743650631</v>
          </cell>
          <cell r="AL493">
            <v>3.8072370040967183</v>
          </cell>
          <cell r="AM493">
            <v>3.908996403305891</v>
          </cell>
        </row>
        <row r="494">
          <cell r="A494" t="str">
            <v>SPORN4.5</v>
          </cell>
          <cell r="B494" t="str">
            <v>Sporn 3</v>
          </cell>
          <cell r="C494" t="str">
            <v>Sporn</v>
          </cell>
          <cell r="D494" t="str">
            <v>Sporn3</v>
          </cell>
          <cell r="E494" t="str">
            <v>NAPP Med Sulfur</v>
          </cell>
          <cell r="F494" t="str">
            <v>Cumberland</v>
          </cell>
          <cell r="G494" t="str">
            <v>East</v>
          </cell>
          <cell r="H494" t="str">
            <v>4.5# 13000 Btu Cumberland Barge</v>
          </cell>
          <cell r="I494">
            <v>13000</v>
          </cell>
          <cell r="J494">
            <v>7.9999998211860657E-2</v>
          </cell>
          <cell r="K494">
            <v>4.5</v>
          </cell>
          <cell r="L494" t="str">
            <v>Evaluation</v>
          </cell>
          <cell r="M494" t="str">
            <v>BARGE</v>
          </cell>
          <cell r="N494">
            <v>2.3636583475805404</v>
          </cell>
          <cell r="O494">
            <v>2.4579432118473692</v>
          </cell>
          <cell r="P494">
            <v>2.6877610721103968</v>
          </cell>
          <cell r="Q494">
            <v>2.6933537175865294</v>
          </cell>
          <cell r="R494">
            <v>2.4552527488055609</v>
          </cell>
          <cell r="S494">
            <v>2.3650346021993247</v>
          </cell>
          <cell r="T494">
            <v>2.2793139527822293</v>
          </cell>
          <cell r="U494">
            <v>2.3354094369782334</v>
          </cell>
          <cell r="V494">
            <v>2.4842630298266744</v>
          </cell>
          <cell r="W494">
            <v>2.6425910996622193</v>
          </cell>
          <cell r="X494">
            <v>2.762956306802276</v>
          </cell>
          <cell r="Y494">
            <v>2.8338378516975897</v>
          </cell>
          <cell r="Z494">
            <v>2.9078700490363341</v>
          </cell>
          <cell r="AA494">
            <v>2.9706791832794797</v>
          </cell>
          <cell r="AB494">
            <v>3.0349710695612964</v>
          </cell>
          <cell r="AC494">
            <v>3.1005950155847484</v>
          </cell>
          <cell r="AD494">
            <v>3.1675667251375925</v>
          </cell>
          <cell r="AE494">
            <v>3.2356985829680203</v>
          </cell>
          <cell r="AF494">
            <v>3.3054215078774329</v>
          </cell>
          <cell r="AG494">
            <v>3.3768550808925464</v>
          </cell>
          <cell r="AH494">
            <v>3.4498161014436617</v>
          </cell>
          <cell r="AI494">
            <v>3.5239712268824928</v>
          </cell>
          <cell r="AJ494">
            <v>3.6156897456352106</v>
          </cell>
          <cell r="AK494">
            <v>3.7101288743650631</v>
          </cell>
          <cell r="AL494">
            <v>3.8072370040967183</v>
          </cell>
          <cell r="AM494">
            <v>3.908996403305891</v>
          </cell>
        </row>
        <row r="495">
          <cell r="A495" t="str">
            <v>SPORN4.5</v>
          </cell>
          <cell r="B495" t="str">
            <v>Sporn 4</v>
          </cell>
          <cell r="C495" t="str">
            <v>Sporn</v>
          </cell>
          <cell r="D495" t="str">
            <v>Sporn4</v>
          </cell>
          <cell r="E495" t="str">
            <v>NAPP Med Sulfur</v>
          </cell>
          <cell r="F495" t="str">
            <v>Cumberland</v>
          </cell>
          <cell r="G495" t="str">
            <v>East</v>
          </cell>
          <cell r="H495" t="str">
            <v>4.5# 13000 Btu Cumberland Barge</v>
          </cell>
          <cell r="I495">
            <v>13000</v>
          </cell>
          <cell r="J495">
            <v>7.9999998211860657E-2</v>
          </cell>
          <cell r="K495">
            <v>4.5</v>
          </cell>
          <cell r="L495" t="str">
            <v>Evaluation</v>
          </cell>
          <cell r="M495" t="str">
            <v>BARGE</v>
          </cell>
          <cell r="N495">
            <v>2.3636583475805404</v>
          </cell>
          <cell r="O495">
            <v>2.4579432118473692</v>
          </cell>
          <cell r="P495">
            <v>2.6877610721103968</v>
          </cell>
          <cell r="Q495">
            <v>2.6933537175865294</v>
          </cell>
          <cell r="R495">
            <v>2.4552527488055609</v>
          </cell>
          <cell r="S495">
            <v>2.3650346021993247</v>
          </cell>
          <cell r="T495">
            <v>2.2793139527822293</v>
          </cell>
          <cell r="U495">
            <v>2.3354094369782334</v>
          </cell>
          <cell r="V495">
            <v>2.4842630298266744</v>
          </cell>
          <cell r="W495">
            <v>2.6425910996622193</v>
          </cell>
          <cell r="X495">
            <v>2.762956306802276</v>
          </cell>
          <cell r="Y495">
            <v>2.8338378516975897</v>
          </cell>
          <cell r="Z495">
            <v>2.9078700490363341</v>
          </cell>
          <cell r="AA495">
            <v>2.9706791832794797</v>
          </cell>
          <cell r="AB495">
            <v>3.0349710695612964</v>
          </cell>
          <cell r="AC495">
            <v>3.1005950155847484</v>
          </cell>
          <cell r="AD495">
            <v>3.1675667251375925</v>
          </cell>
          <cell r="AE495">
            <v>3.2356985829680203</v>
          </cell>
          <cell r="AF495">
            <v>3.3054215078774329</v>
          </cell>
          <cell r="AG495">
            <v>3.3768550808925464</v>
          </cell>
          <cell r="AH495">
            <v>3.4498161014436617</v>
          </cell>
          <cell r="AI495">
            <v>3.5239712268824928</v>
          </cell>
          <cell r="AJ495">
            <v>3.6156897456352106</v>
          </cell>
          <cell r="AK495">
            <v>3.7101288743650631</v>
          </cell>
          <cell r="AL495">
            <v>3.8072370040967183</v>
          </cell>
          <cell r="AM495">
            <v>3.908996403305891</v>
          </cell>
        </row>
        <row r="496">
          <cell r="A496" t="str">
            <v>SPORN4.5</v>
          </cell>
          <cell r="B496" t="str">
            <v>Sporn 5</v>
          </cell>
          <cell r="C496" t="str">
            <v>Sporn</v>
          </cell>
          <cell r="D496" t="str">
            <v>Sporn5</v>
          </cell>
          <cell r="E496" t="str">
            <v>NAPP Med Sulfur</v>
          </cell>
          <cell r="F496" t="str">
            <v>Cumberland</v>
          </cell>
          <cell r="G496" t="str">
            <v>East</v>
          </cell>
          <cell r="H496" t="str">
            <v>4.5# 13000 Btu Cumberland Barge</v>
          </cell>
          <cell r="I496">
            <v>13000</v>
          </cell>
          <cell r="J496">
            <v>7.9999998211860657E-2</v>
          </cell>
          <cell r="K496">
            <v>4.5</v>
          </cell>
          <cell r="L496" t="str">
            <v>Evaluation</v>
          </cell>
          <cell r="M496" t="str">
            <v>BARGE</v>
          </cell>
          <cell r="N496">
            <v>2.3636583475805404</v>
          </cell>
          <cell r="O496">
            <v>2.4579432118473692</v>
          </cell>
          <cell r="P496">
            <v>2.6877610721103968</v>
          </cell>
          <cell r="Q496">
            <v>2.6933537175865294</v>
          </cell>
          <cell r="R496">
            <v>2.4552527488055609</v>
          </cell>
          <cell r="S496">
            <v>2.3650346021993247</v>
          </cell>
          <cell r="T496">
            <v>2.2793139527822293</v>
          </cell>
          <cell r="U496">
            <v>2.3354094369782334</v>
          </cell>
          <cell r="V496">
            <v>2.4842630298266744</v>
          </cell>
          <cell r="W496">
            <v>2.6425910996622193</v>
          </cell>
          <cell r="X496">
            <v>2.762956306802276</v>
          </cell>
          <cell r="Y496">
            <v>2.8338378516975897</v>
          </cell>
          <cell r="Z496">
            <v>2.9078700490363341</v>
          </cell>
          <cell r="AA496">
            <v>2.9706791832794797</v>
          </cell>
          <cell r="AB496">
            <v>3.0349710695612964</v>
          </cell>
          <cell r="AC496">
            <v>3.1005950155847484</v>
          </cell>
          <cell r="AD496">
            <v>3.1675667251375925</v>
          </cell>
          <cell r="AE496">
            <v>3.2356985829680203</v>
          </cell>
          <cell r="AF496">
            <v>3.3054215078774329</v>
          </cell>
          <cell r="AG496">
            <v>3.3768550808925464</v>
          </cell>
          <cell r="AH496">
            <v>3.4498161014436617</v>
          </cell>
          <cell r="AI496">
            <v>3.5239712268824928</v>
          </cell>
          <cell r="AJ496">
            <v>3.6156897456352106</v>
          </cell>
          <cell r="AK496">
            <v>3.7101288743650631</v>
          </cell>
          <cell r="AL496">
            <v>3.8072370040967183</v>
          </cell>
          <cell r="AM496">
            <v>3.908996403305891</v>
          </cell>
        </row>
        <row r="497">
          <cell r="A497" t="str">
            <v>AMOS 15.5</v>
          </cell>
          <cell r="B497" t="str">
            <v>Amos 1</v>
          </cell>
          <cell r="C497" t="str">
            <v>Amos</v>
          </cell>
          <cell r="D497" t="str">
            <v>Amos1</v>
          </cell>
          <cell r="E497" t="str">
            <v>NAPP-Ohio</v>
          </cell>
          <cell r="F497" t="str">
            <v>Rob Run</v>
          </cell>
          <cell r="G497" t="str">
            <v>East</v>
          </cell>
          <cell r="H497" t="str">
            <v>5# 12500 Btu Rob Run Rail</v>
          </cell>
          <cell r="I497">
            <v>12900</v>
          </cell>
          <cell r="J497">
            <v>9.0000003576278687E-2</v>
          </cell>
          <cell r="K497">
            <v>5.5</v>
          </cell>
          <cell r="L497" t="str">
            <v>Evaluation</v>
          </cell>
          <cell r="M497" t="str">
            <v>RAIL</v>
          </cell>
          <cell r="N497">
            <v>2.7139130891134724</v>
          </cell>
          <cell r="O497">
            <v>2.8540733946021133</v>
          </cell>
          <cell r="P497">
            <v>3.0952208596279243</v>
          </cell>
          <cell r="Q497">
            <v>3.1186376949053449</v>
          </cell>
          <cell r="R497">
            <v>2.9057347901365</v>
          </cell>
          <cell r="S497">
            <v>2.8363245112278688</v>
          </cell>
          <cell r="T497">
            <v>2.7716185209033677</v>
          </cell>
          <cell r="U497">
            <v>2.8450704830223206</v>
          </cell>
          <cell r="V497">
            <v>3.0089936878096051</v>
          </cell>
          <cell r="W497">
            <v>3.182740126348591</v>
          </cell>
          <cell r="X497">
            <v>3.3207028528969231</v>
          </cell>
          <cell r="Y497">
            <v>3.4109288425017827</v>
          </cell>
          <cell r="Z497">
            <v>3.5052097193158551</v>
          </cell>
          <cell r="AA497">
            <v>3.5893651104978326</v>
          </cell>
          <cell r="AB497">
            <v>3.6755846501730831</v>
          </cell>
          <cell r="AC497">
            <v>3.763952592296901</v>
          </cell>
          <cell r="AD497">
            <v>3.854187063340107</v>
          </cell>
          <cell r="AE497">
            <v>3.9463505473579943</v>
          </cell>
          <cell r="AF497">
            <v>4.0410881375440404</v>
          </cell>
          <cell r="AG497">
            <v>4.1384620878070999</v>
          </cell>
          <cell r="AH497">
            <v>4.2382031112029308</v>
          </cell>
          <cell r="AI497">
            <v>4.3406038318031372</v>
          </cell>
          <cell r="AJ497">
            <v>4.461064088230394</v>
          </cell>
          <cell r="AK497">
            <v>4.5852390306491282</v>
          </cell>
          <cell r="AL497">
            <v>4.713117779753512</v>
          </cell>
          <cell r="AM497">
            <v>4.8466616541399699</v>
          </cell>
        </row>
        <row r="498">
          <cell r="A498" t="str">
            <v>AMOS 25.5</v>
          </cell>
          <cell r="B498" t="str">
            <v>Amos 2</v>
          </cell>
          <cell r="C498" t="str">
            <v>Amos</v>
          </cell>
          <cell r="D498" t="str">
            <v>Amos2</v>
          </cell>
          <cell r="E498" t="str">
            <v>NAPP-Ohio</v>
          </cell>
          <cell r="F498" t="str">
            <v>Rob Run</v>
          </cell>
          <cell r="G498" t="str">
            <v>East</v>
          </cell>
          <cell r="H498" t="str">
            <v>5# 12500 Btu Rob Run Rail</v>
          </cell>
          <cell r="I498">
            <v>12900</v>
          </cell>
          <cell r="J498">
            <v>9.0000003576278687E-2</v>
          </cell>
          <cell r="K498">
            <v>5.5</v>
          </cell>
          <cell r="L498" t="str">
            <v>Evaluation</v>
          </cell>
          <cell r="M498" t="str">
            <v>RAIL</v>
          </cell>
          <cell r="N498">
            <v>2.7139130891134724</v>
          </cell>
          <cell r="O498">
            <v>2.8540733946021133</v>
          </cell>
          <cell r="P498">
            <v>3.0952208596279243</v>
          </cell>
          <cell r="Q498">
            <v>3.1186376949053449</v>
          </cell>
          <cell r="R498">
            <v>2.9057347901365</v>
          </cell>
          <cell r="S498">
            <v>2.8363245112278688</v>
          </cell>
          <cell r="T498">
            <v>2.7716185209033677</v>
          </cell>
          <cell r="U498">
            <v>2.8450704830223206</v>
          </cell>
          <cell r="V498">
            <v>3.0089936878096051</v>
          </cell>
          <cell r="W498">
            <v>3.182740126348591</v>
          </cell>
          <cell r="X498">
            <v>3.3207028528969231</v>
          </cell>
          <cell r="Y498">
            <v>3.4109288425017827</v>
          </cell>
          <cell r="Z498">
            <v>3.5052097193158551</v>
          </cell>
          <cell r="AA498">
            <v>3.5893651104978326</v>
          </cell>
          <cell r="AB498">
            <v>3.6755846501730831</v>
          </cell>
          <cell r="AC498">
            <v>3.763952592296901</v>
          </cell>
          <cell r="AD498">
            <v>3.854187063340107</v>
          </cell>
          <cell r="AE498">
            <v>3.9463505473579943</v>
          </cell>
          <cell r="AF498">
            <v>4.0410881375440404</v>
          </cell>
          <cell r="AG498">
            <v>4.1384620878070999</v>
          </cell>
          <cell r="AH498">
            <v>4.2382031112029308</v>
          </cell>
          <cell r="AI498">
            <v>4.3406038318031372</v>
          </cell>
          <cell r="AJ498">
            <v>4.461064088230394</v>
          </cell>
          <cell r="AK498">
            <v>4.5852390306491282</v>
          </cell>
          <cell r="AL498">
            <v>4.713117779753512</v>
          </cell>
          <cell r="AM498">
            <v>4.8466616541399699</v>
          </cell>
        </row>
        <row r="499">
          <cell r="A499" t="str">
            <v>AMOS 35.5</v>
          </cell>
          <cell r="B499" t="str">
            <v>Amos 3</v>
          </cell>
          <cell r="C499" t="str">
            <v>Amos</v>
          </cell>
          <cell r="D499" t="str">
            <v>Amos3</v>
          </cell>
          <cell r="E499" t="str">
            <v>NAPP-Ohio</v>
          </cell>
          <cell r="F499" t="str">
            <v>Rob Run</v>
          </cell>
          <cell r="G499" t="str">
            <v>East</v>
          </cell>
          <cell r="H499" t="str">
            <v>5# 12500 Btu Rob Run Rail</v>
          </cell>
          <cell r="I499">
            <v>12900</v>
          </cell>
          <cell r="J499">
            <v>9.0000003576278687E-2</v>
          </cell>
          <cell r="K499">
            <v>5.5</v>
          </cell>
          <cell r="L499" t="str">
            <v>Evaluation</v>
          </cell>
          <cell r="M499" t="str">
            <v>RAIL</v>
          </cell>
          <cell r="N499">
            <v>2.7139130891134724</v>
          </cell>
          <cell r="O499">
            <v>2.8540733946021133</v>
          </cell>
          <cell r="P499">
            <v>3.0952208596279243</v>
          </cell>
          <cell r="Q499">
            <v>3.1186376949053449</v>
          </cell>
          <cell r="R499">
            <v>2.9057347901365</v>
          </cell>
          <cell r="S499">
            <v>2.8363245112278688</v>
          </cell>
          <cell r="T499">
            <v>2.7716185209033677</v>
          </cell>
          <cell r="U499">
            <v>2.8450704830223206</v>
          </cell>
          <cell r="V499">
            <v>3.0089936878096051</v>
          </cell>
          <cell r="W499">
            <v>3.182740126348591</v>
          </cell>
          <cell r="X499">
            <v>3.3207028528969231</v>
          </cell>
          <cell r="Y499">
            <v>3.4109288425017827</v>
          </cell>
          <cell r="Z499">
            <v>3.5052097193158551</v>
          </cell>
          <cell r="AA499">
            <v>3.5893651104978326</v>
          </cell>
          <cell r="AB499">
            <v>3.6755846501730831</v>
          </cell>
          <cell r="AC499">
            <v>3.763952592296901</v>
          </cell>
          <cell r="AD499">
            <v>3.854187063340107</v>
          </cell>
          <cell r="AE499">
            <v>3.9463505473579943</v>
          </cell>
          <cell r="AF499">
            <v>4.0410881375440404</v>
          </cell>
          <cell r="AG499">
            <v>4.1384620878070999</v>
          </cell>
          <cell r="AH499">
            <v>4.2382031112029308</v>
          </cell>
          <cell r="AI499">
            <v>4.3406038318031372</v>
          </cell>
          <cell r="AJ499">
            <v>4.461064088230394</v>
          </cell>
          <cell r="AK499">
            <v>4.5852390306491282</v>
          </cell>
          <cell r="AL499">
            <v>4.713117779753512</v>
          </cell>
          <cell r="AM499">
            <v>4.8466616541399699</v>
          </cell>
        </row>
        <row r="500">
          <cell r="A500" t="str">
            <v>Beckjord5.5</v>
          </cell>
          <cell r="B500" t="str">
            <v>Beckjord 6</v>
          </cell>
          <cell r="C500" t="str">
            <v>Beckjord</v>
          </cell>
          <cell r="D500" t="str">
            <v>Beckjord6</v>
          </cell>
          <cell r="E500" t="str">
            <v>NAPP-Ohio</v>
          </cell>
          <cell r="F500" t="str">
            <v>Rob Run</v>
          </cell>
          <cell r="G500" t="str">
            <v>East</v>
          </cell>
          <cell r="H500" t="str">
            <v>5# 12500 Btu Rob Run Rail-Barge</v>
          </cell>
          <cell r="I500">
            <v>12900</v>
          </cell>
          <cell r="J500">
            <v>9.0000003576278687E-2</v>
          </cell>
          <cell r="K500">
            <v>5.5</v>
          </cell>
          <cell r="L500" t="str">
            <v>Evaluation</v>
          </cell>
          <cell r="M500" t="str">
            <v>RAIL-BARGE</v>
          </cell>
          <cell r="N500">
            <v>2.9778743294235492</v>
          </cell>
          <cell r="O500">
            <v>3.1303846095468457</v>
          </cell>
          <cell r="P500">
            <v>3.3786126248589778</v>
          </cell>
          <cell r="Q500">
            <v>3.4098004682292218</v>
          </cell>
          <cell r="R500">
            <v>3.2055867616208138</v>
          </cell>
          <cell r="S500">
            <v>3.1454455234117917</v>
          </cell>
          <cell r="T500">
            <v>3.0903830508700301</v>
          </cell>
          <cell r="U500">
            <v>3.1737743367376985</v>
          </cell>
          <cell r="V500">
            <v>3.3479714049728124</v>
          </cell>
          <cell r="W500">
            <v>3.5323292542695692</v>
          </cell>
          <cell r="X500">
            <v>3.6812849411448862</v>
          </cell>
          <cell r="Y500">
            <v>3.7827743243417102</v>
          </cell>
          <cell r="Z500">
            <v>3.8887548695498304</v>
          </cell>
          <cell r="AA500">
            <v>3.9850521681720172</v>
          </cell>
          <cell r="AB500">
            <v>4.0838267208073287</v>
          </cell>
          <cell r="AC500">
            <v>4.1851846317359271</v>
          </cell>
          <cell r="AD500">
            <v>4.2888579017355362</v>
          </cell>
          <cell r="AE500">
            <v>4.3949202553278344</v>
          </cell>
          <cell r="AF500">
            <v>4.5040596037043352</v>
          </cell>
          <cell r="AG500">
            <v>4.6163397448900536</v>
          </cell>
          <cell r="AH500">
            <v>4.7315124712164529</v>
          </cell>
          <cell r="AI500">
            <v>4.849420388976533</v>
          </cell>
          <cell r="AJ500">
            <v>4.9858768695439801</v>
          </cell>
          <cell r="AK500">
            <v>5.1265525374828131</v>
          </cell>
          <cell r="AL500">
            <v>5.2714524793253776</v>
          </cell>
          <cell r="AM500">
            <v>5.4225544866118813</v>
          </cell>
        </row>
        <row r="501">
          <cell r="A501" t="str">
            <v>BIG SANDY 15.5</v>
          </cell>
          <cell r="B501" t="str">
            <v>Big Sandy 1</v>
          </cell>
          <cell r="C501" t="str">
            <v>Big Sandy</v>
          </cell>
          <cell r="D501" t="str">
            <v>BigSandy1</v>
          </cell>
          <cell r="E501" t="str">
            <v>NAPP-Ohio</v>
          </cell>
          <cell r="F501" t="str">
            <v>Rob Run</v>
          </cell>
          <cell r="G501" t="str">
            <v>East</v>
          </cell>
          <cell r="H501" t="str">
            <v>5# 12500 Btu Rob Run Rail</v>
          </cell>
          <cell r="I501">
            <v>12900</v>
          </cell>
          <cell r="J501">
            <v>9.0000003576278687E-2</v>
          </cell>
          <cell r="K501">
            <v>5.5</v>
          </cell>
          <cell r="L501" t="str">
            <v>Evaluation</v>
          </cell>
          <cell r="M501" t="str">
            <v>RAIL</v>
          </cell>
          <cell r="N501">
            <v>2.7205099883382782</v>
          </cell>
          <cell r="O501">
            <v>2.8609262535168423</v>
          </cell>
          <cell r="P501">
            <v>3.102274507308854</v>
          </cell>
          <cell r="Q501">
            <v>3.1258987198280948</v>
          </cell>
          <cell r="R501">
            <v>2.9132100152944709</v>
          </cell>
          <cell r="S501">
            <v>2.8440202555279996</v>
          </cell>
          <cell r="T501">
            <v>2.7795412896603526</v>
          </cell>
          <cell r="U501">
            <v>2.8532269734576361</v>
          </cell>
          <cell r="V501">
            <v>3.0173907947127629</v>
          </cell>
          <cell r="W501">
            <v>3.1913849479053917</v>
          </cell>
          <cell r="X501">
            <v>3.3296061546182725</v>
          </cell>
          <cell r="Y501">
            <v>3.420093010963567</v>
          </cell>
          <cell r="Z501">
            <v>3.5146460635809551</v>
          </cell>
          <cell r="AA501">
            <v>3.5990826578220321</v>
          </cell>
          <cell r="AB501">
            <v>3.6855908086528113</v>
          </cell>
          <cell r="AC501">
            <v>3.7742569342993244</v>
          </cell>
          <cell r="AD501">
            <v>3.8647964138658026</v>
          </cell>
          <cell r="AE501">
            <v>3.9572739346592507</v>
          </cell>
          <cell r="AF501">
            <v>4.052337041786874</v>
          </cell>
          <cell r="AG501">
            <v>4.1500473342867945</v>
          </cell>
          <cell r="AH501">
            <v>4.2501347565523684</v>
          </cell>
          <cell r="AI501">
            <v>4.3528922333485216</v>
          </cell>
          <cell r="AJ501">
            <v>4.4737199129819869</v>
          </cell>
          <cell r="AK501">
            <v>4.5982732645607927</v>
          </cell>
          <cell r="AL501">
            <v>4.7265417372591356</v>
          </cell>
          <cell r="AM501">
            <v>4.8604869879750128</v>
          </cell>
        </row>
        <row r="502">
          <cell r="A502" t="str">
            <v>BIG SANDY 25.5</v>
          </cell>
          <cell r="B502" t="str">
            <v>Big Sandy 2</v>
          </cell>
          <cell r="C502" t="str">
            <v>Big Sandy</v>
          </cell>
          <cell r="D502" t="str">
            <v>BigSandy2</v>
          </cell>
          <cell r="E502" t="str">
            <v>NAPP-Ohio</v>
          </cell>
          <cell r="F502" t="str">
            <v>Rob Run</v>
          </cell>
          <cell r="G502" t="str">
            <v>East</v>
          </cell>
          <cell r="H502" t="str">
            <v>5# 12500 Btu Rob Run Rail</v>
          </cell>
          <cell r="I502">
            <v>12900</v>
          </cell>
          <cell r="J502">
            <v>9.0000003576278687E-2</v>
          </cell>
          <cell r="K502">
            <v>5.5</v>
          </cell>
          <cell r="L502" t="str">
            <v>Evaluation</v>
          </cell>
          <cell r="M502" t="str">
            <v>RAIL</v>
          </cell>
          <cell r="N502">
            <v>2.7205099883382782</v>
          </cell>
          <cell r="O502">
            <v>2.8609262535168423</v>
          </cell>
          <cell r="P502">
            <v>3.102274507308854</v>
          </cell>
          <cell r="Q502">
            <v>3.1258987198280948</v>
          </cell>
          <cell r="R502">
            <v>2.9132100152944709</v>
          </cell>
          <cell r="S502">
            <v>2.8440202555279996</v>
          </cell>
          <cell r="T502">
            <v>2.7795412896603526</v>
          </cell>
          <cell r="U502">
            <v>2.8532269734576361</v>
          </cell>
          <cell r="V502">
            <v>3.0173907947127629</v>
          </cell>
          <cell r="W502">
            <v>3.1913849479053917</v>
          </cell>
          <cell r="X502">
            <v>3.3296061546182725</v>
          </cell>
          <cell r="Y502">
            <v>3.420093010963567</v>
          </cell>
          <cell r="Z502">
            <v>3.5146460635809551</v>
          </cell>
          <cell r="AA502">
            <v>3.5990826578220321</v>
          </cell>
          <cell r="AB502">
            <v>3.6855908086528113</v>
          </cell>
          <cell r="AC502">
            <v>3.7742569342993244</v>
          </cell>
          <cell r="AD502">
            <v>3.8647964138658026</v>
          </cell>
          <cell r="AE502">
            <v>3.9572739346592507</v>
          </cell>
          <cell r="AF502">
            <v>4.052337041786874</v>
          </cell>
          <cell r="AG502">
            <v>4.1500473342867945</v>
          </cell>
          <cell r="AH502">
            <v>4.2501347565523684</v>
          </cell>
          <cell r="AI502">
            <v>4.3528922333485216</v>
          </cell>
          <cell r="AJ502">
            <v>4.4737199129819869</v>
          </cell>
          <cell r="AK502">
            <v>4.5982732645607927</v>
          </cell>
          <cell r="AL502">
            <v>4.7265417372591356</v>
          </cell>
          <cell r="AM502">
            <v>4.8604869879750128</v>
          </cell>
        </row>
        <row r="503">
          <cell r="A503" t="str">
            <v>CARDINAL 15.5</v>
          </cell>
          <cell r="B503" t="str">
            <v>Cardinal 1</v>
          </cell>
          <cell r="C503" t="str">
            <v>Cardinal</v>
          </cell>
          <cell r="D503" t="str">
            <v>Cardinal1</v>
          </cell>
          <cell r="E503" t="str">
            <v>NAPP-Ohio</v>
          </cell>
          <cell r="F503" t="str">
            <v>Rob Run</v>
          </cell>
          <cell r="G503" t="str">
            <v>East</v>
          </cell>
          <cell r="H503" t="str">
            <v>5# 12500 Btu Rob Run Rail</v>
          </cell>
          <cell r="I503">
            <v>12900</v>
          </cell>
          <cell r="J503">
            <v>9.0000003576278687E-2</v>
          </cell>
          <cell r="K503">
            <v>5.5</v>
          </cell>
          <cell r="L503" t="str">
            <v>Evaluation</v>
          </cell>
          <cell r="M503" t="str">
            <v>RAIL</v>
          </cell>
          <cell r="N503">
            <v>3.0377922500801842</v>
          </cell>
          <cell r="O503">
            <v>3.1905190670143342</v>
          </cell>
          <cell r="P503">
            <v>3.4415243902418227</v>
          </cell>
          <cell r="Q503">
            <v>3.4751225493192925</v>
          </cell>
          <cell r="R503">
            <v>3.2727359477556592</v>
          </cell>
          <cell r="S503">
            <v>3.2141522029967931</v>
          </cell>
          <cell r="T503">
            <v>3.160592129579475</v>
          </cell>
          <cell r="U503">
            <v>3.2455188131543729</v>
          </cell>
          <cell r="V503">
            <v>3.4212552436805534</v>
          </cell>
          <cell r="W503">
            <v>3.607163398117732</v>
          </cell>
          <cell r="X503">
            <v>3.7578163804919624</v>
          </cell>
          <cell r="Y503">
            <v>3.8608497964553559</v>
          </cell>
          <cell r="Z503">
            <v>3.9684933256018495</v>
          </cell>
          <cell r="AA503">
            <v>4.0664545682511495</v>
          </cell>
          <cell r="AB503">
            <v>4.1668436648216733</v>
          </cell>
          <cell r="AC503">
            <v>4.2698511255820195</v>
          </cell>
          <cell r="AD503">
            <v>4.3750601932104649</v>
          </cell>
          <cell r="AE503">
            <v>4.4826415218725151</v>
          </cell>
          <cell r="AF503">
            <v>4.593360583099094</v>
          </cell>
          <cell r="AG503">
            <v>4.7072474794842494</v>
          </cell>
          <cell r="AH503">
            <v>4.8239951860912269</v>
          </cell>
          <cell r="AI503">
            <v>4.9439110897305936</v>
          </cell>
          <cell r="AJ503">
            <v>5.0824102331698819</v>
          </cell>
          <cell r="AK503">
            <v>5.2251634253223056</v>
          </cell>
          <cell r="AL503">
            <v>5.3721759138274185</v>
          </cell>
          <cell r="AM503">
            <v>5.5254256264226855</v>
          </cell>
        </row>
        <row r="504">
          <cell r="A504" t="str">
            <v>CARDINAL 25.5</v>
          </cell>
          <cell r="B504" t="str">
            <v>Cardinal 2</v>
          </cell>
          <cell r="C504" t="str">
            <v>Cardinal</v>
          </cell>
          <cell r="D504" t="str">
            <v>Cardinal2</v>
          </cell>
          <cell r="E504" t="str">
            <v>NAPP-Ohio</v>
          </cell>
          <cell r="F504" t="str">
            <v>Rob Run</v>
          </cell>
          <cell r="G504" t="str">
            <v>East</v>
          </cell>
          <cell r="H504" t="str">
            <v>5# 12500 Btu Rob Run Rail</v>
          </cell>
          <cell r="I504">
            <v>12900</v>
          </cell>
          <cell r="J504">
            <v>9.0000003576278687E-2</v>
          </cell>
          <cell r="K504">
            <v>5.5</v>
          </cell>
          <cell r="L504" t="str">
            <v>Evaluation</v>
          </cell>
          <cell r="M504" t="str">
            <v>RAIL</v>
          </cell>
          <cell r="N504">
            <v>3.0377922500801842</v>
          </cell>
          <cell r="O504">
            <v>3.1905190670143342</v>
          </cell>
          <cell r="P504">
            <v>3.4415243902418227</v>
          </cell>
          <cell r="Q504">
            <v>3.4751225493192925</v>
          </cell>
          <cell r="R504">
            <v>3.2727359477556592</v>
          </cell>
          <cell r="S504">
            <v>3.2141522029967931</v>
          </cell>
          <cell r="T504">
            <v>3.160592129579475</v>
          </cell>
          <cell r="U504">
            <v>3.2455188131543729</v>
          </cell>
          <cell r="V504">
            <v>3.4212552436805534</v>
          </cell>
          <cell r="W504">
            <v>3.607163398117732</v>
          </cell>
          <cell r="X504">
            <v>3.7578163804919624</v>
          </cell>
          <cell r="Y504">
            <v>3.8608497964553559</v>
          </cell>
          <cell r="Z504">
            <v>3.9684933256018495</v>
          </cell>
          <cell r="AA504">
            <v>4.0664545682511495</v>
          </cell>
          <cell r="AB504">
            <v>4.1668436648216733</v>
          </cell>
          <cell r="AC504">
            <v>4.2698511255820195</v>
          </cell>
          <cell r="AD504">
            <v>4.3750601932104649</v>
          </cell>
          <cell r="AE504">
            <v>4.4826415218725151</v>
          </cell>
          <cell r="AF504">
            <v>4.593360583099094</v>
          </cell>
          <cell r="AG504">
            <v>4.7072474794842494</v>
          </cell>
          <cell r="AH504">
            <v>4.8239951860912269</v>
          </cell>
          <cell r="AI504">
            <v>4.9439110897305936</v>
          </cell>
          <cell r="AJ504">
            <v>5.0824102331698819</v>
          </cell>
          <cell r="AK504">
            <v>5.2251634253223056</v>
          </cell>
          <cell r="AL504">
            <v>5.3721759138274185</v>
          </cell>
          <cell r="AM504">
            <v>5.5254256264226855</v>
          </cell>
        </row>
        <row r="505">
          <cell r="A505" t="str">
            <v>CARDINAL 35.5</v>
          </cell>
          <cell r="B505" t="str">
            <v>Cardinal 3</v>
          </cell>
          <cell r="C505" t="str">
            <v>Cardinal</v>
          </cell>
          <cell r="D505" t="str">
            <v>Cardinal3</v>
          </cell>
          <cell r="E505" t="str">
            <v>NAPP-Ohio</v>
          </cell>
          <cell r="F505" t="str">
            <v>Rob Run</v>
          </cell>
          <cell r="G505" t="str">
            <v>East</v>
          </cell>
          <cell r="H505" t="str">
            <v>5# 12500 Btu Rob Run Rail</v>
          </cell>
          <cell r="I505">
            <v>12900</v>
          </cell>
          <cell r="J505">
            <v>9.0000003576278687E-2</v>
          </cell>
          <cell r="K505">
            <v>5.5</v>
          </cell>
          <cell r="L505" t="str">
            <v>Evaluation</v>
          </cell>
          <cell r="M505" t="str">
            <v>RAIL</v>
          </cell>
          <cell r="N505">
            <v>3.0377922500801842</v>
          </cell>
          <cell r="O505">
            <v>3.1905190670143342</v>
          </cell>
          <cell r="P505">
            <v>3.4415243902418227</v>
          </cell>
          <cell r="Q505">
            <v>3.4751225493192925</v>
          </cell>
          <cell r="R505">
            <v>3.2727359477556592</v>
          </cell>
          <cell r="S505">
            <v>3.2141522029967931</v>
          </cell>
          <cell r="T505">
            <v>3.160592129579475</v>
          </cell>
          <cell r="U505">
            <v>3.2455188131543729</v>
          </cell>
          <cell r="V505">
            <v>3.4212552436805534</v>
          </cell>
          <cell r="W505">
            <v>3.607163398117732</v>
          </cell>
          <cell r="X505">
            <v>3.7578163804919624</v>
          </cell>
          <cell r="Y505">
            <v>3.8608497964553559</v>
          </cell>
          <cell r="Z505">
            <v>3.9684933256018495</v>
          </cell>
          <cell r="AA505">
            <v>4.0664545682511495</v>
          </cell>
          <cell r="AB505">
            <v>4.1668436648216733</v>
          </cell>
          <cell r="AC505">
            <v>4.2698511255820195</v>
          </cell>
          <cell r="AD505">
            <v>4.3750601932104649</v>
          </cell>
          <cell r="AE505">
            <v>4.4826415218725151</v>
          </cell>
          <cell r="AF505">
            <v>4.593360583099094</v>
          </cell>
          <cell r="AG505">
            <v>4.7072474794842494</v>
          </cell>
          <cell r="AH505">
            <v>4.8239951860912269</v>
          </cell>
          <cell r="AI505">
            <v>4.9439110897305936</v>
          </cell>
          <cell r="AJ505">
            <v>5.0824102331698819</v>
          </cell>
          <cell r="AK505">
            <v>5.2251634253223056</v>
          </cell>
          <cell r="AL505">
            <v>5.3721759138274185</v>
          </cell>
          <cell r="AM505">
            <v>5.5254256264226855</v>
          </cell>
        </row>
        <row r="506">
          <cell r="A506" t="str">
            <v>CONESVILLE 1-3 5.5</v>
          </cell>
          <cell r="B506" t="str">
            <v>Conesville 3</v>
          </cell>
          <cell r="C506" t="str">
            <v>Conesville</v>
          </cell>
          <cell r="D506" t="str">
            <v>Csvl3</v>
          </cell>
          <cell r="E506" t="str">
            <v>NAPP-Ohio</v>
          </cell>
          <cell r="F506" t="str">
            <v>Rob Run</v>
          </cell>
          <cell r="G506" t="str">
            <v>East</v>
          </cell>
          <cell r="H506" t="str">
            <v>5# 12500 Btu Rob Run Rail</v>
          </cell>
          <cell r="I506">
            <v>12900</v>
          </cell>
          <cell r="J506">
            <v>9.0000003576278687E-2</v>
          </cell>
          <cell r="K506">
            <v>5.5</v>
          </cell>
          <cell r="L506" t="str">
            <v>Evaluation</v>
          </cell>
          <cell r="M506" t="str">
            <v>RAIL</v>
          </cell>
          <cell r="N506">
            <v>2.969993192472645</v>
          </cell>
          <cell r="O506">
            <v>3.1203277005452663</v>
          </cell>
          <cell r="P506">
            <v>3.3696421989057534</v>
          </cell>
          <cell r="Q506">
            <v>3.401387191573447</v>
          </cell>
          <cell r="R506">
            <v>3.1970972493632872</v>
          </cell>
          <cell r="S506">
            <v>3.1365676080291722</v>
          </cell>
          <cell r="T506">
            <v>3.0810185063390012</v>
          </cell>
          <cell r="U506">
            <v>3.1639124711709314</v>
          </cell>
          <cell r="V506">
            <v>3.3375719529083585</v>
          </cell>
          <cell r="W506">
            <v>3.5213584104825024</v>
          </cell>
          <cell r="X506">
            <v>3.669803023498742</v>
          </cell>
          <cell r="Y506">
            <v>3.7706439036769113</v>
          </cell>
          <cell r="Z506">
            <v>3.8760060490916644</v>
          </cell>
          <cell r="AA506">
            <v>3.9716267315181515</v>
          </cell>
          <cell r="AB506">
            <v>4.0696379400780707</v>
          </cell>
          <cell r="AC506">
            <v>4.1702068258215093</v>
          </cell>
          <cell r="AD506">
            <v>4.2729522485400784</v>
          </cell>
          <cell r="AE506">
            <v>4.3780212997210706</v>
          </cell>
          <cell r="AF506">
            <v>4.4861530506813576</v>
          </cell>
          <cell r="AG506">
            <v>4.5973885759327375</v>
          </cell>
          <cell r="AH506">
            <v>4.711433342113315</v>
          </cell>
          <cell r="AI506">
            <v>4.8285945794470209</v>
          </cell>
          <cell r="AJ506">
            <v>4.9642872386995753</v>
          </cell>
          <cell r="AK506">
            <v>5.1041821067616162</v>
          </cell>
          <cell r="AL506">
            <v>5.2482844849582602</v>
          </cell>
          <cell r="AM506">
            <v>5.3985724365026595</v>
          </cell>
        </row>
        <row r="507">
          <cell r="A507" t="str">
            <v>CONESVILLE 45.5</v>
          </cell>
          <cell r="B507" t="str">
            <v>Conesville 4</v>
          </cell>
          <cell r="C507" t="str">
            <v>Conesville</v>
          </cell>
          <cell r="D507" t="str">
            <v>Csvl4</v>
          </cell>
          <cell r="E507" t="str">
            <v>NAPP-Ohio</v>
          </cell>
          <cell r="F507" t="str">
            <v>Rob Run</v>
          </cell>
          <cell r="G507" t="str">
            <v>East</v>
          </cell>
          <cell r="H507" t="str">
            <v>5# 12500 Btu Rob Run Rail</v>
          </cell>
          <cell r="I507">
            <v>12900</v>
          </cell>
          <cell r="J507">
            <v>9.0000003576278687E-2</v>
          </cell>
          <cell r="K507">
            <v>5.5</v>
          </cell>
          <cell r="L507" t="str">
            <v>Evaluation</v>
          </cell>
          <cell r="M507" t="str">
            <v>RAIL</v>
          </cell>
          <cell r="N507">
            <v>2.969993192472645</v>
          </cell>
          <cell r="O507">
            <v>3.1203277005452663</v>
          </cell>
          <cell r="P507">
            <v>3.3696421989057534</v>
          </cell>
          <cell r="Q507">
            <v>3.401387191573447</v>
          </cell>
          <cell r="R507">
            <v>3.1970972493632872</v>
          </cell>
          <cell r="S507">
            <v>3.1365676080291722</v>
          </cell>
          <cell r="T507">
            <v>3.0810185063390012</v>
          </cell>
          <cell r="U507">
            <v>3.1639124711709314</v>
          </cell>
          <cell r="V507">
            <v>3.3375719529083585</v>
          </cell>
          <cell r="W507">
            <v>3.5213584104825024</v>
          </cell>
          <cell r="X507">
            <v>3.669803023498742</v>
          </cell>
          <cell r="Y507">
            <v>3.7706439036769113</v>
          </cell>
          <cell r="Z507">
            <v>3.8760060490916644</v>
          </cell>
          <cell r="AA507">
            <v>3.9716267315181515</v>
          </cell>
          <cell r="AB507">
            <v>4.0696379400780707</v>
          </cell>
          <cell r="AC507">
            <v>4.1702068258215093</v>
          </cell>
          <cell r="AD507">
            <v>4.2729522485400784</v>
          </cell>
          <cell r="AE507">
            <v>4.3780212997210706</v>
          </cell>
          <cell r="AF507">
            <v>4.4861530506813576</v>
          </cell>
          <cell r="AG507">
            <v>4.5973885759327375</v>
          </cell>
          <cell r="AH507">
            <v>4.711433342113315</v>
          </cell>
          <cell r="AI507">
            <v>4.8285945794470209</v>
          </cell>
          <cell r="AJ507">
            <v>4.9642872386995753</v>
          </cell>
          <cell r="AK507">
            <v>5.1041821067616162</v>
          </cell>
          <cell r="AL507">
            <v>5.2482844849582602</v>
          </cell>
          <cell r="AM507">
            <v>5.3985724365026595</v>
          </cell>
        </row>
        <row r="508">
          <cell r="A508" t="str">
            <v>CONESVILLE 5-6 5.5</v>
          </cell>
          <cell r="B508" t="str">
            <v>Conesville 5</v>
          </cell>
          <cell r="C508" t="str">
            <v>Conesville</v>
          </cell>
          <cell r="D508" t="str">
            <v>Csvl5</v>
          </cell>
          <cell r="E508" t="str">
            <v>NAPP-Ohio</v>
          </cell>
          <cell r="F508" t="str">
            <v>Rob Run</v>
          </cell>
          <cell r="G508" t="str">
            <v>East</v>
          </cell>
          <cell r="H508" t="str">
            <v>5# 12500 Btu Rob Run Rail</v>
          </cell>
          <cell r="I508">
            <v>12900</v>
          </cell>
          <cell r="J508">
            <v>9.0000003576278687E-2</v>
          </cell>
          <cell r="K508">
            <v>5.5</v>
          </cell>
          <cell r="L508" t="str">
            <v>Evaluation</v>
          </cell>
          <cell r="M508" t="str">
            <v>RAIL</v>
          </cell>
          <cell r="N508">
            <v>2.969993192472645</v>
          </cell>
          <cell r="O508">
            <v>3.1203277005452663</v>
          </cell>
          <cell r="P508">
            <v>3.3696421989057534</v>
          </cell>
          <cell r="Q508">
            <v>3.401387191573447</v>
          </cell>
          <cell r="R508">
            <v>3.1970972493632872</v>
          </cell>
          <cell r="S508">
            <v>3.1365676080291722</v>
          </cell>
          <cell r="T508">
            <v>3.0810185063390012</v>
          </cell>
          <cell r="U508">
            <v>3.1639124711709314</v>
          </cell>
          <cell r="V508">
            <v>3.3375719529083585</v>
          </cell>
          <cell r="W508">
            <v>3.5213584104825024</v>
          </cell>
          <cell r="X508">
            <v>3.669803023498742</v>
          </cell>
          <cell r="Y508">
            <v>3.7706439036769113</v>
          </cell>
          <cell r="Z508">
            <v>3.8760060490916644</v>
          </cell>
          <cell r="AA508">
            <v>3.9716267315181515</v>
          </cell>
          <cell r="AB508">
            <v>4.0696379400780707</v>
          </cell>
          <cell r="AC508">
            <v>4.1702068258215093</v>
          </cell>
          <cell r="AD508">
            <v>4.2729522485400784</v>
          </cell>
          <cell r="AE508">
            <v>4.3780212997210706</v>
          </cell>
          <cell r="AF508">
            <v>4.4861530506813576</v>
          </cell>
          <cell r="AG508">
            <v>4.5973885759327375</v>
          </cell>
          <cell r="AH508">
            <v>4.711433342113315</v>
          </cell>
          <cell r="AI508">
            <v>4.8285945794470209</v>
          </cell>
          <cell r="AJ508">
            <v>4.9642872386995753</v>
          </cell>
          <cell r="AK508">
            <v>5.1041821067616162</v>
          </cell>
          <cell r="AL508">
            <v>5.2482844849582602</v>
          </cell>
          <cell r="AM508">
            <v>5.3985724365026595</v>
          </cell>
        </row>
        <row r="509">
          <cell r="A509" t="str">
            <v>CONESVILLE 5-6 5.5</v>
          </cell>
          <cell r="B509" t="str">
            <v>Conesville 6</v>
          </cell>
          <cell r="C509" t="str">
            <v>Conesville</v>
          </cell>
          <cell r="D509" t="str">
            <v>Csvl6</v>
          </cell>
          <cell r="E509" t="str">
            <v>NAPP-Ohio</v>
          </cell>
          <cell r="F509" t="str">
            <v>Rob Run</v>
          </cell>
          <cell r="G509" t="str">
            <v>East</v>
          </cell>
          <cell r="H509" t="str">
            <v>5# 12500 Btu Rob Run Rail</v>
          </cell>
          <cell r="I509">
            <v>12900</v>
          </cell>
          <cell r="J509">
            <v>9.0000003576278687E-2</v>
          </cell>
          <cell r="K509">
            <v>5.5</v>
          </cell>
          <cell r="L509" t="str">
            <v>Evaluation</v>
          </cell>
          <cell r="M509" t="str">
            <v>RAIL</v>
          </cell>
          <cell r="N509">
            <v>2.969993192472645</v>
          </cell>
          <cell r="O509">
            <v>3.1203277005452663</v>
          </cell>
          <cell r="P509">
            <v>3.3696421989057534</v>
          </cell>
          <cell r="Q509">
            <v>3.401387191573447</v>
          </cell>
          <cell r="R509">
            <v>3.1970972493632872</v>
          </cell>
          <cell r="S509">
            <v>3.1365676080291722</v>
          </cell>
          <cell r="T509">
            <v>3.0810185063390012</v>
          </cell>
          <cell r="U509">
            <v>3.1639124711709314</v>
          </cell>
          <cell r="V509">
            <v>3.3375719529083585</v>
          </cell>
          <cell r="W509">
            <v>3.5213584104825024</v>
          </cell>
          <cell r="X509">
            <v>3.669803023498742</v>
          </cell>
          <cell r="Y509">
            <v>3.7706439036769113</v>
          </cell>
          <cell r="Z509">
            <v>3.8760060490916644</v>
          </cell>
          <cell r="AA509">
            <v>3.9716267315181515</v>
          </cell>
          <cell r="AB509">
            <v>4.0696379400780707</v>
          </cell>
          <cell r="AC509">
            <v>4.1702068258215093</v>
          </cell>
          <cell r="AD509">
            <v>4.2729522485400784</v>
          </cell>
          <cell r="AE509">
            <v>4.3780212997210706</v>
          </cell>
          <cell r="AF509">
            <v>4.4861530506813576</v>
          </cell>
          <cell r="AG509">
            <v>4.5973885759327375</v>
          </cell>
          <cell r="AH509">
            <v>4.711433342113315</v>
          </cell>
          <cell r="AI509">
            <v>4.8285945794470209</v>
          </cell>
          <cell r="AJ509">
            <v>4.9642872386995753</v>
          </cell>
          <cell r="AK509">
            <v>5.1041821067616162</v>
          </cell>
          <cell r="AL509">
            <v>5.2482844849582602</v>
          </cell>
          <cell r="AM509">
            <v>5.3985724365026595</v>
          </cell>
        </row>
        <row r="510">
          <cell r="A510" t="str">
            <v>GAVIN5.5</v>
          </cell>
          <cell r="B510" t="str">
            <v>Gavin 1</v>
          </cell>
          <cell r="C510" t="str">
            <v>Gavin</v>
          </cell>
          <cell r="D510" t="str">
            <v>Gavin1</v>
          </cell>
          <cell r="E510" t="str">
            <v>NYMEX</v>
          </cell>
          <cell r="F510" t="str">
            <v>Shoemaker</v>
          </cell>
          <cell r="G510" t="str">
            <v>East</v>
          </cell>
          <cell r="H510" t="str">
            <v>5.5# 12200 Btu Shoemaker Barge - East</v>
          </cell>
          <cell r="I510">
            <v>12200</v>
          </cell>
          <cell r="J510">
            <v>7.9999998211860657E-2</v>
          </cell>
          <cell r="K510">
            <v>5.5</v>
          </cell>
          <cell r="L510" t="str">
            <v>Evaluation</v>
          </cell>
          <cell r="M510" t="str">
            <v>BARGE</v>
          </cell>
          <cell r="N510">
            <v>2.0160200887372399</v>
          </cell>
          <cell r="O510">
            <v>2.1007916295038966</v>
          </cell>
          <cell r="P510">
            <v>2.3027131597537287</v>
          </cell>
          <cell r="Q510">
            <v>2.3049016182446769</v>
          </cell>
          <cell r="R510">
            <v>2.1855107148240274</v>
          </cell>
          <cell r="S510">
            <v>2.0899457676193132</v>
          </cell>
          <cell r="T510">
            <v>1.9986739120877264</v>
          </cell>
          <cell r="U510">
            <v>2.0490166763194213</v>
          </cell>
          <cell r="V510">
            <v>2.1919186185323407</v>
          </cell>
          <cell r="W510">
            <v>2.3441247829842027</v>
          </cell>
          <cell r="X510">
            <v>2.4581818659380392</v>
          </cell>
          <cell r="Y510">
            <v>2.5225263841270591</v>
          </cell>
          <cell r="Z510">
            <v>2.58975939501464</v>
          </cell>
          <cell r="AA510">
            <v>2.6455266805424782</v>
          </cell>
          <cell r="AB510">
            <v>2.7025459581193632</v>
          </cell>
          <cell r="AC510">
            <v>2.7606701243453382</v>
          </cell>
          <cell r="AD510">
            <v>2.8198904614945524</v>
          </cell>
          <cell r="AE510">
            <v>2.8800321527549761</v>
          </cell>
          <cell r="AF510">
            <v>2.9414994403165351</v>
          </cell>
          <cell r="AG510">
            <v>3.0044063123614406</v>
          </cell>
          <cell r="AH510">
            <v>3.0685576515555031</v>
          </cell>
          <cell r="AI510">
            <v>3.1339661533425698</v>
          </cell>
          <cell r="AJ510">
            <v>3.2166859870632503</v>
          </cell>
          <cell r="AK510">
            <v>3.3018605895388231</v>
          </cell>
          <cell r="AL510">
            <v>3.3894342111309905</v>
          </cell>
          <cell r="AM510">
            <v>3.4813283053398978</v>
          </cell>
        </row>
        <row r="511">
          <cell r="A511" t="str">
            <v>GAVIN5.5</v>
          </cell>
          <cell r="B511" t="str">
            <v>Gavin 2</v>
          </cell>
          <cell r="C511" t="str">
            <v>Gavin</v>
          </cell>
          <cell r="D511" t="str">
            <v>Gavin2</v>
          </cell>
          <cell r="E511" t="str">
            <v>NYMEX</v>
          </cell>
          <cell r="F511" t="str">
            <v>Shoemaker</v>
          </cell>
          <cell r="G511" t="str">
            <v>East</v>
          </cell>
          <cell r="H511" t="str">
            <v>5.5# 12200 Btu Shoemaker Barge - East</v>
          </cell>
          <cell r="I511">
            <v>12200</v>
          </cell>
          <cell r="J511">
            <v>7.9999998211860657E-2</v>
          </cell>
          <cell r="K511">
            <v>5.5</v>
          </cell>
          <cell r="L511" t="str">
            <v>Evaluation</v>
          </cell>
          <cell r="M511" t="str">
            <v>BARGE</v>
          </cell>
          <cell r="N511">
            <v>2.0160200887372399</v>
          </cell>
          <cell r="O511">
            <v>2.1007916295038966</v>
          </cell>
          <cell r="P511">
            <v>2.3027131597537287</v>
          </cell>
          <cell r="Q511">
            <v>2.3049016182446769</v>
          </cell>
          <cell r="R511">
            <v>2.1855107148240274</v>
          </cell>
          <cell r="S511">
            <v>2.0899457676193132</v>
          </cell>
          <cell r="T511">
            <v>1.9986739120877264</v>
          </cell>
          <cell r="U511">
            <v>2.0490166763194213</v>
          </cell>
          <cell r="V511">
            <v>2.1919186185323407</v>
          </cell>
          <cell r="W511">
            <v>2.3441247829842027</v>
          </cell>
          <cell r="X511">
            <v>2.4581818659380392</v>
          </cell>
          <cell r="Y511">
            <v>2.5225263841270591</v>
          </cell>
          <cell r="Z511">
            <v>2.58975939501464</v>
          </cell>
          <cell r="AA511">
            <v>2.6455266805424782</v>
          </cell>
          <cell r="AB511">
            <v>2.7025459581193632</v>
          </cell>
          <cell r="AC511">
            <v>2.7606701243453382</v>
          </cell>
          <cell r="AD511">
            <v>2.8198904614945524</v>
          </cell>
          <cell r="AE511">
            <v>2.8800321527549761</v>
          </cell>
          <cell r="AF511">
            <v>2.9414994403165351</v>
          </cell>
          <cell r="AG511">
            <v>3.0044063123614406</v>
          </cell>
          <cell r="AH511">
            <v>3.0685576515555031</v>
          </cell>
          <cell r="AI511">
            <v>3.1339661533425698</v>
          </cell>
          <cell r="AJ511">
            <v>3.2166859870632503</v>
          </cell>
          <cell r="AK511">
            <v>3.3018605895388231</v>
          </cell>
          <cell r="AL511">
            <v>3.3894342111309905</v>
          </cell>
          <cell r="AM511">
            <v>3.4813283053398978</v>
          </cell>
        </row>
        <row r="512">
          <cell r="A512" t="str">
            <v>MOUNTAINEER5.5</v>
          </cell>
          <cell r="B512" t="str">
            <v xml:space="preserve">Mountaineer </v>
          </cell>
          <cell r="C512" t="str">
            <v>Mountaineer</v>
          </cell>
          <cell r="D512" t="str">
            <v>Mountnr</v>
          </cell>
          <cell r="E512" t="str">
            <v>NAPP-Ohio</v>
          </cell>
          <cell r="F512" t="str">
            <v>Rob Run</v>
          </cell>
          <cell r="G512" t="str">
            <v>East</v>
          </cell>
          <cell r="H512" t="str">
            <v>5# 12500 Btu Rob Run Rail</v>
          </cell>
          <cell r="I512">
            <v>12900</v>
          </cell>
          <cell r="J512">
            <v>9.0000003576278687E-2</v>
          </cell>
          <cell r="K512">
            <v>5.5</v>
          </cell>
          <cell r="L512" t="str">
            <v>Evaluation</v>
          </cell>
          <cell r="M512" t="str">
            <v>RAIL</v>
          </cell>
          <cell r="N512">
            <v>2.4922154146948676</v>
          </cell>
          <cell r="O512">
            <v>2.6233136953773073</v>
          </cell>
          <cell r="P512">
            <v>2.8569935632313346</v>
          </cell>
          <cell r="Q512">
            <v>2.8729041187233788</v>
          </cell>
          <cell r="R512">
            <v>2.6522271170850722</v>
          </cell>
          <cell r="S512">
            <v>2.5747871576307269</v>
          </cell>
          <cell r="T512">
            <v>2.5017870509748774</v>
          </cell>
          <cell r="U512">
            <v>2.5666712821106947</v>
          </cell>
          <cell r="V512">
            <v>2.7217436227198304</v>
          </cell>
          <cell r="W512">
            <v>2.8863461921998481</v>
          </cell>
          <cell r="X512">
            <v>3.0147569750395835</v>
          </cell>
          <cell r="Y512">
            <v>3.0952728775893634</v>
          </cell>
          <cell r="Z512">
            <v>3.1794107394216877</v>
          </cell>
          <cell r="AA512">
            <v>3.2530548591213484</v>
          </cell>
          <cell r="AB512">
            <v>3.3284392281424227</v>
          </cell>
          <cell r="AC512">
            <v>3.4055775224654052</v>
          </cell>
          <cell r="AD512">
            <v>3.484265943981947</v>
          </cell>
          <cell r="AE512">
            <v>3.5644947080341987</v>
          </cell>
          <cell r="AF512">
            <v>3.6468288269044651</v>
          </cell>
          <cell r="AG512">
            <v>3.731344371752201</v>
          </cell>
          <cell r="AH512">
            <v>3.8177890208094305</v>
          </cell>
          <cell r="AI512">
            <v>3.9064396277468827</v>
          </cell>
          <cell r="AJ512">
            <v>4.0126796554948703</v>
          </cell>
          <cell r="AK512">
            <v>4.1221472484479245</v>
          </cell>
          <cell r="AL512">
            <v>4.2348138655912617</v>
          </cell>
          <cell r="AM512">
            <v>4.3526224808873746</v>
          </cell>
        </row>
        <row r="513">
          <cell r="A513" t="str">
            <v>MUSKINGUM 1-45.5</v>
          </cell>
          <cell r="B513" t="str">
            <v>Muskingum River 1</v>
          </cell>
          <cell r="C513" t="str">
            <v>Muskingum River</v>
          </cell>
          <cell r="D513" t="str">
            <v>MuskRvr1</v>
          </cell>
          <cell r="E513" t="str">
            <v>NAPP-Ohio</v>
          </cell>
          <cell r="F513" t="str">
            <v>Rob Run</v>
          </cell>
          <cell r="G513" t="str">
            <v>East</v>
          </cell>
          <cell r="H513" t="str">
            <v>5# 12500 Btu Rob Run Rail</v>
          </cell>
          <cell r="I513">
            <v>12900</v>
          </cell>
          <cell r="J513">
            <v>9.0000003576278687E-2</v>
          </cell>
          <cell r="K513">
            <v>5.5</v>
          </cell>
          <cell r="L513" t="str">
            <v>Evaluation</v>
          </cell>
          <cell r="M513" t="str">
            <v>RAIL</v>
          </cell>
          <cell r="N513">
            <v>2.3459479728344026</v>
          </cell>
          <cell r="O513">
            <v>2.4709273558424241</v>
          </cell>
          <cell r="P513">
            <v>2.6994611923201721</v>
          </cell>
          <cell r="Q513">
            <v>2.8370924291035249</v>
          </cell>
          <cell r="R513">
            <v>2.6148527746911996</v>
          </cell>
          <cell r="S513">
            <v>2.5357787538094905</v>
          </cell>
          <cell r="T513">
            <v>2.461069804997833</v>
          </cell>
          <cell r="U513">
            <v>2.5241668784220925</v>
          </cell>
          <cell r="V513">
            <v>2.6773700402194178</v>
          </cell>
          <cell r="W513">
            <v>2.8400175251675255</v>
          </cell>
          <cell r="X513">
            <v>2.966377950252499</v>
          </cell>
          <cell r="Y513">
            <v>3.0447571128576554</v>
          </cell>
          <cell r="Z513">
            <v>3.126654053397306</v>
          </cell>
          <cell r="AA513">
            <v>3.1979522213248797</v>
          </cell>
          <cell r="AB513">
            <v>3.2708835271075434</v>
          </cell>
          <cell r="AC513">
            <v>3.3454535442519475</v>
          </cell>
          <cell r="AD513">
            <v>3.4214576538201356</v>
          </cell>
          <cell r="AE513">
            <v>3.4988774181806996</v>
          </cell>
          <cell r="AF513">
            <v>3.5782685519131139</v>
          </cell>
          <cell r="AG513">
            <v>3.6597023086552376</v>
          </cell>
          <cell r="AH513">
            <v>3.7429214323483264</v>
          </cell>
          <cell r="AI513">
            <v>3.8281958993293745</v>
          </cell>
          <cell r="AJ513">
            <v>3.9309019605831907</v>
          </cell>
          <cell r="AK513">
            <v>4.0366701974931729</v>
          </cell>
          <cell r="AL513">
            <v>4.1454641376994896</v>
          </cell>
          <cell r="AM513">
            <v>4.2592184373624926</v>
          </cell>
        </row>
        <row r="514">
          <cell r="A514" t="str">
            <v>MUSKINGUM 1-45.5</v>
          </cell>
          <cell r="B514" t="str">
            <v>Muskingum River 2</v>
          </cell>
          <cell r="C514" t="str">
            <v>Muskingum River</v>
          </cell>
          <cell r="D514" t="str">
            <v>MuskRvr2</v>
          </cell>
          <cell r="E514" t="str">
            <v>NAPP-Ohio</v>
          </cell>
          <cell r="F514" t="str">
            <v>Rob Run</v>
          </cell>
          <cell r="G514" t="str">
            <v>East</v>
          </cell>
          <cell r="H514" t="str">
            <v>5# 12500 Btu Rob Run Rail</v>
          </cell>
          <cell r="I514">
            <v>12900</v>
          </cell>
          <cell r="J514">
            <v>9.0000003576278687E-2</v>
          </cell>
          <cell r="K514">
            <v>5.5</v>
          </cell>
          <cell r="L514" t="str">
            <v>Evaluation</v>
          </cell>
          <cell r="M514" t="str">
            <v>RAIL</v>
          </cell>
          <cell r="N514">
            <v>2.3459479728344026</v>
          </cell>
          <cell r="O514">
            <v>2.4709273558424241</v>
          </cell>
          <cell r="P514">
            <v>2.6994611923201721</v>
          </cell>
          <cell r="Q514">
            <v>2.8370924291035249</v>
          </cell>
          <cell r="R514">
            <v>2.6148527746911996</v>
          </cell>
          <cell r="S514">
            <v>2.5357787538094905</v>
          </cell>
          <cell r="T514">
            <v>2.461069804997833</v>
          </cell>
          <cell r="U514">
            <v>2.5241668784220925</v>
          </cell>
          <cell r="V514">
            <v>2.6773700402194178</v>
          </cell>
          <cell r="W514">
            <v>2.8400175251675255</v>
          </cell>
          <cell r="X514">
            <v>2.966377950252499</v>
          </cell>
          <cell r="Y514">
            <v>3.0447571128576554</v>
          </cell>
          <cell r="Z514">
            <v>3.126654053397306</v>
          </cell>
          <cell r="AA514">
            <v>3.1979522213248797</v>
          </cell>
          <cell r="AB514">
            <v>3.2708835271075434</v>
          </cell>
          <cell r="AC514">
            <v>3.3454535442519475</v>
          </cell>
          <cell r="AD514">
            <v>3.4214576538201356</v>
          </cell>
          <cell r="AE514">
            <v>3.4988774181806996</v>
          </cell>
          <cell r="AF514">
            <v>3.5782685519131139</v>
          </cell>
          <cell r="AG514">
            <v>3.6597023086552376</v>
          </cell>
          <cell r="AH514">
            <v>3.7429214323483264</v>
          </cell>
          <cell r="AI514">
            <v>3.8281958993293745</v>
          </cell>
          <cell r="AJ514">
            <v>3.9309019605831907</v>
          </cell>
          <cell r="AK514">
            <v>4.0366701974931729</v>
          </cell>
          <cell r="AL514">
            <v>4.1454641376994896</v>
          </cell>
          <cell r="AM514">
            <v>4.2592184373624926</v>
          </cell>
        </row>
        <row r="515">
          <cell r="A515" t="str">
            <v>MUSKINGUM 1-45.5</v>
          </cell>
          <cell r="B515" t="str">
            <v>Muskingum River 3</v>
          </cell>
          <cell r="C515" t="str">
            <v>Muskingum River</v>
          </cell>
          <cell r="D515" t="str">
            <v>MuskRvr3</v>
          </cell>
          <cell r="E515" t="str">
            <v>NAPP-Ohio</v>
          </cell>
          <cell r="F515" t="str">
            <v>Rob Run</v>
          </cell>
          <cell r="G515" t="str">
            <v>East</v>
          </cell>
          <cell r="H515" t="str">
            <v>5# 12500 Btu Rob Run Rail</v>
          </cell>
          <cell r="I515">
            <v>12900</v>
          </cell>
          <cell r="J515">
            <v>9.0000003576278687E-2</v>
          </cell>
          <cell r="K515">
            <v>5.5</v>
          </cell>
          <cell r="L515" t="str">
            <v>Evaluation</v>
          </cell>
          <cell r="M515" t="str">
            <v>RAIL</v>
          </cell>
          <cell r="N515">
            <v>2.3459479728344026</v>
          </cell>
          <cell r="O515">
            <v>2.4709273558424241</v>
          </cell>
          <cell r="P515">
            <v>2.6994611923201721</v>
          </cell>
          <cell r="Q515">
            <v>2.8370924291035249</v>
          </cell>
          <cell r="R515">
            <v>2.6148527746911996</v>
          </cell>
          <cell r="S515">
            <v>2.5357787538094905</v>
          </cell>
          <cell r="T515">
            <v>2.461069804997833</v>
          </cell>
          <cell r="U515">
            <v>2.5241668784220925</v>
          </cell>
          <cell r="V515">
            <v>2.6773700402194178</v>
          </cell>
          <cell r="W515">
            <v>2.8400175251675255</v>
          </cell>
          <cell r="X515">
            <v>2.966377950252499</v>
          </cell>
          <cell r="Y515">
            <v>3.0447571128576554</v>
          </cell>
          <cell r="Z515">
            <v>3.126654053397306</v>
          </cell>
          <cell r="AA515">
            <v>3.1979522213248797</v>
          </cell>
          <cell r="AB515">
            <v>3.2708835271075434</v>
          </cell>
          <cell r="AC515">
            <v>3.3454535442519475</v>
          </cell>
          <cell r="AD515">
            <v>3.4214576538201356</v>
          </cell>
          <cell r="AE515">
            <v>3.4988774181806996</v>
          </cell>
          <cell r="AF515">
            <v>3.5782685519131139</v>
          </cell>
          <cell r="AG515">
            <v>3.6597023086552376</v>
          </cell>
          <cell r="AH515">
            <v>3.7429214323483264</v>
          </cell>
          <cell r="AI515">
            <v>3.8281958993293745</v>
          </cell>
          <cell r="AJ515">
            <v>3.9309019605831907</v>
          </cell>
          <cell r="AK515">
            <v>4.0366701974931729</v>
          </cell>
          <cell r="AL515">
            <v>4.1454641376994896</v>
          </cell>
          <cell r="AM515">
            <v>4.2592184373624926</v>
          </cell>
        </row>
        <row r="516">
          <cell r="A516" t="str">
            <v>MUSKINGUM 1-45.5</v>
          </cell>
          <cell r="B516" t="str">
            <v>Muskingum River 4</v>
          </cell>
          <cell r="C516" t="str">
            <v>Muskingum River</v>
          </cell>
          <cell r="D516" t="str">
            <v>MuskRvr4</v>
          </cell>
          <cell r="E516" t="str">
            <v>NAPP-Ohio</v>
          </cell>
          <cell r="F516" t="str">
            <v>Rob Run</v>
          </cell>
          <cell r="G516" t="str">
            <v>East</v>
          </cell>
          <cell r="H516" t="str">
            <v>5# 12500 Btu Rob Run Rail</v>
          </cell>
          <cell r="I516">
            <v>12900</v>
          </cell>
          <cell r="J516">
            <v>9.0000003576278687E-2</v>
          </cell>
          <cell r="K516">
            <v>5.5</v>
          </cell>
          <cell r="L516" t="str">
            <v>Evaluation</v>
          </cell>
          <cell r="M516" t="str">
            <v>RAIL</v>
          </cell>
          <cell r="N516">
            <v>2.3459479728344026</v>
          </cell>
          <cell r="O516">
            <v>2.4709273558424241</v>
          </cell>
          <cell r="P516">
            <v>2.6994611923201721</v>
          </cell>
          <cell r="Q516">
            <v>2.8370924291035249</v>
          </cell>
          <cell r="R516">
            <v>2.6148527746911996</v>
          </cell>
          <cell r="S516">
            <v>2.5357787538094905</v>
          </cell>
          <cell r="T516">
            <v>2.461069804997833</v>
          </cell>
          <cell r="U516">
            <v>2.5241668784220925</v>
          </cell>
          <cell r="V516">
            <v>2.6773700402194178</v>
          </cell>
          <cell r="W516">
            <v>2.8400175251675255</v>
          </cell>
          <cell r="X516">
            <v>2.966377950252499</v>
          </cell>
          <cell r="Y516">
            <v>3.0447571128576554</v>
          </cell>
          <cell r="Z516">
            <v>3.126654053397306</v>
          </cell>
          <cell r="AA516">
            <v>3.1979522213248797</v>
          </cell>
          <cell r="AB516">
            <v>3.2708835271075434</v>
          </cell>
          <cell r="AC516">
            <v>3.3454535442519475</v>
          </cell>
          <cell r="AD516">
            <v>3.4214576538201356</v>
          </cell>
          <cell r="AE516">
            <v>3.4988774181806996</v>
          </cell>
          <cell r="AF516">
            <v>3.5782685519131139</v>
          </cell>
          <cell r="AG516">
            <v>3.6597023086552376</v>
          </cell>
          <cell r="AH516">
            <v>3.7429214323483264</v>
          </cell>
          <cell r="AI516">
            <v>3.8281958993293745</v>
          </cell>
          <cell r="AJ516">
            <v>3.9309019605831907</v>
          </cell>
          <cell r="AK516">
            <v>4.0366701974931729</v>
          </cell>
          <cell r="AL516">
            <v>4.1454641376994896</v>
          </cell>
          <cell r="AM516">
            <v>4.2592184373624926</v>
          </cell>
        </row>
        <row r="517">
          <cell r="A517" t="str">
            <v>MUSKINGUM 55.5</v>
          </cell>
          <cell r="B517" t="str">
            <v>Muskingum River 5</v>
          </cell>
          <cell r="C517" t="str">
            <v>Muskingum River</v>
          </cell>
          <cell r="D517" t="str">
            <v>MuskRvr5</v>
          </cell>
          <cell r="E517" t="str">
            <v>NAPP-Ohio</v>
          </cell>
          <cell r="F517" t="str">
            <v>Rob Run</v>
          </cell>
          <cell r="G517" t="str">
            <v>East</v>
          </cell>
          <cell r="H517" t="str">
            <v>5# 12500 Btu Rob Run Rail</v>
          </cell>
          <cell r="I517">
            <v>12900</v>
          </cell>
          <cell r="J517">
            <v>9.0000003576278687E-2</v>
          </cell>
          <cell r="K517">
            <v>5.5</v>
          </cell>
          <cell r="L517" t="str">
            <v>Evaluation</v>
          </cell>
          <cell r="M517" t="str">
            <v>RAIL</v>
          </cell>
          <cell r="N517">
            <v>2.3459479728344026</v>
          </cell>
          <cell r="O517">
            <v>2.4709273558424241</v>
          </cell>
          <cell r="P517">
            <v>2.6994611923201721</v>
          </cell>
          <cell r="Q517">
            <v>2.8370924291035249</v>
          </cell>
          <cell r="R517">
            <v>2.6148527746911996</v>
          </cell>
          <cell r="S517">
            <v>2.5357787538094905</v>
          </cell>
          <cell r="T517">
            <v>2.461069804997833</v>
          </cell>
          <cell r="U517">
            <v>2.5241668784220925</v>
          </cell>
          <cell r="V517">
            <v>2.6773700402194178</v>
          </cell>
          <cell r="W517">
            <v>2.8400175251675255</v>
          </cell>
          <cell r="X517">
            <v>2.966377950252499</v>
          </cell>
          <cell r="Y517">
            <v>3.0447571128576554</v>
          </cell>
          <cell r="Z517">
            <v>3.126654053397306</v>
          </cell>
          <cell r="AA517">
            <v>3.1979522213248797</v>
          </cell>
          <cell r="AB517">
            <v>3.2708835271075434</v>
          </cell>
          <cell r="AC517">
            <v>3.3454535442519475</v>
          </cell>
          <cell r="AD517">
            <v>3.4214576538201356</v>
          </cell>
          <cell r="AE517">
            <v>3.4988774181806996</v>
          </cell>
          <cell r="AF517">
            <v>3.5782685519131139</v>
          </cell>
          <cell r="AG517">
            <v>3.6597023086552376</v>
          </cell>
          <cell r="AH517">
            <v>3.7429214323483264</v>
          </cell>
          <cell r="AI517">
            <v>3.8281958993293745</v>
          </cell>
          <cell r="AJ517">
            <v>3.9309019605831907</v>
          </cell>
          <cell r="AK517">
            <v>4.0366701974931729</v>
          </cell>
          <cell r="AL517">
            <v>4.1454641376994896</v>
          </cell>
          <cell r="AM517">
            <v>4.2592184373624926</v>
          </cell>
        </row>
        <row r="518">
          <cell r="A518" t="str">
            <v>Stuart5.5</v>
          </cell>
          <cell r="B518" t="str">
            <v>Stuart 3</v>
          </cell>
          <cell r="C518" t="str">
            <v>Stuart</v>
          </cell>
          <cell r="D518" t="str">
            <v>Stuart3</v>
          </cell>
          <cell r="E518" t="str">
            <v>NAPP-Ohio</v>
          </cell>
          <cell r="F518" t="str">
            <v>Rob Run</v>
          </cell>
          <cell r="G518" t="str">
            <v>East</v>
          </cell>
          <cell r="H518" t="str">
            <v>5# 12500 Btu Rob Run Rail-Barge</v>
          </cell>
          <cell r="I518">
            <v>12900</v>
          </cell>
          <cell r="J518">
            <v>9.0000003576278687E-2</v>
          </cell>
          <cell r="K518">
            <v>5.5</v>
          </cell>
          <cell r="L518" t="str">
            <v>Evaluation</v>
          </cell>
          <cell r="M518" t="str">
            <v>RAIL-BARGE</v>
          </cell>
          <cell r="N518">
            <v>2.8720603759351779</v>
          </cell>
          <cell r="O518">
            <v>3.0188368073261924</v>
          </cell>
          <cell r="P518">
            <v>3.2632661821361562</v>
          </cell>
          <cell r="Q518">
            <v>3.2906538473420337</v>
          </cell>
          <cell r="R518">
            <v>3.0822305624734381</v>
          </cell>
          <cell r="S518">
            <v>3.0175964231258736</v>
          </cell>
          <cell r="T518">
            <v>2.9578334067182426</v>
          </cell>
          <cell r="U518">
            <v>3.0363431236322698</v>
          </cell>
          <cell r="V518">
            <v>3.2054587257080152</v>
          </cell>
          <cell r="W518">
            <v>3.3845299036966807</v>
          </cell>
          <cell r="X518">
            <v>3.5279778218058828</v>
          </cell>
          <cell r="Y518">
            <v>3.6237630247530279</v>
          </cell>
          <cell r="Z518">
            <v>3.7237878700965861</v>
          </cell>
          <cell r="AA518">
            <v>3.8138665566351837</v>
          </cell>
          <cell r="AB518">
            <v>3.9061624855066932</v>
          </cell>
          <cell r="AC518">
            <v>4.0007706600405015</v>
          </cell>
          <cell r="AD518">
            <v>4.097406987186627</v>
          </cell>
          <cell r="AE518">
            <v>4.1961375861830987</v>
          </cell>
          <cell r="AF518">
            <v>4.2976306204449077</v>
          </cell>
          <cell r="AG518">
            <v>4.4019407856821537</v>
          </cell>
          <cell r="AH518">
            <v>4.508802664871463</v>
          </cell>
          <cell r="AI518">
            <v>4.618224637999238</v>
          </cell>
          <cell r="AJ518">
            <v>4.7458523463968154</v>
          </cell>
          <cell r="AK518">
            <v>4.8773417794285541</v>
          </cell>
          <cell r="AL518">
            <v>5.0126827337995721</v>
          </cell>
          <cell r="AM518">
            <v>5.1538370262390556</v>
          </cell>
        </row>
        <row r="519">
          <cell r="A519" t="str">
            <v>Stuart5.5</v>
          </cell>
          <cell r="B519" t="str">
            <v>Stuart 4</v>
          </cell>
          <cell r="C519" t="str">
            <v>Stuart</v>
          </cell>
          <cell r="D519" t="str">
            <v>Stuart4</v>
          </cell>
          <cell r="E519" t="str">
            <v>NAPP-Ohio</v>
          </cell>
          <cell r="F519" t="str">
            <v>Rob Run</v>
          </cell>
          <cell r="G519" t="str">
            <v>East</v>
          </cell>
          <cell r="H519" t="str">
            <v>5# 12500 Btu Rob Run Rail-Barge</v>
          </cell>
          <cell r="I519">
            <v>12900</v>
          </cell>
          <cell r="J519">
            <v>9.0000003576278687E-2</v>
          </cell>
          <cell r="K519">
            <v>5.5</v>
          </cell>
          <cell r="L519" t="str">
            <v>Evaluation</v>
          </cell>
          <cell r="M519" t="str">
            <v>RAIL-BARGE</v>
          </cell>
          <cell r="N519">
            <v>2.8720603759351779</v>
          </cell>
          <cell r="O519">
            <v>3.0188368073261924</v>
          </cell>
          <cell r="P519">
            <v>3.2632661821361562</v>
          </cell>
          <cell r="Q519">
            <v>3.2906538473420337</v>
          </cell>
          <cell r="R519">
            <v>3.0822305624734381</v>
          </cell>
          <cell r="S519">
            <v>3.0175964231258736</v>
          </cell>
          <cell r="T519">
            <v>2.9578334067182426</v>
          </cell>
          <cell r="U519">
            <v>3.0363431236322698</v>
          </cell>
          <cell r="V519">
            <v>3.2054587257080152</v>
          </cell>
          <cell r="W519">
            <v>3.3845299036966807</v>
          </cell>
          <cell r="X519">
            <v>3.5279778218058828</v>
          </cell>
          <cell r="Y519">
            <v>3.6237630247530279</v>
          </cell>
          <cell r="Z519">
            <v>3.7237878700965861</v>
          </cell>
          <cell r="AA519">
            <v>3.8138665566351837</v>
          </cell>
          <cell r="AB519">
            <v>3.9061624855066932</v>
          </cell>
          <cell r="AC519">
            <v>4.0007706600405015</v>
          </cell>
          <cell r="AD519">
            <v>4.097406987186627</v>
          </cell>
          <cell r="AE519">
            <v>4.1961375861830987</v>
          </cell>
          <cell r="AF519">
            <v>4.2976306204449077</v>
          </cell>
          <cell r="AG519">
            <v>4.4019407856821537</v>
          </cell>
          <cell r="AH519">
            <v>4.508802664871463</v>
          </cell>
          <cell r="AI519">
            <v>4.618224637999238</v>
          </cell>
          <cell r="AJ519">
            <v>4.7458523463968154</v>
          </cell>
          <cell r="AK519">
            <v>4.8773417794285541</v>
          </cell>
          <cell r="AL519">
            <v>5.0126827337995721</v>
          </cell>
          <cell r="AM519">
            <v>5.1538370262390556</v>
          </cell>
        </row>
        <row r="520">
          <cell r="A520" t="str">
            <v>Stuart5.5</v>
          </cell>
          <cell r="B520" t="str">
            <v>Stuart 1</v>
          </cell>
          <cell r="C520" t="str">
            <v>Stuart</v>
          </cell>
          <cell r="D520" t="str">
            <v>Stuart1</v>
          </cell>
          <cell r="E520" t="str">
            <v>NAPP-Ohio</v>
          </cell>
          <cell r="F520" t="str">
            <v>Rob Run</v>
          </cell>
          <cell r="G520" t="str">
            <v>East</v>
          </cell>
          <cell r="H520" t="str">
            <v>5# 12500 Btu Rob Run Rail-Barge</v>
          </cell>
          <cell r="I520">
            <v>12900</v>
          </cell>
          <cell r="J520">
            <v>9.0000003576278687E-2</v>
          </cell>
          <cell r="K520">
            <v>5.5</v>
          </cell>
          <cell r="L520" t="str">
            <v>Evaluation</v>
          </cell>
          <cell r="M520" t="str">
            <v>RAIL-BARGE</v>
          </cell>
          <cell r="N520">
            <v>2.90833697531159</v>
          </cell>
          <cell r="O520">
            <v>3.0526977560363364</v>
          </cell>
          <cell r="P520">
            <v>3.3101495654238695</v>
          </cell>
          <cell r="Q520">
            <v>3.3380209047768234</v>
          </cell>
          <cell r="R520">
            <v>3.1276736870099473</v>
          </cell>
          <cell r="S520">
            <v>3.0640630888071629</v>
          </cell>
          <cell r="T520">
            <v>3.0042023401842393</v>
          </cell>
          <cell r="U520">
            <v>3.0826080338507857</v>
          </cell>
          <cell r="V520">
            <v>3.2516417267215423</v>
          </cell>
          <cell r="W520">
            <v>3.4305442913024273</v>
          </cell>
          <cell r="X520">
            <v>3.5732966506680581</v>
          </cell>
          <cell r="Y520">
            <v>3.6689513303523711</v>
          </cell>
          <cell r="Z520">
            <v>3.7683462158485854</v>
          </cell>
          <cell r="AA520">
            <v>3.85749704241517</v>
          </cell>
          <cell r="AB520">
            <v>3.9491675592093256</v>
          </cell>
          <cell r="AC520">
            <v>4.0427009491991566</v>
          </cell>
          <cell r="AD520">
            <v>4.1384470722078621</v>
          </cell>
          <cell r="AE520">
            <v>4.236162804478953</v>
          </cell>
          <cell r="AF520">
            <v>4.3368383057800726</v>
          </cell>
          <cell r="AG520">
            <v>4.4395495008182166</v>
          </cell>
          <cell r="AH520">
            <v>4.5447026794633993</v>
          </cell>
          <cell r="AI520">
            <v>4.6523480288413461</v>
          </cell>
          <cell r="AJ520">
            <v>4.7780354899287678</v>
          </cell>
          <cell r="AK520">
            <v>4.9073980459258273</v>
          </cell>
          <cell r="AL520">
            <v>5.0404255549945427</v>
          </cell>
          <cell r="AM520">
            <v>5.1790590240406669</v>
          </cell>
        </row>
        <row r="521">
          <cell r="A521" t="str">
            <v>Stuart5.5</v>
          </cell>
          <cell r="B521" t="str">
            <v>Stuart 2</v>
          </cell>
          <cell r="C521" t="str">
            <v>Stuart</v>
          </cell>
          <cell r="D521" t="str">
            <v>Stuart2</v>
          </cell>
          <cell r="E521" t="str">
            <v>NAPP-Ohio</v>
          </cell>
          <cell r="F521" t="str">
            <v>Rob Run</v>
          </cell>
          <cell r="G521" t="str">
            <v>East</v>
          </cell>
          <cell r="H521" t="str">
            <v>5# 12500 Btu Rob Run Rail-Barge</v>
          </cell>
          <cell r="I521">
            <v>12900</v>
          </cell>
          <cell r="J521">
            <v>9.0000003576278687E-2</v>
          </cell>
          <cell r="K521">
            <v>5.5</v>
          </cell>
          <cell r="L521" t="str">
            <v>Evaluation</v>
          </cell>
          <cell r="M521" t="str">
            <v>RAIL-BARGE</v>
          </cell>
          <cell r="N521">
            <v>2.90833697531159</v>
          </cell>
          <cell r="O521">
            <v>3.0526977560363364</v>
          </cell>
          <cell r="P521">
            <v>3.3101495654238695</v>
          </cell>
          <cell r="Q521">
            <v>3.3380209047768234</v>
          </cell>
          <cell r="R521">
            <v>3.1276736870099473</v>
          </cell>
          <cell r="S521">
            <v>3.0640630888071629</v>
          </cell>
          <cell r="T521">
            <v>3.0042023401842393</v>
          </cell>
          <cell r="U521">
            <v>3.0826080338507857</v>
          </cell>
          <cell r="V521">
            <v>3.2516417267215423</v>
          </cell>
          <cell r="W521">
            <v>3.4305442913024273</v>
          </cell>
          <cell r="X521">
            <v>3.5732966506680581</v>
          </cell>
          <cell r="Y521">
            <v>3.6689513303523711</v>
          </cell>
          <cell r="Z521">
            <v>3.7683462158485854</v>
          </cell>
          <cell r="AA521">
            <v>3.85749704241517</v>
          </cell>
          <cell r="AB521">
            <v>3.9491675592093256</v>
          </cell>
          <cell r="AC521">
            <v>4.0427009491991566</v>
          </cell>
          <cell r="AD521">
            <v>4.1384470722078621</v>
          </cell>
          <cell r="AE521">
            <v>4.236162804478953</v>
          </cell>
          <cell r="AF521">
            <v>4.3368383057800726</v>
          </cell>
          <cell r="AG521">
            <v>4.4395495008182166</v>
          </cell>
          <cell r="AH521">
            <v>4.5447026794633993</v>
          </cell>
          <cell r="AI521">
            <v>4.6523480288413461</v>
          </cell>
          <cell r="AJ521">
            <v>4.7780354899287678</v>
          </cell>
          <cell r="AK521">
            <v>4.9073980459258273</v>
          </cell>
          <cell r="AL521">
            <v>5.0404255549945427</v>
          </cell>
          <cell r="AM521">
            <v>5.1790590240406669</v>
          </cell>
        </row>
        <row r="522">
          <cell r="A522" t="str">
            <v>TANNERS 45.5</v>
          </cell>
          <cell r="B522" t="str">
            <v>Tanners Creek 4</v>
          </cell>
          <cell r="C522" t="str">
            <v>Tanners Creek</v>
          </cell>
          <cell r="D522" t="str">
            <v>TannCrk4</v>
          </cell>
          <cell r="E522" t="str">
            <v>NYMEX</v>
          </cell>
          <cell r="F522" t="str">
            <v>Shoemaker</v>
          </cell>
          <cell r="G522" t="str">
            <v>East</v>
          </cell>
          <cell r="H522" t="str">
            <v>5.5# 12200 Btu Shoemaker Barge - East</v>
          </cell>
          <cell r="I522">
            <v>12200</v>
          </cell>
          <cell r="J522">
            <v>7.9999998211860657E-2</v>
          </cell>
          <cell r="K522">
            <v>5.5</v>
          </cell>
          <cell r="L522" t="str">
            <v>Evaluation</v>
          </cell>
          <cell r="M522" t="str">
            <v>BARGE</v>
          </cell>
          <cell r="N522">
            <v>2.1172495969339615</v>
          </cell>
          <cell r="O522">
            <v>2.2075228550734516</v>
          </cell>
          <cell r="P522">
            <v>2.4117647497736265</v>
          </cell>
          <cell r="Q522">
            <v>2.4166322334665118</v>
          </cell>
          <cell r="R522">
            <v>2.3004181348011703</v>
          </cell>
          <cell r="S522">
            <v>2.2083185319051033</v>
          </cell>
          <cell r="T522">
            <v>2.1206705090820064</v>
          </cell>
          <cell r="U522">
            <v>2.1747442496610727</v>
          </cell>
          <cell r="V522">
            <v>2.3215058943869722</v>
          </cell>
          <cell r="W522">
            <v>2.4776997719830605</v>
          </cell>
          <cell r="X522">
            <v>2.5958799594894759</v>
          </cell>
          <cell r="Y522">
            <v>2.6644541440714864</v>
          </cell>
          <cell r="Z522">
            <v>2.7360801047422094</v>
          </cell>
          <cell r="AA522">
            <v>2.7964169564530126</v>
          </cell>
          <cell r="AB522">
            <v>2.8581705442231495</v>
          </cell>
          <cell r="AC522">
            <v>2.9211945904829077</v>
          </cell>
          <cell r="AD522">
            <v>2.9855007643851827</v>
          </cell>
          <cell r="AE522">
            <v>3.0509081449417312</v>
          </cell>
          <cell r="AF522">
            <v>3.1178331892084414</v>
          </cell>
          <cell r="AG522">
            <v>3.1863919127346452</v>
          </cell>
          <cell r="AH522">
            <v>3.2564038655297689</v>
          </cell>
          <cell r="AI522">
            <v>3.3275980307072435</v>
          </cell>
          <cell r="AJ522">
            <v>3.4162817262507561</v>
          </cell>
          <cell r="AK522">
            <v>3.5076038774933038</v>
          </cell>
          <cell r="AL522">
            <v>3.6015143923544688</v>
          </cell>
          <cell r="AM522">
            <v>3.6999405561450596</v>
          </cell>
        </row>
        <row r="523">
          <cell r="A523" t="str">
            <v>AMOS 16</v>
          </cell>
          <cell r="B523" t="str">
            <v>Amos 1</v>
          </cell>
          <cell r="C523" t="str">
            <v>Amos</v>
          </cell>
          <cell r="D523" t="str">
            <v>Amos1</v>
          </cell>
          <cell r="E523" t="str">
            <v>NAPP High Sulfur</v>
          </cell>
          <cell r="F523" t="str">
            <v>McElroy</v>
          </cell>
          <cell r="G523" t="str">
            <v>East</v>
          </cell>
          <cell r="H523" t="str">
            <v>6# 12500 Btu McElroy Barge</v>
          </cell>
          <cell r="I523">
            <v>12500</v>
          </cell>
          <cell r="J523">
            <v>7.9999998211860657E-2</v>
          </cell>
          <cell r="K523">
            <v>6</v>
          </cell>
          <cell r="L523" t="str">
            <v>Post-Scrub</v>
          </cell>
          <cell r="M523" t="str">
            <v>BARGE</v>
          </cell>
          <cell r="N523">
            <v>2.0384000000000002</v>
          </cell>
          <cell r="O523">
            <v>2.1248349155552315</v>
          </cell>
          <cell r="P523">
            <v>2.3275488589084552</v>
          </cell>
          <cell r="Q523">
            <v>2.3306822988466687</v>
          </cell>
          <cell r="R523">
            <v>2.2119099669492259</v>
          </cell>
          <cell r="S523">
            <v>2.1170050281349786</v>
          </cell>
          <cell r="T523">
            <v>2.026443432526738</v>
          </cell>
          <cell r="U523">
            <v>2.0774987641294365</v>
          </cell>
          <cell r="V523">
            <v>2.2211376335682145</v>
          </cell>
          <cell r="W523">
            <v>2.3741187347704038</v>
          </cell>
          <cell r="X523">
            <v>2.4889878817415538</v>
          </cell>
          <cell r="Y523">
            <v>2.5541325174126839</v>
          </cell>
          <cell r="Z523">
            <v>2.6221916326320751</v>
          </cell>
          <cell r="AA523">
            <v>2.6788335834654484</v>
          </cell>
          <cell r="AB523">
            <v>2.7367706180853166</v>
          </cell>
          <cell r="AC523">
            <v>2.7958582219287744</v>
          </cell>
          <cell r="AD523">
            <v>2.8560950772048388</v>
          </cell>
          <cell r="AE523">
            <v>2.9173068945486893</v>
          </cell>
          <cell r="AF523">
            <v>2.9798963276554207</v>
          </cell>
          <cell r="AG523">
            <v>3.0439765184644143</v>
          </cell>
          <cell r="AH523">
            <v>3.1093605001749216</v>
          </cell>
          <cell r="AI523">
            <v>3.1759610766903856</v>
          </cell>
          <cell r="AJ523">
            <v>3.2599183683551995</v>
          </cell>
          <cell r="AK523">
            <v>3.3463742016179578</v>
          </cell>
          <cell r="AL523">
            <v>3.4352761986672675</v>
          </cell>
          <cell r="AM523">
            <v>3.5285210152923554</v>
          </cell>
        </row>
        <row r="524">
          <cell r="A524" t="str">
            <v>AMOS 26</v>
          </cell>
          <cell r="B524" t="str">
            <v>Amos 2</v>
          </cell>
          <cell r="C524" t="str">
            <v>Amos</v>
          </cell>
          <cell r="D524" t="str">
            <v>Amos2</v>
          </cell>
          <cell r="E524" t="str">
            <v>NAPP High Sulfur</v>
          </cell>
          <cell r="F524" t="str">
            <v>McElroy</v>
          </cell>
          <cell r="G524" t="str">
            <v>East</v>
          </cell>
          <cell r="H524" t="str">
            <v>6# 12500 Btu McElroy Barge</v>
          </cell>
          <cell r="I524">
            <v>12500</v>
          </cell>
          <cell r="J524">
            <v>7.9999998211860657E-2</v>
          </cell>
          <cell r="K524">
            <v>6</v>
          </cell>
          <cell r="L524" t="str">
            <v>Post-Scrub</v>
          </cell>
          <cell r="M524" t="str">
            <v>BARGE</v>
          </cell>
          <cell r="N524">
            <v>2.0384000000000002</v>
          </cell>
          <cell r="O524">
            <v>2.1248349155552315</v>
          </cell>
          <cell r="P524">
            <v>2.3275488589084552</v>
          </cell>
          <cell r="Q524">
            <v>2.3306822988466687</v>
          </cell>
          <cell r="R524">
            <v>2.2119099669492259</v>
          </cell>
          <cell r="S524">
            <v>2.1170050281349786</v>
          </cell>
          <cell r="T524">
            <v>2.026443432526738</v>
          </cell>
          <cell r="U524">
            <v>2.0774987641294365</v>
          </cell>
          <cell r="V524">
            <v>2.2211376335682145</v>
          </cell>
          <cell r="W524">
            <v>2.3741187347704038</v>
          </cell>
          <cell r="X524">
            <v>2.4889878817415538</v>
          </cell>
          <cell r="Y524">
            <v>2.5541325174126839</v>
          </cell>
          <cell r="Z524">
            <v>2.6221916326320751</v>
          </cell>
          <cell r="AA524">
            <v>2.6788335834654484</v>
          </cell>
          <cell r="AB524">
            <v>2.7367706180853166</v>
          </cell>
          <cell r="AC524">
            <v>2.7958582219287744</v>
          </cell>
          <cell r="AD524">
            <v>2.8560950772048388</v>
          </cell>
          <cell r="AE524">
            <v>2.9173068945486893</v>
          </cell>
          <cell r="AF524">
            <v>2.9798963276554207</v>
          </cell>
          <cell r="AG524">
            <v>3.0439765184644143</v>
          </cell>
          <cell r="AH524">
            <v>3.1093605001749216</v>
          </cell>
          <cell r="AI524">
            <v>3.1759610766903856</v>
          </cell>
          <cell r="AJ524">
            <v>3.2599183683551995</v>
          </cell>
          <cell r="AK524">
            <v>3.3463742016179578</v>
          </cell>
          <cell r="AL524">
            <v>3.4352761986672675</v>
          </cell>
          <cell r="AM524">
            <v>3.5285210152923554</v>
          </cell>
        </row>
        <row r="525">
          <cell r="A525" t="str">
            <v>AMOS 36</v>
          </cell>
          <cell r="B525" t="str">
            <v>Amos 3</v>
          </cell>
          <cell r="C525" t="str">
            <v>Amos</v>
          </cell>
          <cell r="D525" t="str">
            <v>Amos3</v>
          </cell>
          <cell r="E525" t="str">
            <v>NAPP High Sulfur</v>
          </cell>
          <cell r="F525" t="str">
            <v>McElroy</v>
          </cell>
          <cell r="G525" t="str">
            <v>East</v>
          </cell>
          <cell r="H525" t="str">
            <v>6# 12500 Btu McElroy Barge</v>
          </cell>
          <cell r="I525">
            <v>12500</v>
          </cell>
          <cell r="J525">
            <v>7.9999998211860657E-2</v>
          </cell>
          <cell r="K525">
            <v>6</v>
          </cell>
          <cell r="L525" t="str">
            <v>Post-Scrub</v>
          </cell>
          <cell r="M525" t="str">
            <v>BARGE</v>
          </cell>
          <cell r="N525">
            <v>2.0384000000000002</v>
          </cell>
          <cell r="O525">
            <v>2.1248349155552315</v>
          </cell>
          <cell r="P525">
            <v>2.3275488589084552</v>
          </cell>
          <cell r="Q525">
            <v>2.3306822988466687</v>
          </cell>
          <cell r="R525">
            <v>2.2119099669492259</v>
          </cell>
          <cell r="S525">
            <v>2.1170050281349786</v>
          </cell>
          <cell r="T525">
            <v>2.026443432526738</v>
          </cell>
          <cell r="U525">
            <v>2.0774987641294365</v>
          </cell>
          <cell r="V525">
            <v>2.2211376335682145</v>
          </cell>
          <cell r="W525">
            <v>2.3741187347704038</v>
          </cell>
          <cell r="X525">
            <v>2.4889878817415538</v>
          </cell>
          <cell r="Y525">
            <v>2.5541325174126839</v>
          </cell>
          <cell r="Z525">
            <v>2.6221916326320751</v>
          </cell>
          <cell r="AA525">
            <v>2.6788335834654484</v>
          </cell>
          <cell r="AB525">
            <v>2.7367706180853166</v>
          </cell>
          <cell r="AC525">
            <v>2.7958582219287744</v>
          </cell>
          <cell r="AD525">
            <v>2.8560950772048388</v>
          </cell>
          <cell r="AE525">
            <v>2.9173068945486893</v>
          </cell>
          <cell r="AF525">
            <v>2.9798963276554207</v>
          </cell>
          <cell r="AG525">
            <v>3.0439765184644143</v>
          </cell>
          <cell r="AH525">
            <v>3.1093605001749216</v>
          </cell>
          <cell r="AI525">
            <v>3.1759610766903856</v>
          </cell>
          <cell r="AJ525">
            <v>3.2599183683551995</v>
          </cell>
          <cell r="AK525">
            <v>3.3463742016179578</v>
          </cell>
          <cell r="AL525">
            <v>3.4352761986672675</v>
          </cell>
          <cell r="AM525">
            <v>3.5285210152923554</v>
          </cell>
        </row>
        <row r="526">
          <cell r="A526" t="str">
            <v>Beckjord6</v>
          </cell>
          <cell r="B526" t="str">
            <v>Beckjord 6</v>
          </cell>
          <cell r="C526" t="str">
            <v>Beckjord</v>
          </cell>
          <cell r="D526" t="str">
            <v>Beckjord6</v>
          </cell>
          <cell r="E526" t="str">
            <v>NAPP High Sulfur</v>
          </cell>
          <cell r="F526" t="str">
            <v>McElroy</v>
          </cell>
          <cell r="G526" t="str">
            <v>East</v>
          </cell>
          <cell r="H526" t="str">
            <v>6# 12500 Btu McElroy Barge</v>
          </cell>
          <cell r="I526">
            <v>12500</v>
          </cell>
          <cell r="J526">
            <v>7.9999998211860657E-2</v>
          </cell>
          <cell r="K526">
            <v>6</v>
          </cell>
          <cell r="L526" t="str">
            <v>Evaluation</v>
          </cell>
          <cell r="M526" t="str">
            <v>BARGE</v>
          </cell>
          <cell r="N526">
            <v>2.0931999999999999</v>
          </cell>
          <cell r="O526">
            <v>2.1826132379574834</v>
          </cell>
          <cell r="P526">
            <v>2.3865832969843286</v>
          </cell>
          <cell r="Q526">
            <v>2.3911670114885388</v>
          </cell>
          <cell r="R526">
            <v>2.2741144241961235</v>
          </cell>
          <cell r="S526">
            <v>2.1810854291802477</v>
          </cell>
          <cell r="T526">
            <v>2.0924855741352366</v>
          </cell>
          <cell r="U526">
            <v>2.145560647881092</v>
          </cell>
          <cell r="V526">
            <v>2.2912889446170994</v>
          </cell>
          <cell r="W526">
            <v>2.4464287709202632</v>
          </cell>
          <cell r="X526">
            <v>2.563529936336491</v>
          </cell>
          <cell r="Y526">
            <v>2.6309642770794426</v>
          </cell>
          <cell r="Z526">
            <v>2.7014014898753658</v>
          </cell>
          <cell r="AA526">
            <v>2.7605171485364988</v>
          </cell>
          <cell r="AB526">
            <v>2.8210170741869747</v>
          </cell>
          <cell r="AC526">
            <v>2.8827571993222425</v>
          </cell>
          <cell r="AD526">
            <v>2.9457472424684492</v>
          </cell>
          <cell r="AE526">
            <v>3.0098096098008167</v>
          </cell>
          <cell r="AF526">
            <v>3.0753535674604189</v>
          </cell>
          <cell r="AG526">
            <v>3.1424933548899285</v>
          </cell>
          <cell r="AH526">
            <v>3.2110499453689587</v>
          </cell>
          <cell r="AI526">
            <v>3.2807825567963982</v>
          </cell>
          <cell r="AJ526">
            <v>3.3679683500484785</v>
          </cell>
          <cell r="AK526">
            <v>3.4577521227473893</v>
          </cell>
          <cell r="AL526">
            <v>3.5500845597674857</v>
          </cell>
          <cell r="AM526">
            <v>3.6468654739144597</v>
          </cell>
        </row>
        <row r="527">
          <cell r="A527" t="str">
            <v>BIG SANDY 16</v>
          </cell>
          <cell r="B527" t="str">
            <v>Big Sandy 1</v>
          </cell>
          <cell r="C527" t="str">
            <v>Big Sandy</v>
          </cell>
          <cell r="D527" t="str">
            <v>BigSandy1</v>
          </cell>
          <cell r="E527" t="str">
            <v>NAPP High Sulfur</v>
          </cell>
          <cell r="F527" t="str">
            <v>McElroy</v>
          </cell>
          <cell r="G527" t="str">
            <v>East</v>
          </cell>
          <cell r="H527" t="str">
            <v>6# 12500 Btu McElroy Barge</v>
          </cell>
          <cell r="I527">
            <v>12500</v>
          </cell>
          <cell r="J527">
            <v>7.9999998211860657E-2</v>
          </cell>
          <cell r="K527">
            <v>6</v>
          </cell>
          <cell r="L527" t="str">
            <v>Evaluation</v>
          </cell>
          <cell r="M527" t="str">
            <v>BARGE</v>
          </cell>
          <cell r="N527">
            <v>2.0771999999999999</v>
          </cell>
          <cell r="O527">
            <v>2.1657436547743445</v>
          </cell>
          <cell r="P527">
            <v>2.3693469646994019</v>
          </cell>
          <cell r="Q527">
            <v>2.3735072413741243</v>
          </cell>
          <cell r="R527">
            <v>2.255952538868562</v>
          </cell>
          <cell r="S527">
            <v>2.1623758230356436</v>
          </cell>
          <cell r="T527">
            <v>2.0732031970232661</v>
          </cell>
          <cell r="U527">
            <v>2.1256885650338933</v>
          </cell>
          <cell r="V527">
            <v>2.2708068100042862</v>
          </cell>
          <cell r="W527">
            <v>2.4253163516064355</v>
          </cell>
          <cell r="X527">
            <v>2.5417658328051225</v>
          </cell>
          <cell r="Y527">
            <v>2.6085316465198045</v>
          </cell>
          <cell r="Z527">
            <v>2.6782745242568868</v>
          </cell>
          <cell r="AA527">
            <v>2.7366679324573604</v>
          </cell>
          <cell r="AB527">
            <v>2.7964195687558333</v>
          </cell>
          <cell r="AC527">
            <v>2.8573852351197706</v>
          </cell>
          <cell r="AD527">
            <v>2.9195714277929428</v>
          </cell>
          <cell r="AE527">
            <v>2.9828015177563998</v>
          </cell>
          <cell r="AF527">
            <v>3.0474828405100545</v>
          </cell>
          <cell r="AG527">
            <v>3.1137293150576615</v>
          </cell>
          <cell r="AH527">
            <v>3.1813595964071961</v>
          </cell>
          <cell r="AI527">
            <v>3.2501777450866141</v>
          </cell>
          <cell r="AJ527">
            <v>3.3364209101380324</v>
          </cell>
          <cell r="AK527">
            <v>3.4252330216877009</v>
          </cell>
          <cell r="AL527">
            <v>3.5165638703951592</v>
          </cell>
          <cell r="AM527">
            <v>3.6123123473094658</v>
          </cell>
        </row>
        <row r="528">
          <cell r="A528" t="str">
            <v>BIG SANDY 26</v>
          </cell>
          <cell r="B528" t="str">
            <v>Big Sandy 2</v>
          </cell>
          <cell r="C528" t="str">
            <v>Big Sandy</v>
          </cell>
          <cell r="D528" t="str">
            <v>BigSandy2</v>
          </cell>
          <cell r="E528" t="str">
            <v>NAPP High Sulfur</v>
          </cell>
          <cell r="F528" t="str">
            <v>McElroy</v>
          </cell>
          <cell r="G528" t="str">
            <v>East</v>
          </cell>
          <cell r="H528" t="str">
            <v>6# 12500 Btu McElroy Barge</v>
          </cell>
          <cell r="I528">
            <v>12500</v>
          </cell>
          <cell r="J528">
            <v>7.9999998211860657E-2</v>
          </cell>
          <cell r="K528">
            <v>6</v>
          </cell>
          <cell r="L528" t="str">
            <v>Evaluation</v>
          </cell>
          <cell r="M528" t="str">
            <v>BARGE</v>
          </cell>
          <cell r="N528">
            <v>2.0771999999999999</v>
          </cell>
          <cell r="O528">
            <v>2.1657436547743445</v>
          </cell>
          <cell r="P528">
            <v>2.3693469646994019</v>
          </cell>
          <cell r="Q528">
            <v>2.3735072413741243</v>
          </cell>
          <cell r="R528">
            <v>2.255952538868562</v>
          </cell>
          <cell r="S528">
            <v>2.1623758230356436</v>
          </cell>
          <cell r="T528">
            <v>2.0732031970232661</v>
          </cell>
          <cell r="U528">
            <v>2.1256885650338933</v>
          </cell>
          <cell r="V528">
            <v>2.2708068100042862</v>
          </cell>
          <cell r="W528">
            <v>2.4253163516064355</v>
          </cell>
          <cell r="X528">
            <v>2.5417658328051225</v>
          </cell>
          <cell r="Y528">
            <v>2.6085316465198045</v>
          </cell>
          <cell r="Z528">
            <v>2.6782745242568868</v>
          </cell>
          <cell r="AA528">
            <v>2.7366679324573604</v>
          </cell>
          <cell r="AB528">
            <v>2.7964195687558333</v>
          </cell>
          <cell r="AC528">
            <v>2.8573852351197706</v>
          </cell>
          <cell r="AD528">
            <v>2.9195714277929428</v>
          </cell>
          <cell r="AE528">
            <v>2.9828015177563998</v>
          </cell>
          <cell r="AF528">
            <v>3.0474828405100545</v>
          </cell>
          <cell r="AG528">
            <v>3.1137293150576615</v>
          </cell>
          <cell r="AH528">
            <v>3.1813595964071961</v>
          </cell>
          <cell r="AI528">
            <v>3.2501777450866141</v>
          </cell>
          <cell r="AJ528">
            <v>3.3364209101380324</v>
          </cell>
          <cell r="AK528">
            <v>3.4252330216877009</v>
          </cell>
          <cell r="AL528">
            <v>3.5165638703951592</v>
          </cell>
          <cell r="AM528">
            <v>3.6123123473094658</v>
          </cell>
        </row>
        <row r="529">
          <cell r="A529" t="str">
            <v>Clifty Creek 6</v>
          </cell>
          <cell r="B529" t="str">
            <v xml:space="preserve">Clifty Creek </v>
          </cell>
          <cell r="C529" t="str">
            <v>Clifty Creek</v>
          </cell>
          <cell r="D529" t="str">
            <v>Clifty Creek</v>
          </cell>
          <cell r="E529" t="str">
            <v>NAPP High Sulfur</v>
          </cell>
          <cell r="F529" t="str">
            <v>McElroy</v>
          </cell>
          <cell r="G529" t="str">
            <v>East</v>
          </cell>
          <cell r="H529" t="str">
            <v>6# 12500 Btu McElroy Barge</v>
          </cell>
          <cell r="I529">
            <v>12500</v>
          </cell>
          <cell r="J529">
            <v>7.9999998211860657E-2</v>
          </cell>
          <cell r="K529">
            <v>6</v>
          </cell>
          <cell r="L529" t="str">
            <v>Evaluation</v>
          </cell>
          <cell r="M529" t="str">
            <v>BARGE</v>
          </cell>
          <cell r="N529">
            <v>2.1228000000000002</v>
          </cell>
          <cell r="O529">
            <v>2.2138219668462913</v>
          </cell>
          <cell r="P529">
            <v>2.4184705117114427</v>
          </cell>
          <cell r="Q529">
            <v>2.4238375862002064</v>
          </cell>
          <cell r="R529">
            <v>2.3077139120521122</v>
          </cell>
          <cell r="S529">
            <v>2.2156982005477657</v>
          </cell>
          <cell r="T529">
            <v>2.1281579717923815</v>
          </cell>
          <cell r="U529">
            <v>2.1823240011484093</v>
          </cell>
          <cell r="V529">
            <v>2.3291808936508032</v>
          </cell>
          <cell r="W529">
            <v>2.4854867466508437</v>
          </cell>
          <cell r="X529">
            <v>2.6037935278695237</v>
          </cell>
          <cell r="Y529">
            <v>2.6724646436147719</v>
          </cell>
          <cell r="Z529">
            <v>2.744186376269552</v>
          </cell>
          <cell r="AA529">
            <v>2.8046381982829054</v>
          </cell>
          <cell r="AB529">
            <v>2.8665224592345853</v>
          </cell>
          <cell r="AC529">
            <v>2.929695333096817</v>
          </cell>
          <cell r="AD529">
            <v>2.9941724996181374</v>
          </cell>
          <cell r="AE529">
            <v>3.0597745800829874</v>
          </cell>
          <cell r="AF529">
            <v>3.1269144123185937</v>
          </cell>
          <cell r="AG529">
            <v>3.1957068285796222</v>
          </cell>
          <cell r="AH529">
            <v>3.2659770909482191</v>
          </cell>
          <cell r="AI529">
            <v>3.3374014584595009</v>
          </cell>
          <cell r="AJ529">
            <v>3.4263311138828039</v>
          </cell>
          <cell r="AK529">
            <v>3.5179124597078122</v>
          </cell>
          <cell r="AL529">
            <v>3.6120978351062893</v>
          </cell>
          <cell r="AM529">
            <v>3.7107887581336989</v>
          </cell>
        </row>
        <row r="530">
          <cell r="A530" t="str">
            <v>Clifty Creek 6</v>
          </cell>
          <cell r="B530" t="str">
            <v xml:space="preserve">Clifty Creek </v>
          </cell>
          <cell r="C530" t="str">
            <v>Clifty Creek</v>
          </cell>
          <cell r="D530" t="str">
            <v>Clifty Creek</v>
          </cell>
          <cell r="E530" t="str">
            <v>I-Basin</v>
          </cell>
          <cell r="F530" t="str">
            <v>ILB</v>
          </cell>
          <cell r="G530" t="str">
            <v>West</v>
          </cell>
          <cell r="H530" t="str">
            <v>6# 11000 Btu ILB Barge</v>
          </cell>
          <cell r="I530">
            <v>11000</v>
          </cell>
          <cell r="J530">
            <v>7.9999998211860657E-2</v>
          </cell>
          <cell r="K530">
            <v>6</v>
          </cell>
          <cell r="L530" t="str">
            <v>Evaluation</v>
          </cell>
          <cell r="M530" t="str">
            <v>BARGE</v>
          </cell>
          <cell r="N530">
            <v>2.1782877316857903</v>
          </cell>
          <cell r="O530">
            <v>2.2813569801922897</v>
          </cell>
          <cell r="P530">
            <v>2.3190777032423271</v>
          </cell>
          <cell r="Q530">
            <v>2.3249990122546436</v>
          </cell>
          <cell r="R530">
            <v>2.12985136690935</v>
          </cell>
          <cell r="S530">
            <v>2.0504118692983524</v>
          </cell>
          <cell r="T530">
            <v>1.9749957996352385</v>
          </cell>
          <cell r="U530">
            <v>2.0247627764532021</v>
          </cell>
          <cell r="V530">
            <v>2.1621584536520007</v>
          </cell>
          <cell r="W530">
            <v>2.3087397929396012</v>
          </cell>
          <cell r="X530">
            <v>2.3921340241282514</v>
          </cell>
          <cell r="Y530">
            <v>2.4546979047325244</v>
          </cell>
          <cell r="Z530">
            <v>2.5200306329851543</v>
          </cell>
          <cell r="AA530">
            <v>2.5726457238390044</v>
          </cell>
          <cell r="AB530">
            <v>2.626485041700414</v>
          </cell>
          <cell r="AC530">
            <v>2.6814182107111519</v>
          </cell>
          <cell r="AD530">
            <v>2.7374650015443507</v>
          </cell>
          <cell r="AE530">
            <v>2.7944615638936101</v>
          </cell>
          <cell r="AF530">
            <v>2.8527744936710797</v>
          </cell>
          <cell r="AG530">
            <v>2.9125019608419431</v>
          </cell>
          <cell r="AH530">
            <v>2.9734930118179177</v>
          </cell>
          <cell r="AI530">
            <v>3.0353317703040612</v>
          </cell>
          <cell r="AJ530">
            <v>3.1157804236868678</v>
          </cell>
          <cell r="AK530">
            <v>3.1986283081671454</v>
          </cell>
          <cell r="AL530">
            <v>3.2838359757529028</v>
          </cell>
          <cell r="AM530">
            <v>3.373071195254036</v>
          </cell>
        </row>
        <row r="531">
          <cell r="A531" t="str">
            <v>CONESVILLE 1-3 6</v>
          </cell>
          <cell r="B531" t="str">
            <v>Conesville 3</v>
          </cell>
          <cell r="C531" t="str">
            <v>Conesville</v>
          </cell>
          <cell r="D531" t="str">
            <v>Csvl3</v>
          </cell>
          <cell r="E531" t="str">
            <v>NAPP High Sulfur</v>
          </cell>
          <cell r="F531" t="str">
            <v>Ohio_Conesville 5-6</v>
          </cell>
          <cell r="G531" t="str">
            <v>East</v>
          </cell>
          <cell r="H531" t="str">
            <v>6# 11500 Btu Ohio_Conesville 5-6 Rail</v>
          </cell>
          <cell r="I531">
            <v>11500</v>
          </cell>
          <cell r="J531">
            <v>0.11999999731779099</v>
          </cell>
          <cell r="K531">
            <v>6</v>
          </cell>
          <cell r="L531" t="str">
            <v>Post-Scrub</v>
          </cell>
          <cell r="M531" t="str">
            <v>RAIL</v>
          </cell>
          <cell r="N531">
            <v>2.2307743738453003</v>
          </cell>
          <cell r="O531">
            <v>2.3586018378397737</v>
          </cell>
          <cell r="P531">
            <v>2.6782275857894704</v>
          </cell>
          <cell r="Q531">
            <v>2.475664631377422</v>
          </cell>
          <cell r="R531">
            <v>2.5408825284224861</v>
          </cell>
          <cell r="S531">
            <v>2.4560123854016314</v>
          </cell>
          <cell r="T531">
            <v>2.3975076790778518</v>
          </cell>
          <cell r="U531">
            <v>2.4808861228391788</v>
          </cell>
          <cell r="V531">
            <v>2.6354092912716296</v>
          </cell>
          <cell r="W531">
            <v>2.7996331641777488</v>
          </cell>
          <cell r="X531">
            <v>2.9261008778523219</v>
          </cell>
          <cell r="Y531">
            <v>3.0031323699454271</v>
          </cell>
          <cell r="Z531">
            <v>3.0833734229956922</v>
          </cell>
          <cell r="AA531">
            <v>3.152548595480007</v>
          </cell>
          <cell r="AB531">
            <v>3.2233979171529956</v>
          </cell>
          <cell r="AC531">
            <v>3.2958015995400221</v>
          </cell>
          <cell r="AD531">
            <v>3.3697552519249205</v>
          </cell>
          <cell r="AE531">
            <v>3.4451194697730552</v>
          </cell>
          <cell r="AF531">
            <v>3.5222859661459158</v>
          </cell>
          <cell r="AG531">
            <v>3.6013820999214183</v>
          </cell>
          <cell r="AH531">
            <v>3.6822351018421853</v>
          </cell>
          <cell r="AI531">
            <v>3.765101555030153</v>
          </cell>
          <cell r="AJ531">
            <v>3.8658486084682595</v>
          </cell>
          <cell r="AK531">
            <v>3.9696251787024104</v>
          </cell>
          <cell r="AL531">
            <v>4.0764012936844836</v>
          </cell>
          <cell r="AM531">
            <v>4.188011886933146</v>
          </cell>
        </row>
        <row r="532">
          <cell r="A532" t="str">
            <v>CONESVILLE 46</v>
          </cell>
          <cell r="B532" t="str">
            <v>Conesville 4</v>
          </cell>
          <cell r="C532" t="str">
            <v>Conesville</v>
          </cell>
          <cell r="D532" t="str">
            <v>Csvl4</v>
          </cell>
          <cell r="E532" t="str">
            <v>NAPP High Sulfur</v>
          </cell>
          <cell r="F532" t="str">
            <v>Ohio_Conesville 5-6</v>
          </cell>
          <cell r="G532" t="str">
            <v>East</v>
          </cell>
          <cell r="H532" t="str">
            <v>6# 11500 Btu Ohio_Conesville 5-6 Rail</v>
          </cell>
          <cell r="I532">
            <v>11500</v>
          </cell>
          <cell r="J532">
            <v>0.11999999731779099</v>
          </cell>
          <cell r="K532">
            <v>6</v>
          </cell>
          <cell r="L532" t="str">
            <v>Post-Scrub</v>
          </cell>
          <cell r="M532" t="str">
            <v>RAIL</v>
          </cell>
          <cell r="N532">
            <v>2.2307743738453003</v>
          </cell>
          <cell r="O532">
            <v>2.3586018378397737</v>
          </cell>
          <cell r="P532">
            <v>2.6782275857894704</v>
          </cell>
          <cell r="Q532">
            <v>2.475664631377422</v>
          </cell>
          <cell r="R532">
            <v>2.5408825284224861</v>
          </cell>
          <cell r="S532">
            <v>2.4560123854016314</v>
          </cell>
          <cell r="T532">
            <v>2.3975076790778518</v>
          </cell>
          <cell r="U532">
            <v>2.4808861228391788</v>
          </cell>
          <cell r="V532">
            <v>2.6354092912716296</v>
          </cell>
          <cell r="W532">
            <v>2.7996331641777488</v>
          </cell>
          <cell r="X532">
            <v>2.9261008778523219</v>
          </cell>
          <cell r="Y532">
            <v>3.0031323699454271</v>
          </cell>
          <cell r="Z532">
            <v>3.0833734229956922</v>
          </cell>
          <cell r="AA532">
            <v>3.152548595480007</v>
          </cell>
          <cell r="AB532">
            <v>3.2233979171529956</v>
          </cell>
          <cell r="AC532">
            <v>3.2958015995400221</v>
          </cell>
          <cell r="AD532">
            <v>3.3697552519249205</v>
          </cell>
          <cell r="AE532">
            <v>3.4451194697730552</v>
          </cell>
          <cell r="AF532">
            <v>3.5222859661459158</v>
          </cell>
          <cell r="AG532">
            <v>3.6013820999214183</v>
          </cell>
          <cell r="AH532">
            <v>3.6822351018421853</v>
          </cell>
          <cell r="AI532">
            <v>3.765101555030153</v>
          </cell>
          <cell r="AJ532">
            <v>3.8658486084682595</v>
          </cell>
          <cell r="AK532">
            <v>3.9696251787024104</v>
          </cell>
          <cell r="AL532">
            <v>4.0764012936844836</v>
          </cell>
          <cell r="AM532">
            <v>4.188011886933146</v>
          </cell>
        </row>
        <row r="533">
          <cell r="A533" t="str">
            <v>CONESVILLE 5-6 6</v>
          </cell>
          <cell r="B533" t="str">
            <v>Conesville 5</v>
          </cell>
          <cell r="C533" t="str">
            <v>Conesville</v>
          </cell>
          <cell r="D533" t="str">
            <v>Csvl5</v>
          </cell>
          <cell r="E533" t="str">
            <v>NAPP High Sulfur</v>
          </cell>
          <cell r="F533" t="str">
            <v>Ohio_Conesville 5-6</v>
          </cell>
          <cell r="G533" t="str">
            <v>East</v>
          </cell>
          <cell r="H533" t="str">
            <v>6# 11500 Btu Ohio_Conesville 5-6 Rail</v>
          </cell>
          <cell r="I533">
            <v>11500</v>
          </cell>
          <cell r="J533">
            <v>0.11999999731779099</v>
          </cell>
          <cell r="K533">
            <v>6</v>
          </cell>
          <cell r="L533" t="str">
            <v>Current and Post-Scrub</v>
          </cell>
          <cell r="M533" t="str">
            <v>RAIL</v>
          </cell>
          <cell r="N533">
            <v>2.2307743738453003</v>
          </cell>
          <cell r="O533">
            <v>2.3586018378397737</v>
          </cell>
          <cell r="P533">
            <v>2.6782275857894704</v>
          </cell>
          <cell r="Q533">
            <v>2.475664631377422</v>
          </cell>
          <cell r="R533">
            <v>2.5408825284224861</v>
          </cell>
          <cell r="S533">
            <v>2.4560123854016314</v>
          </cell>
          <cell r="T533">
            <v>2.3975076790778518</v>
          </cell>
          <cell r="U533">
            <v>2.4808861228391788</v>
          </cell>
          <cell r="V533">
            <v>2.6354092912716296</v>
          </cell>
          <cell r="W533">
            <v>2.7996331641777488</v>
          </cell>
          <cell r="X533">
            <v>2.9261008778523219</v>
          </cell>
          <cell r="Y533">
            <v>3.0031323699454271</v>
          </cell>
          <cell r="Z533">
            <v>3.0833734229956922</v>
          </cell>
          <cell r="AA533">
            <v>3.152548595480007</v>
          </cell>
          <cell r="AB533">
            <v>3.2233979171529956</v>
          </cell>
          <cell r="AC533">
            <v>3.2958015995400221</v>
          </cell>
          <cell r="AD533">
            <v>3.3697552519249205</v>
          </cell>
          <cell r="AE533">
            <v>3.4451194697730552</v>
          </cell>
          <cell r="AF533">
            <v>3.5222859661459158</v>
          </cell>
          <cell r="AG533">
            <v>3.6013820999214183</v>
          </cell>
          <cell r="AH533">
            <v>3.6822351018421853</v>
          </cell>
          <cell r="AI533">
            <v>3.765101555030153</v>
          </cell>
          <cell r="AJ533">
            <v>3.8658486084682595</v>
          </cell>
          <cell r="AK533">
            <v>3.9696251787024104</v>
          </cell>
          <cell r="AL533">
            <v>4.0764012936844836</v>
          </cell>
          <cell r="AM533">
            <v>4.188011886933146</v>
          </cell>
        </row>
        <row r="534">
          <cell r="A534" t="str">
            <v>CONESVILLE 5-6 6</v>
          </cell>
          <cell r="B534" t="str">
            <v>Conesville 6</v>
          </cell>
          <cell r="C534" t="str">
            <v>Conesville</v>
          </cell>
          <cell r="D534" t="str">
            <v>Csvl6</v>
          </cell>
          <cell r="E534" t="str">
            <v>NAPP High Sulfur</v>
          </cell>
          <cell r="F534" t="str">
            <v>Ohio_Conesville 5-6</v>
          </cell>
          <cell r="G534" t="str">
            <v>East</v>
          </cell>
          <cell r="H534" t="str">
            <v>6# 11500 Btu Ohio_Conesville 5-6 Rail</v>
          </cell>
          <cell r="I534">
            <v>11500</v>
          </cell>
          <cell r="J534">
            <v>0.11999999731779099</v>
          </cell>
          <cell r="K534">
            <v>6</v>
          </cell>
          <cell r="L534" t="str">
            <v>Current and Post-Scrub</v>
          </cell>
          <cell r="M534" t="str">
            <v>RAIL</v>
          </cell>
          <cell r="N534">
            <v>2.2307743738453003</v>
          </cell>
          <cell r="O534">
            <v>2.3586018378397737</v>
          </cell>
          <cell r="P534">
            <v>2.6782275857894704</v>
          </cell>
          <cell r="Q534">
            <v>2.475664631377422</v>
          </cell>
          <cell r="R534">
            <v>2.5408825284224861</v>
          </cell>
          <cell r="S534">
            <v>2.4560123854016314</v>
          </cell>
          <cell r="T534">
            <v>2.3975076790778518</v>
          </cell>
          <cell r="U534">
            <v>2.4808861228391788</v>
          </cell>
          <cell r="V534">
            <v>2.6354092912716296</v>
          </cell>
          <cell r="W534">
            <v>2.7996331641777488</v>
          </cell>
          <cell r="X534">
            <v>2.9261008778523219</v>
          </cell>
          <cell r="Y534">
            <v>3.0031323699454271</v>
          </cell>
          <cell r="Z534">
            <v>3.0833734229956922</v>
          </cell>
          <cell r="AA534">
            <v>3.152548595480007</v>
          </cell>
          <cell r="AB534">
            <v>3.2233979171529956</v>
          </cell>
          <cell r="AC534">
            <v>3.2958015995400221</v>
          </cell>
          <cell r="AD534">
            <v>3.3697552519249205</v>
          </cell>
          <cell r="AE534">
            <v>3.4451194697730552</v>
          </cell>
          <cell r="AF534">
            <v>3.5222859661459158</v>
          </cell>
          <cell r="AG534">
            <v>3.6013820999214183</v>
          </cell>
          <cell r="AH534">
            <v>3.6822351018421853</v>
          </cell>
          <cell r="AI534">
            <v>3.765101555030153</v>
          </cell>
          <cell r="AJ534">
            <v>3.8658486084682595</v>
          </cell>
          <cell r="AK534">
            <v>3.9696251787024104</v>
          </cell>
          <cell r="AL534">
            <v>4.0764012936844836</v>
          </cell>
          <cell r="AM534">
            <v>4.188011886933146</v>
          </cell>
        </row>
        <row r="535">
          <cell r="A535" t="str">
            <v>KAMMER6</v>
          </cell>
          <cell r="B535" t="str">
            <v>Kammer 1</v>
          </cell>
          <cell r="C535" t="str">
            <v>Kammer</v>
          </cell>
          <cell r="D535" t="str">
            <v>Kammer1</v>
          </cell>
          <cell r="E535" t="str">
            <v>NAPP High Sulfur</v>
          </cell>
          <cell r="F535" t="str">
            <v>McElroy</v>
          </cell>
          <cell r="G535" t="str">
            <v>East</v>
          </cell>
          <cell r="H535" t="str">
            <v>6# 12500 Btu McElroy Barge</v>
          </cell>
          <cell r="I535">
            <v>12500</v>
          </cell>
          <cell r="J535">
            <v>7.9999998211860657E-2</v>
          </cell>
          <cell r="K535">
            <v>6</v>
          </cell>
          <cell r="L535" t="str">
            <v>Evaluation</v>
          </cell>
          <cell r="M535" t="str">
            <v>BARGE</v>
          </cell>
          <cell r="N535">
            <v>1.952</v>
          </cell>
          <cell r="O535">
            <v>2.0337391663662792</v>
          </cell>
          <cell r="P535">
            <v>2.2344726645698532</v>
          </cell>
          <cell r="Q535">
            <v>2.2353195402288293</v>
          </cell>
          <cell r="R535">
            <v>2.1138357861803945</v>
          </cell>
          <cell r="S535">
            <v>2.0159731549541156</v>
          </cell>
          <cell r="T535">
            <v>1.9223185961220983</v>
          </cell>
          <cell r="U535">
            <v>1.9701895167545642</v>
          </cell>
          <cell r="V535">
            <v>2.1105341066590242</v>
          </cell>
          <cell r="W535">
            <v>2.2601116704757351</v>
          </cell>
          <cell r="X535">
            <v>2.3714617226721622</v>
          </cell>
          <cell r="Y535">
            <v>2.432996312390642</v>
          </cell>
          <cell r="Z535">
            <v>2.4973060182922886</v>
          </cell>
          <cell r="AA535">
            <v>2.5500478166380995</v>
          </cell>
          <cell r="AB535">
            <v>2.6039440887571561</v>
          </cell>
          <cell r="AC535">
            <v>2.6588496152354231</v>
          </cell>
          <cell r="AD535">
            <v>2.7147456779571018</v>
          </cell>
          <cell r="AE535">
            <v>2.7714631975088397</v>
          </cell>
          <cell r="AF535">
            <v>2.8293944021234529</v>
          </cell>
          <cell r="AG535">
            <v>2.8886507033701738</v>
          </cell>
          <cell r="AH535">
            <v>2.9490326157814035</v>
          </cell>
          <cell r="AI535">
            <v>3.0106950934575467</v>
          </cell>
          <cell r="AJ535">
            <v>3.0895621928387902</v>
          </cell>
          <cell r="AK535">
            <v>3.170771055895643</v>
          </cell>
          <cell r="AL535">
            <v>3.2542644760567057</v>
          </cell>
          <cell r="AM535">
            <v>3.3419341316253877</v>
          </cell>
        </row>
        <row r="536">
          <cell r="A536" t="str">
            <v>KAMMER6</v>
          </cell>
          <cell r="B536" t="str">
            <v>Kammer 2</v>
          </cell>
          <cell r="C536" t="str">
            <v>Kammer</v>
          </cell>
          <cell r="D536" t="str">
            <v>Kammer2</v>
          </cell>
          <cell r="E536" t="str">
            <v>NAPP High Sulfur</v>
          </cell>
          <cell r="F536" t="str">
            <v>McElroy</v>
          </cell>
          <cell r="G536" t="str">
            <v>East</v>
          </cell>
          <cell r="H536" t="str">
            <v>6# 12500 Btu McElroy Barge</v>
          </cell>
          <cell r="I536">
            <v>12500</v>
          </cell>
          <cell r="J536">
            <v>7.9999998211860657E-2</v>
          </cell>
          <cell r="K536">
            <v>6</v>
          </cell>
          <cell r="L536" t="str">
            <v>Evaluation</v>
          </cell>
          <cell r="M536" t="str">
            <v>BARGE</v>
          </cell>
          <cell r="N536">
            <v>1.952</v>
          </cell>
          <cell r="O536">
            <v>2.0337391663662792</v>
          </cell>
          <cell r="P536">
            <v>2.2344726645698532</v>
          </cell>
          <cell r="Q536">
            <v>2.2353195402288293</v>
          </cell>
          <cell r="R536">
            <v>2.1138357861803945</v>
          </cell>
          <cell r="S536">
            <v>2.0159731549541156</v>
          </cell>
          <cell r="T536">
            <v>1.9223185961220983</v>
          </cell>
          <cell r="U536">
            <v>1.9701895167545642</v>
          </cell>
          <cell r="V536">
            <v>2.1105341066590242</v>
          </cell>
          <cell r="W536">
            <v>2.2601116704757351</v>
          </cell>
          <cell r="X536">
            <v>2.3714617226721622</v>
          </cell>
          <cell r="Y536">
            <v>2.432996312390642</v>
          </cell>
          <cell r="Z536">
            <v>2.4973060182922886</v>
          </cell>
          <cell r="AA536">
            <v>2.5500478166380995</v>
          </cell>
          <cell r="AB536">
            <v>2.6039440887571561</v>
          </cell>
          <cell r="AC536">
            <v>2.6588496152354231</v>
          </cell>
          <cell r="AD536">
            <v>2.7147456779571018</v>
          </cell>
          <cell r="AE536">
            <v>2.7714631975088397</v>
          </cell>
          <cell r="AF536">
            <v>2.8293944021234529</v>
          </cell>
          <cell r="AG536">
            <v>2.8886507033701738</v>
          </cell>
          <cell r="AH536">
            <v>2.9490326157814035</v>
          </cell>
          <cell r="AI536">
            <v>3.0106950934575467</v>
          </cell>
          <cell r="AJ536">
            <v>3.0895621928387902</v>
          </cell>
          <cell r="AK536">
            <v>3.170771055895643</v>
          </cell>
          <cell r="AL536">
            <v>3.2542644760567057</v>
          </cell>
          <cell r="AM536">
            <v>3.3419341316253877</v>
          </cell>
        </row>
        <row r="537">
          <cell r="A537" t="str">
            <v>KAMMER6</v>
          </cell>
          <cell r="B537" t="str">
            <v>Kammer 3</v>
          </cell>
          <cell r="C537" t="str">
            <v>Kammer</v>
          </cell>
          <cell r="D537" t="str">
            <v>Kammer3</v>
          </cell>
          <cell r="E537" t="str">
            <v>NAPP High Sulfur</v>
          </cell>
          <cell r="F537" t="str">
            <v>McElroy</v>
          </cell>
          <cell r="G537" t="str">
            <v>East</v>
          </cell>
          <cell r="H537" t="str">
            <v>6# 12500 Btu McElroy Barge</v>
          </cell>
          <cell r="I537">
            <v>12500</v>
          </cell>
          <cell r="J537">
            <v>7.9999998211860657E-2</v>
          </cell>
          <cell r="K537">
            <v>6</v>
          </cell>
          <cell r="L537" t="str">
            <v>Evaluation</v>
          </cell>
          <cell r="M537" t="str">
            <v>BARGE</v>
          </cell>
          <cell r="N537">
            <v>1.952</v>
          </cell>
          <cell r="O537">
            <v>2.0337391663662792</v>
          </cell>
          <cell r="P537">
            <v>2.2344726645698532</v>
          </cell>
          <cell r="Q537">
            <v>2.2353195402288293</v>
          </cell>
          <cell r="R537">
            <v>2.1138357861803945</v>
          </cell>
          <cell r="S537">
            <v>2.0159731549541156</v>
          </cell>
          <cell r="T537">
            <v>1.9223185961220983</v>
          </cell>
          <cell r="U537">
            <v>1.9701895167545642</v>
          </cell>
          <cell r="V537">
            <v>2.1105341066590242</v>
          </cell>
          <cell r="W537">
            <v>2.2601116704757351</v>
          </cell>
          <cell r="X537">
            <v>2.3714617226721622</v>
          </cell>
          <cell r="Y537">
            <v>2.432996312390642</v>
          </cell>
          <cell r="Z537">
            <v>2.4973060182922886</v>
          </cell>
          <cell r="AA537">
            <v>2.5500478166380995</v>
          </cell>
          <cell r="AB537">
            <v>2.6039440887571561</v>
          </cell>
          <cell r="AC537">
            <v>2.6588496152354231</v>
          </cell>
          <cell r="AD537">
            <v>2.7147456779571018</v>
          </cell>
          <cell r="AE537">
            <v>2.7714631975088397</v>
          </cell>
          <cell r="AF537">
            <v>2.8293944021234529</v>
          </cell>
          <cell r="AG537">
            <v>2.8886507033701738</v>
          </cell>
          <cell r="AH537">
            <v>2.9490326157814035</v>
          </cell>
          <cell r="AI537">
            <v>3.0106950934575467</v>
          </cell>
          <cell r="AJ537">
            <v>3.0895621928387902</v>
          </cell>
          <cell r="AK537">
            <v>3.170771055895643</v>
          </cell>
          <cell r="AL537">
            <v>3.2542644760567057</v>
          </cell>
          <cell r="AM537">
            <v>3.3419341316253877</v>
          </cell>
        </row>
        <row r="538">
          <cell r="A538" t="str">
            <v>Kyger Creek 6</v>
          </cell>
          <cell r="B538" t="str">
            <v xml:space="preserve">Kyger Creek </v>
          </cell>
          <cell r="C538" t="str">
            <v>Kyger Creek</v>
          </cell>
          <cell r="D538" t="str">
            <v>Kyger Creek</v>
          </cell>
          <cell r="E538" t="str">
            <v>NAPP High Sulfur</v>
          </cell>
          <cell r="F538" t="str">
            <v>McElroy</v>
          </cell>
          <cell r="G538" t="str">
            <v>East</v>
          </cell>
          <cell r="H538" t="str">
            <v>6# 12500 Btu McElroy Barge</v>
          </cell>
          <cell r="I538">
            <v>12500</v>
          </cell>
          <cell r="J538">
            <v>7.9999998211860657E-2</v>
          </cell>
          <cell r="K538">
            <v>6</v>
          </cell>
          <cell r="L538" t="str">
            <v>Evaluation</v>
          </cell>
          <cell r="M538" t="str">
            <v>BARGE</v>
          </cell>
          <cell r="N538">
            <v>2.0503999999999998</v>
          </cell>
          <cell r="O538">
            <v>2.1374871029425857</v>
          </cell>
          <cell r="P538">
            <v>2.3404761081221501</v>
          </cell>
          <cell r="Q538">
            <v>2.3439271264324799</v>
          </cell>
          <cell r="R538">
            <v>2.2255313809448971</v>
          </cell>
          <cell r="S538">
            <v>2.1310372327434317</v>
          </cell>
          <cell r="T538">
            <v>2.0409052153607163</v>
          </cell>
          <cell r="U538">
            <v>2.0924028262648355</v>
          </cell>
          <cell r="V538">
            <v>2.2364992345278245</v>
          </cell>
          <cell r="W538">
            <v>2.3899530492557748</v>
          </cell>
          <cell r="X538">
            <v>2.50531095939008</v>
          </cell>
          <cell r="Y538">
            <v>2.5709569903324123</v>
          </cell>
          <cell r="Z538">
            <v>2.6395368568459348</v>
          </cell>
          <cell r="AA538">
            <v>2.696720495524803</v>
          </cell>
          <cell r="AB538">
            <v>2.7552187471586724</v>
          </cell>
          <cell r="AC538">
            <v>2.8148871950806291</v>
          </cell>
          <cell r="AD538">
            <v>2.8757269382114692</v>
          </cell>
          <cell r="AE538">
            <v>2.937562963582002</v>
          </cell>
          <cell r="AF538">
            <v>3.0007993728681939</v>
          </cell>
          <cell r="AG538">
            <v>3.0655495483386139</v>
          </cell>
          <cell r="AH538">
            <v>3.1316282618962434</v>
          </cell>
          <cell r="AI538">
            <v>3.1989146854727237</v>
          </cell>
          <cell r="AJ538">
            <v>3.2835789482880346</v>
          </cell>
          <cell r="AK538">
            <v>3.3707635274127239</v>
          </cell>
          <cell r="AL538">
            <v>3.4604167156965131</v>
          </cell>
          <cell r="AM538">
            <v>3.5544358602461013</v>
          </cell>
        </row>
        <row r="539">
          <cell r="A539" t="str">
            <v>MOUNTAINEER6</v>
          </cell>
          <cell r="B539" t="str">
            <v xml:space="preserve">Mountaineer </v>
          </cell>
          <cell r="C539" t="str">
            <v>Mountaineer</v>
          </cell>
          <cell r="D539" t="str">
            <v>Mountnr</v>
          </cell>
          <cell r="E539" t="str">
            <v>NAPP High Sulfur</v>
          </cell>
          <cell r="F539" t="str">
            <v>McElroy</v>
          </cell>
          <cell r="G539" t="str">
            <v>East</v>
          </cell>
          <cell r="H539" t="str">
            <v>6# 12500 Btu McElroy Barge</v>
          </cell>
          <cell r="I539">
            <v>12500</v>
          </cell>
          <cell r="J539">
            <v>7.9999998211860657E-2</v>
          </cell>
          <cell r="K539">
            <v>6</v>
          </cell>
          <cell r="L539" t="str">
            <v>Evaluation</v>
          </cell>
          <cell r="M539" t="str">
            <v>BARGE</v>
          </cell>
          <cell r="N539">
            <v>1.9944</v>
          </cell>
          <cell r="O539">
            <v>2.0784435618015982</v>
          </cell>
          <cell r="P539">
            <v>2.2801489451249082</v>
          </cell>
          <cell r="Q539">
            <v>2.2821179310320288</v>
          </cell>
          <cell r="R539">
            <v>2.161964782298432</v>
          </cell>
          <cell r="S539">
            <v>2.0655536112373167</v>
          </cell>
          <cell r="T539">
            <v>1.9734168954688198</v>
          </cell>
          <cell r="U539">
            <v>2.0228505362996403</v>
          </cell>
          <cell r="V539">
            <v>2.1648117633829789</v>
          </cell>
          <cell r="W539">
            <v>2.3160595816573784</v>
          </cell>
          <cell r="X539">
            <v>2.4291365970302894</v>
          </cell>
          <cell r="Y539">
            <v>2.4924427833736811</v>
          </cell>
          <cell r="Z539">
            <v>2.558592477181258</v>
          </cell>
          <cell r="AA539">
            <v>2.6132482392478176</v>
          </cell>
          <cell r="AB539">
            <v>2.6691274781496794</v>
          </cell>
          <cell r="AC539">
            <v>2.726085320371975</v>
          </cell>
          <cell r="AD539">
            <v>2.7841115868471951</v>
          </cell>
          <cell r="AE539">
            <v>2.8430346414265437</v>
          </cell>
          <cell r="AF539">
            <v>2.9032518285419191</v>
          </cell>
          <cell r="AG539">
            <v>2.9648754089256806</v>
          </cell>
          <cell r="AH539">
            <v>3.0277120405300746</v>
          </cell>
          <cell r="AI539">
            <v>3.0917978444884771</v>
          </cell>
          <cell r="AJ539">
            <v>3.1731629086014723</v>
          </cell>
          <cell r="AK539">
            <v>3.256946673703816</v>
          </cell>
          <cell r="AL539">
            <v>3.3430943028933702</v>
          </cell>
          <cell r="AM539">
            <v>3.4334999171286222</v>
          </cell>
        </row>
        <row r="540">
          <cell r="A540" t="str">
            <v>ROCKPORT 16</v>
          </cell>
          <cell r="B540" t="str">
            <v>Rockport 1</v>
          </cell>
          <cell r="C540" t="str">
            <v>Rockport</v>
          </cell>
          <cell r="D540" t="str">
            <v>Rockport1</v>
          </cell>
          <cell r="E540" t="str">
            <v>NAPP High Sulfur</v>
          </cell>
          <cell r="F540" t="str">
            <v>McElroy</v>
          </cell>
          <cell r="G540" t="str">
            <v>East</v>
          </cell>
          <cell r="H540" t="str">
            <v>6# 12500 Btu McElroy Barge</v>
          </cell>
          <cell r="I540">
            <v>12500</v>
          </cell>
          <cell r="J540">
            <v>7.9999998211860657E-2</v>
          </cell>
          <cell r="K540">
            <v>6</v>
          </cell>
          <cell r="L540" t="str">
            <v>Evaluation</v>
          </cell>
          <cell r="M540" t="str">
            <v>BARGE</v>
          </cell>
          <cell r="N540">
            <v>2.2107999999999999</v>
          </cell>
          <cell r="O540">
            <v>2.306604674353558</v>
          </cell>
          <cell r="P540">
            <v>2.5132703392785376</v>
          </cell>
          <cell r="Q540">
            <v>2.5209663218294875</v>
          </cell>
          <cell r="R540">
            <v>2.4076042813536995</v>
          </cell>
          <cell r="S540">
            <v>2.318601034343089</v>
          </cell>
          <cell r="T540">
            <v>2.2342110459082187</v>
          </cell>
          <cell r="U540">
            <v>2.2916204568080021</v>
          </cell>
          <cell r="V540">
            <v>2.4418326340212748</v>
          </cell>
          <cell r="W540">
            <v>2.6016050528768955</v>
          </cell>
          <cell r="X540">
            <v>2.7234960972920517</v>
          </cell>
          <cell r="Y540">
            <v>2.7958441116927775</v>
          </cell>
          <cell r="Z540">
            <v>2.8713846871711866</v>
          </cell>
          <cell r="AA540">
            <v>2.935808886718168</v>
          </cell>
          <cell r="AB540">
            <v>3.0018087391058601</v>
          </cell>
          <cell r="AC540">
            <v>3.0692411362104157</v>
          </cell>
          <cell r="AD540">
            <v>3.1381394803334244</v>
          </cell>
          <cell r="AE540">
            <v>3.208319086327279</v>
          </cell>
          <cell r="AF540">
            <v>3.2802034105455977</v>
          </cell>
          <cell r="AG540">
            <v>3.3539090476570892</v>
          </cell>
          <cell r="AH540">
            <v>3.4292740102379131</v>
          </cell>
          <cell r="AI540">
            <v>3.5057279228633171</v>
          </cell>
          <cell r="AJ540">
            <v>3.5998420333902579</v>
          </cell>
          <cell r="AK540">
            <v>3.6967675155360955</v>
          </cell>
          <cell r="AL540">
            <v>3.7964616266540836</v>
          </cell>
          <cell r="AM540">
            <v>3.9008309544611661</v>
          </cell>
        </row>
        <row r="541">
          <cell r="A541" t="str">
            <v>ROCKPORT 26</v>
          </cell>
          <cell r="B541" t="str">
            <v>Rockport 2</v>
          </cell>
          <cell r="C541" t="str">
            <v>Rockport</v>
          </cell>
          <cell r="D541" t="str">
            <v>Rockport2</v>
          </cell>
          <cell r="E541" t="str">
            <v>NAPP High Sulfur</v>
          </cell>
          <cell r="F541" t="str">
            <v>McElroy</v>
          </cell>
          <cell r="G541" t="str">
            <v>East</v>
          </cell>
          <cell r="H541" t="str">
            <v>6# 12500 Btu McElroy Barge</v>
          </cell>
          <cell r="I541">
            <v>12500</v>
          </cell>
          <cell r="J541">
            <v>7.9999998211860657E-2</v>
          </cell>
          <cell r="K541">
            <v>6</v>
          </cell>
          <cell r="L541" t="str">
            <v>Evaluation</v>
          </cell>
          <cell r="M541" t="str">
            <v>BARGE</v>
          </cell>
          <cell r="N541">
            <v>2.2107999999999999</v>
          </cell>
          <cell r="O541">
            <v>2.306604674353558</v>
          </cell>
          <cell r="P541">
            <v>2.5132703392785376</v>
          </cell>
          <cell r="Q541">
            <v>2.5209663218294875</v>
          </cell>
          <cell r="R541">
            <v>2.4076042813536995</v>
          </cell>
          <cell r="S541">
            <v>2.318601034343089</v>
          </cell>
          <cell r="T541">
            <v>2.2342110459082187</v>
          </cell>
          <cell r="U541">
            <v>2.2916204568080021</v>
          </cell>
          <cell r="V541">
            <v>2.4418326340212748</v>
          </cell>
          <cell r="W541">
            <v>2.6016050528768955</v>
          </cell>
          <cell r="X541">
            <v>2.7234960972920517</v>
          </cell>
          <cell r="Y541">
            <v>2.7958441116927775</v>
          </cell>
          <cell r="Z541">
            <v>2.8713846871711866</v>
          </cell>
          <cell r="AA541">
            <v>2.935808886718168</v>
          </cell>
          <cell r="AB541">
            <v>3.0018087391058601</v>
          </cell>
          <cell r="AC541">
            <v>3.0692411362104157</v>
          </cell>
          <cell r="AD541">
            <v>3.1381394803334244</v>
          </cell>
          <cell r="AE541">
            <v>3.208319086327279</v>
          </cell>
          <cell r="AF541">
            <v>3.2802034105455977</v>
          </cell>
          <cell r="AG541">
            <v>3.3539090476570892</v>
          </cell>
          <cell r="AH541">
            <v>3.4292740102379131</v>
          </cell>
          <cell r="AI541">
            <v>3.5057279228633171</v>
          </cell>
          <cell r="AJ541">
            <v>3.5998420333902579</v>
          </cell>
          <cell r="AK541">
            <v>3.6967675155360955</v>
          </cell>
          <cell r="AL541">
            <v>3.7964616266540836</v>
          </cell>
          <cell r="AM541">
            <v>3.9008309544611661</v>
          </cell>
        </row>
        <row r="542">
          <cell r="A542" t="str">
            <v>Stuart6</v>
          </cell>
          <cell r="B542" t="str">
            <v>Stuart 1</v>
          </cell>
          <cell r="C542" t="str">
            <v>Stuart</v>
          </cell>
          <cell r="D542" t="str">
            <v>Stuart1</v>
          </cell>
          <cell r="E542" t="str">
            <v>NAPP High Sulfur</v>
          </cell>
          <cell r="F542" t="str">
            <v>McElroy</v>
          </cell>
          <cell r="G542" t="str">
            <v>East</v>
          </cell>
          <cell r="H542" t="str">
            <v>6# 12500 Btu McElroy Barge</v>
          </cell>
          <cell r="I542">
            <v>12500</v>
          </cell>
          <cell r="J542">
            <v>7.9999998211860657E-2</v>
          </cell>
          <cell r="K542">
            <v>6</v>
          </cell>
          <cell r="L542" t="str">
            <v>Evaluation</v>
          </cell>
          <cell r="M542" t="str">
            <v>BARGE</v>
          </cell>
          <cell r="N542">
            <v>2.1259999999999999</v>
          </cell>
          <cell r="O542">
            <v>2.2171958834829195</v>
          </cell>
          <cell r="P542">
            <v>2.4219177781684276</v>
          </cell>
          <cell r="Q542">
            <v>2.4273695402230895</v>
          </cell>
          <cell r="R542">
            <v>2.3113462891176244</v>
          </cell>
          <cell r="S542">
            <v>2.219440121776687</v>
          </cell>
          <cell r="T542">
            <v>2.1320144472147757</v>
          </cell>
          <cell r="U542">
            <v>2.1862984177178491</v>
          </cell>
          <cell r="V542">
            <v>2.3332773205733659</v>
          </cell>
          <cell r="W542">
            <v>2.4897092305136095</v>
          </cell>
          <cell r="X542">
            <v>2.6081463485757972</v>
          </cell>
          <cell r="Y542">
            <v>2.6769511697266988</v>
          </cell>
          <cell r="Z542">
            <v>2.7488117693932472</v>
          </cell>
          <cell r="AA542">
            <v>2.8094080414987332</v>
          </cell>
          <cell r="AB542">
            <v>2.871441960320813</v>
          </cell>
          <cell r="AC542">
            <v>2.9347697259373113</v>
          </cell>
          <cell r="AD542">
            <v>2.9994076625532387</v>
          </cell>
          <cell r="AE542">
            <v>3.0651761984918702</v>
          </cell>
          <cell r="AF542">
            <v>3.1324885577086663</v>
          </cell>
          <cell r="AG542">
            <v>3.2014596365460748</v>
          </cell>
          <cell r="AH542">
            <v>3.2719151607405719</v>
          </cell>
          <cell r="AI542">
            <v>3.3435224208014573</v>
          </cell>
          <cell r="AJ542">
            <v>3.4326406018648927</v>
          </cell>
          <cell r="AK542">
            <v>3.5244162799197496</v>
          </cell>
          <cell r="AL542">
            <v>3.6188019729807541</v>
          </cell>
          <cell r="AM542">
            <v>3.7176993834546979</v>
          </cell>
        </row>
        <row r="543">
          <cell r="A543" t="str">
            <v>Stuart6</v>
          </cell>
          <cell r="B543" t="str">
            <v>Stuart 2</v>
          </cell>
          <cell r="C543" t="str">
            <v>Stuart</v>
          </cell>
          <cell r="D543" t="str">
            <v>Stuart2</v>
          </cell>
          <cell r="E543" t="str">
            <v>NAPP High Sulfur</v>
          </cell>
          <cell r="F543" t="str">
            <v>McElroy</v>
          </cell>
          <cell r="G543" t="str">
            <v>East</v>
          </cell>
          <cell r="H543" t="str">
            <v>6# 12500 Btu McElroy Barge</v>
          </cell>
          <cell r="I543">
            <v>12500</v>
          </cell>
          <cell r="J543">
            <v>7.9999998211860657E-2</v>
          </cell>
          <cell r="K543">
            <v>6</v>
          </cell>
          <cell r="L543" t="str">
            <v>Evaluation</v>
          </cell>
          <cell r="M543" t="str">
            <v>BARGE</v>
          </cell>
          <cell r="N543">
            <v>2.1259999999999999</v>
          </cell>
          <cell r="O543">
            <v>2.2171958834829195</v>
          </cell>
          <cell r="P543">
            <v>2.4219177781684276</v>
          </cell>
          <cell r="Q543">
            <v>2.4273695402230895</v>
          </cell>
          <cell r="R543">
            <v>2.3113462891176244</v>
          </cell>
          <cell r="S543">
            <v>2.219440121776687</v>
          </cell>
          <cell r="T543">
            <v>2.1320144472147757</v>
          </cell>
          <cell r="U543">
            <v>2.1862984177178491</v>
          </cell>
          <cell r="V543">
            <v>2.3332773205733659</v>
          </cell>
          <cell r="W543">
            <v>2.4897092305136095</v>
          </cell>
          <cell r="X543">
            <v>2.6081463485757972</v>
          </cell>
          <cell r="Y543">
            <v>2.6769511697266988</v>
          </cell>
          <cell r="Z543">
            <v>2.7488117693932472</v>
          </cell>
          <cell r="AA543">
            <v>2.8094080414987332</v>
          </cell>
          <cell r="AB543">
            <v>2.871441960320813</v>
          </cell>
          <cell r="AC543">
            <v>2.9347697259373113</v>
          </cell>
          <cell r="AD543">
            <v>2.9994076625532387</v>
          </cell>
          <cell r="AE543">
            <v>3.0651761984918702</v>
          </cell>
          <cell r="AF543">
            <v>3.1324885577086663</v>
          </cell>
          <cell r="AG543">
            <v>3.2014596365460748</v>
          </cell>
          <cell r="AH543">
            <v>3.2719151607405719</v>
          </cell>
          <cell r="AI543">
            <v>3.3435224208014573</v>
          </cell>
          <cell r="AJ543">
            <v>3.4326406018648927</v>
          </cell>
          <cell r="AK543">
            <v>3.5244162799197496</v>
          </cell>
          <cell r="AL543">
            <v>3.6188019729807541</v>
          </cell>
          <cell r="AM543">
            <v>3.7176993834546979</v>
          </cell>
        </row>
        <row r="544">
          <cell r="A544" t="str">
            <v>Stuart6</v>
          </cell>
          <cell r="B544" t="str">
            <v>Stuart 3</v>
          </cell>
          <cell r="C544" t="str">
            <v>Stuart</v>
          </cell>
          <cell r="D544" t="str">
            <v>Stuart3</v>
          </cell>
          <cell r="E544" t="str">
            <v>NAPP High Sulfur</v>
          </cell>
          <cell r="F544" t="str">
            <v>McElroy</v>
          </cell>
          <cell r="G544" t="str">
            <v>East</v>
          </cell>
          <cell r="H544" t="str">
            <v>6# 12500 Btu McElroy Barge</v>
          </cell>
          <cell r="I544">
            <v>12500</v>
          </cell>
          <cell r="J544">
            <v>7.9999998211860657E-2</v>
          </cell>
          <cell r="K544">
            <v>6</v>
          </cell>
          <cell r="L544" t="str">
            <v>Evaluation</v>
          </cell>
          <cell r="M544" t="str">
            <v>BARGE</v>
          </cell>
          <cell r="N544">
            <v>2.1259999999999999</v>
          </cell>
          <cell r="O544">
            <v>2.2171958834829195</v>
          </cell>
          <cell r="P544">
            <v>2.4219177781684276</v>
          </cell>
          <cell r="Q544">
            <v>2.4273695402230895</v>
          </cell>
          <cell r="R544">
            <v>2.3113462891176244</v>
          </cell>
          <cell r="S544">
            <v>2.219440121776687</v>
          </cell>
          <cell r="T544">
            <v>2.1320144472147757</v>
          </cell>
          <cell r="U544">
            <v>2.1862984177178491</v>
          </cell>
          <cell r="V544">
            <v>2.3332773205733659</v>
          </cell>
          <cell r="W544">
            <v>2.4897092305136095</v>
          </cell>
          <cell r="X544">
            <v>2.6081463485757972</v>
          </cell>
          <cell r="Y544">
            <v>2.6769511697266988</v>
          </cell>
          <cell r="Z544">
            <v>2.7488117693932472</v>
          </cell>
          <cell r="AA544">
            <v>2.8094080414987332</v>
          </cell>
          <cell r="AB544">
            <v>2.871441960320813</v>
          </cell>
          <cell r="AC544">
            <v>2.9347697259373113</v>
          </cell>
          <cell r="AD544">
            <v>2.9994076625532387</v>
          </cell>
          <cell r="AE544">
            <v>3.0651761984918702</v>
          </cell>
          <cell r="AF544">
            <v>3.1324885577086663</v>
          </cell>
          <cell r="AG544">
            <v>3.2014596365460748</v>
          </cell>
          <cell r="AH544">
            <v>3.2719151607405719</v>
          </cell>
          <cell r="AI544">
            <v>3.3435224208014573</v>
          </cell>
          <cell r="AJ544">
            <v>3.4326406018648927</v>
          </cell>
          <cell r="AK544">
            <v>3.5244162799197496</v>
          </cell>
          <cell r="AL544">
            <v>3.6188019729807541</v>
          </cell>
          <cell r="AM544">
            <v>3.7176993834546979</v>
          </cell>
        </row>
        <row r="545">
          <cell r="A545" t="str">
            <v>Stuart6</v>
          </cell>
          <cell r="B545" t="str">
            <v>Stuart 4</v>
          </cell>
          <cell r="C545" t="str">
            <v>Stuart</v>
          </cell>
          <cell r="D545" t="str">
            <v>Stuart4</v>
          </cell>
          <cell r="E545" t="str">
            <v>NAPP High Sulfur</v>
          </cell>
          <cell r="F545" t="str">
            <v>McElroy</v>
          </cell>
          <cell r="G545" t="str">
            <v>East</v>
          </cell>
          <cell r="H545" t="str">
            <v>6# 12500 Btu McElroy Barge</v>
          </cell>
          <cell r="I545">
            <v>12500</v>
          </cell>
          <cell r="J545">
            <v>7.9999998211860657E-2</v>
          </cell>
          <cell r="K545">
            <v>6</v>
          </cell>
          <cell r="L545" t="str">
            <v>Evaluation</v>
          </cell>
          <cell r="M545" t="str">
            <v>BARGE</v>
          </cell>
          <cell r="N545">
            <v>2.1259999999999999</v>
          </cell>
          <cell r="O545">
            <v>2.2171958834829195</v>
          </cell>
          <cell r="P545">
            <v>2.4219177781684276</v>
          </cell>
          <cell r="Q545">
            <v>2.4273695402230895</v>
          </cell>
          <cell r="R545">
            <v>2.3113462891176244</v>
          </cell>
          <cell r="S545">
            <v>2.219440121776687</v>
          </cell>
          <cell r="T545">
            <v>2.1320144472147757</v>
          </cell>
          <cell r="U545">
            <v>2.1862984177178491</v>
          </cell>
          <cell r="V545">
            <v>2.3332773205733659</v>
          </cell>
          <cell r="W545">
            <v>2.4897092305136095</v>
          </cell>
          <cell r="X545">
            <v>2.6081463485757972</v>
          </cell>
          <cell r="Y545">
            <v>2.6769511697266988</v>
          </cell>
          <cell r="Z545">
            <v>2.7488117693932472</v>
          </cell>
          <cell r="AA545">
            <v>2.8094080414987332</v>
          </cell>
          <cell r="AB545">
            <v>2.871441960320813</v>
          </cell>
          <cell r="AC545">
            <v>2.9347697259373113</v>
          </cell>
          <cell r="AD545">
            <v>2.9994076625532387</v>
          </cell>
          <cell r="AE545">
            <v>3.0651761984918702</v>
          </cell>
          <cell r="AF545">
            <v>3.1324885577086663</v>
          </cell>
          <cell r="AG545">
            <v>3.2014596365460748</v>
          </cell>
          <cell r="AH545">
            <v>3.2719151607405719</v>
          </cell>
          <cell r="AI545">
            <v>3.3435224208014573</v>
          </cell>
          <cell r="AJ545">
            <v>3.4326406018648927</v>
          </cell>
          <cell r="AK545">
            <v>3.5244162799197496</v>
          </cell>
          <cell r="AL545">
            <v>3.6188019729807541</v>
          </cell>
          <cell r="AM545">
            <v>3.7176993834546979</v>
          </cell>
        </row>
        <row r="546">
          <cell r="A546" t="str">
            <v>TANNERS 46</v>
          </cell>
          <cell r="B546" t="str">
            <v>Tanners Creek 4</v>
          </cell>
          <cell r="C546" t="str">
            <v>Tanners Creek</v>
          </cell>
          <cell r="D546" t="str">
            <v>TannCrk4</v>
          </cell>
          <cell r="E546" t="str">
            <v>NAPP High Sulfur</v>
          </cell>
          <cell r="F546" t="str">
            <v>McElroy</v>
          </cell>
          <cell r="G546" t="str">
            <v>East</v>
          </cell>
          <cell r="H546" t="str">
            <v>6# 12500 Btu McElroy Barge</v>
          </cell>
          <cell r="I546">
            <v>12500</v>
          </cell>
          <cell r="J546">
            <v>7.9999998211860657E-2</v>
          </cell>
          <cell r="K546">
            <v>6</v>
          </cell>
          <cell r="L546" t="str">
            <v>Evaluation</v>
          </cell>
          <cell r="M546" t="str">
            <v>BARGE</v>
          </cell>
          <cell r="N546">
            <v>2.0931999999999999</v>
          </cell>
          <cell r="O546">
            <v>2.1826132379574834</v>
          </cell>
          <cell r="P546">
            <v>2.3865832969843286</v>
          </cell>
          <cell r="Q546">
            <v>2.3911670114885388</v>
          </cell>
          <cell r="R546">
            <v>2.2741144241961235</v>
          </cell>
          <cell r="S546">
            <v>2.1810854291802477</v>
          </cell>
          <cell r="T546">
            <v>2.0924855741352366</v>
          </cell>
          <cell r="U546">
            <v>2.145560647881092</v>
          </cell>
          <cell r="V546">
            <v>2.2912889446170994</v>
          </cell>
          <cell r="W546">
            <v>2.4464287709202632</v>
          </cell>
          <cell r="X546">
            <v>2.563529936336491</v>
          </cell>
          <cell r="Y546">
            <v>2.6309642770794426</v>
          </cell>
          <cell r="Z546">
            <v>2.7014014898753658</v>
          </cell>
          <cell r="AA546">
            <v>2.7605171485364988</v>
          </cell>
          <cell r="AB546">
            <v>2.8210170741869747</v>
          </cell>
          <cell r="AC546">
            <v>2.8827571993222425</v>
          </cell>
          <cell r="AD546">
            <v>2.9457472424684492</v>
          </cell>
          <cell r="AE546">
            <v>3.0098096098008167</v>
          </cell>
          <cell r="AF546">
            <v>3.0753535674604189</v>
          </cell>
          <cell r="AG546">
            <v>3.1424933548899285</v>
          </cell>
          <cell r="AH546">
            <v>3.2110499453689587</v>
          </cell>
          <cell r="AI546">
            <v>3.2807825567963982</v>
          </cell>
          <cell r="AJ546">
            <v>3.3679683500484785</v>
          </cell>
          <cell r="AK546">
            <v>3.4577521227473893</v>
          </cell>
          <cell r="AL546">
            <v>3.5500845597674857</v>
          </cell>
          <cell r="AM546">
            <v>3.6468654739144597</v>
          </cell>
        </row>
        <row r="547">
          <cell r="A547" t="str">
            <v>AMOS 16.5</v>
          </cell>
          <cell r="B547" t="str">
            <v>Amos 1</v>
          </cell>
          <cell r="C547" t="str">
            <v>Amos</v>
          </cell>
          <cell r="D547" t="str">
            <v>Amos1</v>
          </cell>
          <cell r="E547" t="str">
            <v>NAPP High Sulfur</v>
          </cell>
          <cell r="F547" t="str">
            <v>McElroy</v>
          </cell>
          <cell r="G547" t="str">
            <v>East</v>
          </cell>
          <cell r="H547" t="str">
            <v>6.5# 12500 Btu McElroy Barge</v>
          </cell>
          <cell r="I547">
            <v>12500</v>
          </cell>
          <cell r="J547">
            <v>7.9999998211860657E-2</v>
          </cell>
          <cell r="K547">
            <v>6.5</v>
          </cell>
          <cell r="L547" t="str">
            <v>Evaluation</v>
          </cell>
          <cell r="M547" t="str">
            <v>BARGE</v>
          </cell>
          <cell r="N547">
            <v>2.0059079603845631</v>
          </cell>
          <cell r="O547">
            <v>2.0921375673479616</v>
          </cell>
          <cell r="P547">
            <v>2.2948558394671412</v>
          </cell>
          <cell r="Q547">
            <v>2.298024361460306</v>
          </cell>
          <cell r="R547">
            <v>2.1787916185506888</v>
          </cell>
          <cell r="S547">
            <v>2.0833697065000782</v>
          </cell>
          <cell r="T547">
            <v>1.9922875574256314</v>
          </cell>
          <cell r="U547">
            <v>2.0427882543638431</v>
          </cell>
          <cell r="V547">
            <v>2.1858531280064755</v>
          </cell>
          <cell r="W547">
            <v>2.3382547634588153</v>
          </cell>
          <cell r="X547">
            <v>2.452535585888028</v>
          </cell>
          <cell r="Y547">
            <v>2.5170437609977308</v>
          </cell>
          <cell r="Z547">
            <v>2.5844369449282771</v>
          </cell>
          <cell r="AA547">
            <v>2.6404015371930925</v>
          </cell>
          <cell r="AB547">
            <v>2.6976483494614993</v>
          </cell>
          <cell r="AC547">
            <v>2.7560351752519918</v>
          </cell>
          <cell r="AD547">
            <v>2.8155611720505225</v>
          </cell>
          <cell r="AE547">
            <v>2.8760546509970575</v>
          </cell>
          <cell r="AF547">
            <v>2.9379125290233299</v>
          </cell>
          <cell r="AG547">
            <v>3.0012464133795764</v>
          </cell>
          <cell r="AH547">
            <v>3.0658725055407841</v>
          </cell>
          <cell r="AI547">
            <v>3.1317000839654674</v>
          </cell>
          <cell r="AJ547">
            <v>3.2148692355578765</v>
          </cell>
          <cell r="AK547">
            <v>3.3005183125491313</v>
          </cell>
          <cell r="AL547">
            <v>3.388596387149386</v>
          </cell>
          <cell r="AM547">
            <v>3.4809733395537283</v>
          </cell>
        </row>
        <row r="548">
          <cell r="A548" t="str">
            <v>AMOS 26.5</v>
          </cell>
          <cell r="B548" t="str">
            <v>Amos 2</v>
          </cell>
          <cell r="C548" t="str">
            <v>Amos</v>
          </cell>
          <cell r="D548" t="str">
            <v>Amos2</v>
          </cell>
          <cell r="E548" t="str">
            <v>NAPP High Sulfur</v>
          </cell>
          <cell r="F548" t="str">
            <v>McElroy</v>
          </cell>
          <cell r="G548" t="str">
            <v>East</v>
          </cell>
          <cell r="H548" t="str">
            <v>6.5# 12500 Btu McElroy Barge</v>
          </cell>
          <cell r="I548">
            <v>12500</v>
          </cell>
          <cell r="J548">
            <v>7.9999998211860657E-2</v>
          </cell>
          <cell r="K548">
            <v>6.5</v>
          </cell>
          <cell r="L548" t="str">
            <v>Evaluation</v>
          </cell>
          <cell r="M548" t="str">
            <v>BARGE</v>
          </cell>
          <cell r="N548">
            <v>2.0059079603845631</v>
          </cell>
          <cell r="O548">
            <v>2.0921375673479616</v>
          </cell>
          <cell r="P548">
            <v>2.2948558394671412</v>
          </cell>
          <cell r="Q548">
            <v>2.298024361460306</v>
          </cell>
          <cell r="R548">
            <v>2.1787916185506888</v>
          </cell>
          <cell r="S548">
            <v>2.0833697065000782</v>
          </cell>
          <cell r="T548">
            <v>1.9922875574256314</v>
          </cell>
          <cell r="U548">
            <v>2.0427882543638431</v>
          </cell>
          <cell r="V548">
            <v>2.1858531280064755</v>
          </cell>
          <cell r="W548">
            <v>2.3382547634588153</v>
          </cell>
          <cell r="X548">
            <v>2.452535585888028</v>
          </cell>
          <cell r="Y548">
            <v>2.5170437609977308</v>
          </cell>
          <cell r="Z548">
            <v>2.5844369449282771</v>
          </cell>
          <cell r="AA548">
            <v>2.6404015371930925</v>
          </cell>
          <cell r="AB548">
            <v>2.6976483494614993</v>
          </cell>
          <cell r="AC548">
            <v>2.7560351752519918</v>
          </cell>
          <cell r="AD548">
            <v>2.8155611720505225</v>
          </cell>
          <cell r="AE548">
            <v>2.8760546509970575</v>
          </cell>
          <cell r="AF548">
            <v>2.9379125290233299</v>
          </cell>
          <cell r="AG548">
            <v>3.0012464133795764</v>
          </cell>
          <cell r="AH548">
            <v>3.0658725055407841</v>
          </cell>
          <cell r="AI548">
            <v>3.1317000839654674</v>
          </cell>
          <cell r="AJ548">
            <v>3.2148692355578765</v>
          </cell>
          <cell r="AK548">
            <v>3.3005183125491313</v>
          </cell>
          <cell r="AL548">
            <v>3.388596387149386</v>
          </cell>
          <cell r="AM548">
            <v>3.4809733395537283</v>
          </cell>
        </row>
        <row r="549">
          <cell r="A549" t="str">
            <v>AMOS 36.5</v>
          </cell>
          <cell r="B549" t="str">
            <v>Amos 3</v>
          </cell>
          <cell r="C549" t="str">
            <v>Amos</v>
          </cell>
          <cell r="D549" t="str">
            <v>Amos3</v>
          </cell>
          <cell r="E549" t="str">
            <v>NAPP High Sulfur</v>
          </cell>
          <cell r="F549" t="str">
            <v>McElroy</v>
          </cell>
          <cell r="G549" t="str">
            <v>East</v>
          </cell>
          <cell r="H549" t="str">
            <v>6.5# 12500 Btu McElroy Barge</v>
          </cell>
          <cell r="I549">
            <v>12500</v>
          </cell>
          <cell r="J549">
            <v>7.9999998211860657E-2</v>
          </cell>
          <cell r="K549">
            <v>6.5</v>
          </cell>
          <cell r="L549" t="str">
            <v>Evaluation</v>
          </cell>
          <cell r="M549" t="str">
            <v>BARGE</v>
          </cell>
          <cell r="N549">
            <v>2.0059079603845631</v>
          </cell>
          <cell r="O549">
            <v>2.0921375673479616</v>
          </cell>
          <cell r="P549">
            <v>2.2948558394671412</v>
          </cell>
          <cell r="Q549">
            <v>2.298024361460306</v>
          </cell>
          <cell r="R549">
            <v>2.1787916185506888</v>
          </cell>
          <cell r="S549">
            <v>2.0833697065000782</v>
          </cell>
          <cell r="T549">
            <v>1.9922875574256314</v>
          </cell>
          <cell r="U549">
            <v>2.0427882543638431</v>
          </cell>
          <cell r="V549">
            <v>2.1858531280064755</v>
          </cell>
          <cell r="W549">
            <v>2.3382547634588153</v>
          </cell>
          <cell r="X549">
            <v>2.452535585888028</v>
          </cell>
          <cell r="Y549">
            <v>2.5170437609977308</v>
          </cell>
          <cell r="Z549">
            <v>2.5844369449282771</v>
          </cell>
          <cell r="AA549">
            <v>2.6404015371930925</v>
          </cell>
          <cell r="AB549">
            <v>2.6976483494614993</v>
          </cell>
          <cell r="AC549">
            <v>2.7560351752519918</v>
          </cell>
          <cell r="AD549">
            <v>2.8155611720505225</v>
          </cell>
          <cell r="AE549">
            <v>2.8760546509970575</v>
          </cell>
          <cell r="AF549">
            <v>2.9379125290233299</v>
          </cell>
          <cell r="AG549">
            <v>3.0012464133795764</v>
          </cell>
          <cell r="AH549">
            <v>3.0658725055407841</v>
          </cell>
          <cell r="AI549">
            <v>3.1317000839654674</v>
          </cell>
          <cell r="AJ549">
            <v>3.2148692355578765</v>
          </cell>
          <cell r="AK549">
            <v>3.3005183125491313</v>
          </cell>
          <cell r="AL549">
            <v>3.388596387149386</v>
          </cell>
          <cell r="AM549">
            <v>3.4809733395537283</v>
          </cell>
        </row>
        <row r="550">
          <cell r="A550" t="str">
            <v>CARDINAL 36.5</v>
          </cell>
          <cell r="B550" t="str">
            <v>Cardinal 3</v>
          </cell>
          <cell r="C550" t="str">
            <v>Cardinal</v>
          </cell>
          <cell r="D550" t="str">
            <v>Cardinal3</v>
          </cell>
          <cell r="E550" t="str">
            <v>NAPP High Sulfur</v>
          </cell>
          <cell r="F550" t="str">
            <v>Shoemaker</v>
          </cell>
          <cell r="G550" t="str">
            <v>East</v>
          </cell>
          <cell r="H550" t="str">
            <v>6.5# 12200 Btu Shoemaker</v>
          </cell>
          <cell r="I550">
            <v>12200</v>
          </cell>
          <cell r="J550">
            <v>7.9999998211860657E-2</v>
          </cell>
          <cell r="K550">
            <v>6.5</v>
          </cell>
          <cell r="L550" t="str">
            <v>Post-Scrub</v>
          </cell>
          <cell r="M550" t="str">
            <v>BARGE</v>
          </cell>
          <cell r="N550">
            <v>1.8977504030660386</v>
          </cell>
          <cell r="O550">
            <v>1.9781019189623446</v>
          </cell>
          <cell r="P550">
            <v>2.1783410519658695</v>
          </cell>
          <cell r="Q550">
            <v>2.1786472323269259</v>
          </cell>
          <cell r="R550">
            <v>2.0560203250722924</v>
          </cell>
          <cell r="S550">
            <v>1.9568959653861913</v>
          </cell>
          <cell r="T550">
            <v>1.8619420385055452</v>
          </cell>
          <cell r="U550">
            <v>1.9084564810994695</v>
          </cell>
          <cell r="V550">
            <v>2.0473975666046145</v>
          </cell>
          <cell r="W550">
            <v>2.1955386461366588</v>
          </cell>
          <cell r="X550">
            <v>2.3054142588313944</v>
          </cell>
          <cell r="Y550">
            <v>2.3654033677168185</v>
          </cell>
          <cell r="Z550">
            <v>2.4281030294098067</v>
          </cell>
          <cell r="AA550">
            <v>2.4791854003588139</v>
          </cell>
          <cell r="AB550">
            <v>2.5313739765936019</v>
          </cell>
          <cell r="AC550">
            <v>2.5845256695658398</v>
          </cell>
          <cell r="AD550">
            <v>2.6386178553735302</v>
          </cell>
          <cell r="AE550">
            <v>2.6934853671745822</v>
          </cell>
          <cell r="AF550">
            <v>2.7495120708467358</v>
          </cell>
          <cell r="AG550">
            <v>2.8068074074223119</v>
          </cell>
          <cell r="AH550">
            <v>2.8651719080640805</v>
          </cell>
          <cell r="AI550">
            <v>2.9248179704744337</v>
          </cell>
          <cell r="AJ550">
            <v>3.0016152163138012</v>
          </cell>
          <cell r="AK550">
            <v>3.0806961334780611</v>
          </cell>
          <cell r="AL550">
            <v>3.1620037497747497</v>
          </cell>
          <cell r="AM550">
            <v>3.2474017117149954</v>
          </cell>
        </row>
        <row r="551">
          <cell r="A551" t="str">
            <v>CARDINAL 16.5</v>
          </cell>
          <cell r="B551" t="str">
            <v>Cardinal 1</v>
          </cell>
          <cell r="C551" t="str">
            <v>Cardinal</v>
          </cell>
          <cell r="D551" t="str">
            <v>Cardinal1</v>
          </cell>
          <cell r="E551" t="str">
            <v>NAPP High Sulfur</v>
          </cell>
          <cell r="F551" t="str">
            <v>McElroy</v>
          </cell>
          <cell r="G551" t="str">
            <v>East</v>
          </cell>
          <cell r="H551" t="str">
            <v>6.5# 12500 Btu McElroy Barge</v>
          </cell>
          <cell r="I551">
            <v>12500</v>
          </cell>
          <cell r="J551">
            <v>7.9999998211860657E-2</v>
          </cell>
          <cell r="K551">
            <v>6.5</v>
          </cell>
          <cell r="L551" t="str">
            <v>Evaluation</v>
          </cell>
          <cell r="M551" t="str">
            <v>BARGE</v>
          </cell>
          <cell r="N551">
            <v>1.9195079603845631</v>
          </cell>
          <cell r="O551">
            <v>2.0010418181590093</v>
          </cell>
          <cell r="P551">
            <v>2.2017796451285387</v>
          </cell>
          <cell r="Q551">
            <v>2.2026616028424661</v>
          </cell>
          <cell r="R551">
            <v>2.0807174377818574</v>
          </cell>
          <cell r="S551">
            <v>1.9823378333192152</v>
          </cell>
          <cell r="T551">
            <v>1.8881627210209917</v>
          </cell>
          <cell r="U551">
            <v>1.9354790069889705</v>
          </cell>
          <cell r="V551">
            <v>2.0752496010972856</v>
          </cell>
          <cell r="W551">
            <v>2.2242476991641467</v>
          </cell>
          <cell r="X551">
            <v>2.3350094268186363</v>
          </cell>
          <cell r="Y551">
            <v>2.3959075559756884</v>
          </cell>
          <cell r="Z551">
            <v>2.4595513305884906</v>
          </cell>
          <cell r="AA551">
            <v>2.511615770365744</v>
          </cell>
          <cell r="AB551">
            <v>2.5648218201333375</v>
          </cell>
          <cell r="AC551">
            <v>2.61902656855864</v>
          </cell>
          <cell r="AD551">
            <v>2.6742117728027859</v>
          </cell>
          <cell r="AE551">
            <v>2.7302109539572075</v>
          </cell>
          <cell r="AF551">
            <v>2.7874106034913622</v>
          </cell>
          <cell r="AG551">
            <v>2.8459205982853359</v>
          </cell>
          <cell r="AH551">
            <v>2.9055446211472664</v>
          </cell>
          <cell r="AI551">
            <v>2.9664341007326289</v>
          </cell>
          <cell r="AJ551">
            <v>3.0445130600414672</v>
          </cell>
          <cell r="AK551">
            <v>3.124915166826816</v>
          </cell>
          <cell r="AL551">
            <v>3.2075846645388242</v>
          </cell>
          <cell r="AM551">
            <v>3.294386455886761</v>
          </cell>
        </row>
        <row r="552">
          <cell r="A552" t="str">
            <v>CARDINAL 26.5</v>
          </cell>
          <cell r="B552" t="str">
            <v>Cardinal 2</v>
          </cell>
          <cell r="C552" t="str">
            <v>Cardinal</v>
          </cell>
          <cell r="D552" t="str">
            <v>Cardinal2</v>
          </cell>
          <cell r="E552" t="str">
            <v>NAPP High Sulfur</v>
          </cell>
          <cell r="F552" t="str">
            <v>McElroy</v>
          </cell>
          <cell r="G552" t="str">
            <v>East</v>
          </cell>
          <cell r="H552" t="str">
            <v>6.5# 12500 Btu McElroy Barge</v>
          </cell>
          <cell r="I552">
            <v>12500</v>
          </cell>
          <cell r="J552">
            <v>7.9999998211860657E-2</v>
          </cell>
          <cell r="K552">
            <v>6.5</v>
          </cell>
          <cell r="L552" t="str">
            <v>Evaluation</v>
          </cell>
          <cell r="M552" t="str">
            <v>BARGE</v>
          </cell>
          <cell r="N552">
            <v>1.9195079603845631</v>
          </cell>
          <cell r="O552">
            <v>2.0010418181590093</v>
          </cell>
          <cell r="P552">
            <v>2.2017796451285387</v>
          </cell>
          <cell r="Q552">
            <v>2.2026616028424661</v>
          </cell>
          <cell r="R552">
            <v>2.0807174377818574</v>
          </cell>
          <cell r="S552">
            <v>1.9823378333192152</v>
          </cell>
          <cell r="T552">
            <v>1.8881627210209917</v>
          </cell>
          <cell r="U552">
            <v>1.9354790069889705</v>
          </cell>
          <cell r="V552">
            <v>2.0752496010972856</v>
          </cell>
          <cell r="W552">
            <v>2.2242476991641467</v>
          </cell>
          <cell r="X552">
            <v>2.3350094268186363</v>
          </cell>
          <cell r="Y552">
            <v>2.3959075559756884</v>
          </cell>
          <cell r="Z552">
            <v>2.4595513305884906</v>
          </cell>
          <cell r="AA552">
            <v>2.511615770365744</v>
          </cell>
          <cell r="AB552">
            <v>2.5648218201333375</v>
          </cell>
          <cell r="AC552">
            <v>2.61902656855864</v>
          </cell>
          <cell r="AD552">
            <v>2.6742117728027859</v>
          </cell>
          <cell r="AE552">
            <v>2.7302109539572075</v>
          </cell>
          <cell r="AF552">
            <v>2.7874106034913622</v>
          </cell>
          <cell r="AG552">
            <v>2.8459205982853359</v>
          </cell>
          <cell r="AH552">
            <v>2.9055446211472664</v>
          </cell>
          <cell r="AI552">
            <v>2.9664341007326289</v>
          </cell>
          <cell r="AJ552">
            <v>3.0445130600414672</v>
          </cell>
          <cell r="AK552">
            <v>3.124915166826816</v>
          </cell>
          <cell r="AL552">
            <v>3.2075846645388242</v>
          </cell>
          <cell r="AM552">
            <v>3.294386455886761</v>
          </cell>
        </row>
        <row r="553">
          <cell r="A553" t="str">
            <v>MUSKINGUM 56.5</v>
          </cell>
          <cell r="B553" t="str">
            <v>Muskingum River 5</v>
          </cell>
          <cell r="C553" t="str">
            <v>Muskingum River</v>
          </cell>
          <cell r="D553" t="str">
            <v>MuskRvr5</v>
          </cell>
          <cell r="E553" t="str">
            <v>NAPP High Sulfur</v>
          </cell>
          <cell r="F553" t="str">
            <v>Shoemaker</v>
          </cell>
          <cell r="G553" t="str">
            <v>East</v>
          </cell>
          <cell r="H553" t="str">
            <v>6.5# 12200 Btu Shoemaker Barge/Truck</v>
          </cell>
          <cell r="I553">
            <v>12200</v>
          </cell>
          <cell r="J553">
            <v>0.113</v>
          </cell>
          <cell r="K553">
            <v>6.5</v>
          </cell>
          <cell r="L553" t="str">
            <v>Evaluation</v>
          </cell>
          <cell r="M553" t="str">
            <v>BARGE</v>
          </cell>
          <cell r="N553">
            <v>2.2784881079840713</v>
          </cell>
          <cell r="O553">
            <v>2.3734642179825802</v>
          </cell>
          <cell r="P553">
            <v>2.5854709216509018</v>
          </cell>
          <cell r="Q553">
            <v>2.5980354061496223</v>
          </cell>
          <cell r="R553">
            <v>2.4882189379201032</v>
          </cell>
          <cell r="S553">
            <v>2.4023675588680926</v>
          </cell>
          <cell r="T553">
            <v>2.3211151425854935</v>
          </cell>
          <cell r="U553">
            <v>2.3817533709669414</v>
          </cell>
          <cell r="V553">
            <v>2.5352600185217429</v>
          </cell>
          <cell r="W553">
            <v>2.6984205493890143</v>
          </cell>
          <cell r="X553">
            <v>2.8239244589292922</v>
          </cell>
          <cell r="Y553">
            <v>2.8998067615963214</v>
          </cell>
          <cell r="Z553">
            <v>2.9790491673648729</v>
          </cell>
          <cell r="AA553">
            <v>3.0472410926038664</v>
          </cell>
          <cell r="AB553">
            <v>3.1170414427051627</v>
          </cell>
          <cell r="AC553">
            <v>3.1883999131981442</v>
          </cell>
          <cell r="AD553">
            <v>3.2611953136346452</v>
          </cell>
          <cell r="AE553">
            <v>3.335354785721115</v>
          </cell>
          <cell r="AF553">
            <v>3.4113711147534613</v>
          </cell>
          <cell r="AG553">
            <v>3.4893338550429291</v>
          </cell>
          <cell r="AH553">
            <v>3.5690236617280204</v>
          </cell>
          <cell r="AI553">
            <v>3.650572561511932</v>
          </cell>
          <cell r="AJ553">
            <v>3.749957310783282</v>
          </cell>
          <cell r="AK553">
            <v>3.8523319033312382</v>
          </cell>
          <cell r="AL553">
            <v>3.9576615518515439</v>
          </cell>
          <cell r="AM553">
            <v>4.067832788292078</v>
          </cell>
        </row>
        <row r="554">
          <cell r="A554" t="str">
            <v>Zimmer6.5</v>
          </cell>
          <cell r="B554" t="str">
            <v xml:space="preserve">Zimmer </v>
          </cell>
          <cell r="C554" t="str">
            <v>Zimmer</v>
          </cell>
          <cell r="D554" t="str">
            <v>Zimmer</v>
          </cell>
          <cell r="E554" t="str">
            <v>NAPP High Sulfur</v>
          </cell>
          <cell r="F554" t="str">
            <v>McElroy</v>
          </cell>
          <cell r="G554" t="str">
            <v>East</v>
          </cell>
          <cell r="H554" t="str">
            <v>6.5# 12500 Btu McElroy Barge</v>
          </cell>
          <cell r="I554">
            <v>12500</v>
          </cell>
          <cell r="J554">
            <v>7.9999998211860657E-2</v>
          </cell>
          <cell r="K554">
            <v>6.5</v>
          </cell>
          <cell r="L554" t="str">
            <v>Evaluation</v>
          </cell>
          <cell r="M554" t="str">
            <v>BARGE</v>
          </cell>
          <cell r="N554">
            <v>2.2399079603845631</v>
          </cell>
          <cell r="O554">
            <v>2.3388552214013751</v>
          </cell>
          <cell r="P554">
            <v>2.5469371991341903</v>
          </cell>
          <cell r="Q554">
            <v>2.5562984993836211</v>
          </cell>
          <cell r="R554">
            <v>2.4444091914662742</v>
          </cell>
          <cell r="S554">
            <v>2.3569976963649153</v>
          </cell>
          <cell r="T554">
            <v>2.2742923226881975</v>
          </cell>
          <cell r="U554">
            <v>2.3334174660041231</v>
          </cell>
          <cell r="V554">
            <v>2.4854043467188656</v>
          </cell>
          <cell r="W554">
            <v>2.6470238959235428</v>
          </cell>
          <cell r="X554">
            <v>2.770835600034296</v>
          </cell>
          <cell r="Y554">
            <v>2.8451209829324275</v>
          </cell>
          <cell r="Z554">
            <v>2.9226688170985322</v>
          </cell>
          <cell r="AA554">
            <v>2.9891963223504963</v>
          </cell>
          <cell r="AB554">
            <v>3.0573868663919344</v>
          </cell>
          <cell r="AC554">
            <v>3.1271001517131518</v>
          </cell>
          <cell r="AD554">
            <v>3.19838246167981</v>
          </cell>
          <cell r="AE554">
            <v>3.2710479971466508</v>
          </cell>
          <cell r="AF554">
            <v>3.3455219106724097</v>
          </cell>
          <cell r="AG554">
            <v>3.4219204959264786</v>
          </cell>
          <cell r="AH554">
            <v>3.500093859106562</v>
          </cell>
          <cell r="AI554">
            <v>3.5792954552210712</v>
          </cell>
          <cell r="AJ554">
            <v>3.6762505442481528</v>
          </cell>
          <cell r="AK554">
            <v>3.7761101655470677</v>
          </cell>
          <cell r="AL554">
            <v>3.8788364692196593</v>
          </cell>
          <cell r="AM554">
            <v>3.9863128161517656</v>
          </cell>
        </row>
        <row r="555">
          <cell r="A555" t="str">
            <v>Beckjord7.5</v>
          </cell>
          <cell r="B555" t="str">
            <v>Beckjord 6</v>
          </cell>
          <cell r="C555" t="str">
            <v>Beckjord</v>
          </cell>
          <cell r="D555" t="str">
            <v>Beckjord6</v>
          </cell>
          <cell r="E555" t="str">
            <v>NAPP High Sulfur</v>
          </cell>
          <cell r="F555" t="str">
            <v>McElroy</v>
          </cell>
          <cell r="G555" t="str">
            <v>East</v>
          </cell>
          <cell r="H555" t="str">
            <v>7.5# 12500 Btu McElroy Barge</v>
          </cell>
          <cell r="I555">
            <v>12500</v>
          </cell>
          <cell r="J555">
            <v>7.9999998211860657E-2</v>
          </cell>
          <cell r="K555">
            <v>7.5</v>
          </cell>
          <cell r="L555" t="str">
            <v>Evaluation</v>
          </cell>
          <cell r="M555" t="str">
            <v>BARGE</v>
          </cell>
          <cell r="N555">
            <v>1.9957135042800827</v>
          </cell>
          <cell r="O555">
            <v>2.0845107279711703</v>
          </cell>
          <cell r="P555">
            <v>2.2884936219042338</v>
          </cell>
          <cell r="Q555">
            <v>2.2931824083007437</v>
          </cell>
          <cell r="R555">
            <v>2.1747484358400775</v>
          </cell>
          <cell r="S555">
            <v>2.0801683502937602</v>
          </cell>
          <cell r="T555">
            <v>1.9900066628457755</v>
          </cell>
          <cell r="U555">
            <v>2.0414176493325069</v>
          </cell>
          <cell r="V555">
            <v>2.1854237690169933</v>
          </cell>
          <cell r="W555">
            <v>2.3388250066001102</v>
          </cell>
          <cell r="X555">
            <v>2.4541610039928545</v>
          </cell>
          <cell r="Y555">
            <v>2.5196857527484604</v>
          </cell>
          <cell r="Z555">
            <v>2.5881249516368996</v>
          </cell>
          <cell r="AA555">
            <v>2.6452083107755366</v>
          </cell>
          <cell r="AB555">
            <v>2.7036373413042765</v>
          </cell>
          <cell r="AC555">
            <v>2.7632749007254236</v>
          </cell>
          <cell r="AD555">
            <v>2.8241321335529714</v>
          </cell>
          <cell r="AE555">
            <v>2.8860392483357713</v>
          </cell>
          <cell r="AF555">
            <v>2.949388299029243</v>
          </cell>
          <cell r="AG555">
            <v>3.0142889205015231</v>
          </cell>
          <cell r="AH555">
            <v>3.0805715919063092</v>
          </cell>
          <cell r="AI555">
            <v>3.1479849536428088</v>
          </cell>
          <cell r="AJ555">
            <v>3.232806066255772</v>
          </cell>
          <cell r="AK555">
            <v>3.3201693035669981</v>
          </cell>
          <cell r="AL555">
            <v>3.4100297009946043</v>
          </cell>
          <cell r="AM555">
            <v>3.5042067357145146</v>
          </cell>
        </row>
        <row r="556">
          <cell r="A556" t="str">
            <v>BIG SANDY 17.5</v>
          </cell>
          <cell r="B556" t="str">
            <v>Big Sandy 1</v>
          </cell>
          <cell r="C556" t="str">
            <v>Big Sandy</v>
          </cell>
          <cell r="D556" t="str">
            <v>BigSandy1</v>
          </cell>
          <cell r="E556" t="str">
            <v>NAPP High Sulfur</v>
          </cell>
          <cell r="F556" t="str">
            <v>McElroy</v>
          </cell>
          <cell r="G556" t="str">
            <v>East</v>
          </cell>
          <cell r="H556" t="str">
            <v>7.5# 12500 Btu McElroy Barge</v>
          </cell>
          <cell r="I556">
            <v>12500</v>
          </cell>
          <cell r="J556">
            <v>7.9999998211860657E-2</v>
          </cell>
          <cell r="K556">
            <v>7.5</v>
          </cell>
          <cell r="L556" t="str">
            <v>Evaluation</v>
          </cell>
          <cell r="M556" t="str">
            <v>BARGE</v>
          </cell>
          <cell r="N556">
            <v>1.9797135042800826</v>
          </cell>
          <cell r="O556">
            <v>2.0676411447880314</v>
          </cell>
          <cell r="P556">
            <v>2.2712572896193075</v>
          </cell>
          <cell r="Q556">
            <v>2.2755226381863292</v>
          </cell>
          <cell r="R556">
            <v>2.1565865505125159</v>
          </cell>
          <cell r="S556">
            <v>2.0614587441491565</v>
          </cell>
          <cell r="T556">
            <v>1.9707242857338052</v>
          </cell>
          <cell r="U556">
            <v>2.0215455664853081</v>
          </cell>
          <cell r="V556">
            <v>2.1649416344041805</v>
          </cell>
          <cell r="W556">
            <v>2.3177125872862829</v>
          </cell>
          <cell r="X556">
            <v>2.4323969004614856</v>
          </cell>
          <cell r="Y556">
            <v>2.4972531221888232</v>
          </cell>
          <cell r="Z556">
            <v>2.5649979860184202</v>
          </cell>
          <cell r="AA556">
            <v>2.6213590946963978</v>
          </cell>
          <cell r="AB556">
            <v>2.6790398358731351</v>
          </cell>
          <cell r="AC556">
            <v>2.7379029365229508</v>
          </cell>
          <cell r="AD556">
            <v>2.7979563188774641</v>
          </cell>
          <cell r="AE556">
            <v>2.8590311562913544</v>
          </cell>
          <cell r="AF556">
            <v>2.9215175720788782</v>
          </cell>
          <cell r="AG556">
            <v>2.985524880669256</v>
          </cell>
          <cell r="AH556">
            <v>3.0508812429445471</v>
          </cell>
          <cell r="AI556">
            <v>3.1173801419330243</v>
          </cell>
          <cell r="AJ556">
            <v>3.201258626345326</v>
          </cell>
          <cell r="AK556">
            <v>3.2876502025073098</v>
          </cell>
          <cell r="AL556">
            <v>3.3765090116222773</v>
          </cell>
          <cell r="AM556">
            <v>3.4696536091095207</v>
          </cell>
        </row>
        <row r="557">
          <cell r="A557" t="str">
            <v>BIG SANDY 27.5</v>
          </cell>
          <cell r="B557" t="str">
            <v>Big Sandy 2</v>
          </cell>
          <cell r="C557" t="str">
            <v>Big Sandy</v>
          </cell>
          <cell r="D557" t="str">
            <v>BigSandy2</v>
          </cell>
          <cell r="E557" t="str">
            <v>NAPP High Sulfur</v>
          </cell>
          <cell r="F557" t="str">
            <v>McElroy</v>
          </cell>
          <cell r="G557" t="str">
            <v>East</v>
          </cell>
          <cell r="H557" t="str">
            <v>7.5# 12500 Btu McElroy Barge</v>
          </cell>
          <cell r="I557">
            <v>12500</v>
          </cell>
          <cell r="J557">
            <v>7.9999998211860657E-2</v>
          </cell>
          <cell r="K557">
            <v>7.5</v>
          </cell>
          <cell r="L557" t="str">
            <v>Evaluation</v>
          </cell>
          <cell r="M557" t="str">
            <v>BARGE</v>
          </cell>
          <cell r="N557">
            <v>1.9797135042800826</v>
          </cell>
          <cell r="O557">
            <v>2.0676411447880314</v>
          </cell>
          <cell r="P557">
            <v>2.2712572896193075</v>
          </cell>
          <cell r="Q557">
            <v>2.2755226381863292</v>
          </cell>
          <cell r="R557">
            <v>2.1565865505125159</v>
          </cell>
          <cell r="S557">
            <v>2.0614587441491565</v>
          </cell>
          <cell r="T557">
            <v>1.9707242857338052</v>
          </cell>
          <cell r="U557">
            <v>2.0215455664853081</v>
          </cell>
          <cell r="V557">
            <v>2.1649416344041805</v>
          </cell>
          <cell r="W557">
            <v>2.3177125872862829</v>
          </cell>
          <cell r="X557">
            <v>2.4323969004614856</v>
          </cell>
          <cell r="Y557">
            <v>2.4972531221888232</v>
          </cell>
          <cell r="Z557">
            <v>2.5649979860184202</v>
          </cell>
          <cell r="AA557">
            <v>2.6213590946963978</v>
          </cell>
          <cell r="AB557">
            <v>2.6790398358731351</v>
          </cell>
          <cell r="AC557">
            <v>2.7379029365229508</v>
          </cell>
          <cell r="AD557">
            <v>2.7979563188774641</v>
          </cell>
          <cell r="AE557">
            <v>2.8590311562913544</v>
          </cell>
          <cell r="AF557">
            <v>2.9215175720788782</v>
          </cell>
          <cell r="AG557">
            <v>2.985524880669256</v>
          </cell>
          <cell r="AH557">
            <v>3.0508812429445471</v>
          </cell>
          <cell r="AI557">
            <v>3.1173801419330243</v>
          </cell>
          <cell r="AJ557">
            <v>3.201258626345326</v>
          </cell>
          <cell r="AK557">
            <v>3.2876502025073098</v>
          </cell>
          <cell r="AL557">
            <v>3.3765090116222773</v>
          </cell>
          <cell r="AM557">
            <v>3.4696536091095207</v>
          </cell>
        </row>
        <row r="558">
          <cell r="A558" t="str">
            <v>CARDINAL 17.5</v>
          </cell>
          <cell r="B558" t="str">
            <v>Cardinal 1</v>
          </cell>
          <cell r="C558" t="str">
            <v>Cardinal</v>
          </cell>
          <cell r="D558" t="str">
            <v>Cardinal1</v>
          </cell>
          <cell r="E558" t="str">
            <v>NAPP High Sulfur</v>
          </cell>
          <cell r="F558" t="str">
            <v>McElroy</v>
          </cell>
          <cell r="G558" t="str">
            <v>East</v>
          </cell>
          <cell r="H558" t="str">
            <v>7.5# 12500 Btu McElroy Barge</v>
          </cell>
          <cell r="I558">
            <v>12500</v>
          </cell>
          <cell r="J558">
            <v>7.9999998211860657E-2</v>
          </cell>
          <cell r="K558">
            <v>7.5</v>
          </cell>
          <cell r="L558" t="str">
            <v>Evaluation</v>
          </cell>
          <cell r="M558" t="str">
            <v>BARGE</v>
          </cell>
          <cell r="N558">
            <v>1.8545135042800824</v>
          </cell>
          <cell r="O558">
            <v>1.9356366563799656</v>
          </cell>
          <cell r="P558">
            <v>2.1363829894897584</v>
          </cell>
          <cell r="Q558">
            <v>2.1373349370410342</v>
          </cell>
          <cell r="R558">
            <v>2.0144697978243484</v>
          </cell>
          <cell r="S558">
            <v>1.9150560760676278</v>
          </cell>
          <cell r="T558">
            <v>1.8198396848326375</v>
          </cell>
          <cell r="U558">
            <v>1.8660465182059789</v>
          </cell>
          <cell r="V558">
            <v>2.0046689310589185</v>
          </cell>
          <cell r="W558">
            <v>2.1525079061555825</v>
          </cell>
          <cell r="X558">
            <v>2.2620927903285257</v>
          </cell>
          <cell r="Y558">
            <v>2.3217177880596602</v>
          </cell>
          <cell r="Z558">
            <v>2.3840294800538224</v>
          </cell>
          <cell r="AA558">
            <v>2.4347389788771379</v>
          </cell>
          <cell r="AB558">
            <v>2.4865643558744575</v>
          </cell>
          <cell r="AC558">
            <v>2.5393673166386037</v>
          </cell>
          <cell r="AD558">
            <v>2.5931305690416235</v>
          </cell>
          <cell r="AE558">
            <v>2.6476928360437944</v>
          </cell>
          <cell r="AF558">
            <v>2.7034291336922767</v>
          </cell>
          <cell r="AG558">
            <v>2.7604462689817684</v>
          </cell>
          <cell r="AH558">
            <v>2.8185542623187549</v>
          </cell>
          <cell r="AI558">
            <v>2.8778974903039574</v>
          </cell>
          <cell r="AJ558">
            <v>2.9543999090460842</v>
          </cell>
          <cell r="AK558">
            <v>3.033188236715251</v>
          </cell>
          <cell r="AL558">
            <v>3.1142096172838238</v>
          </cell>
          <cell r="AM558">
            <v>3.1992753934254425</v>
          </cell>
        </row>
        <row r="559">
          <cell r="A559" t="str">
            <v>CARDINAL 27.5</v>
          </cell>
          <cell r="B559" t="str">
            <v>Cardinal 2</v>
          </cell>
          <cell r="C559" t="str">
            <v>Cardinal</v>
          </cell>
          <cell r="D559" t="str">
            <v>Cardinal2</v>
          </cell>
          <cell r="E559" t="str">
            <v>NAPP High Sulfur</v>
          </cell>
          <cell r="F559" t="str">
            <v>McElroy</v>
          </cell>
          <cell r="G559" t="str">
            <v>East</v>
          </cell>
          <cell r="H559" t="str">
            <v>7.5# 12500 Btu McElroy Barge</v>
          </cell>
          <cell r="I559">
            <v>12500</v>
          </cell>
          <cell r="J559">
            <v>7.9999998211860657E-2</v>
          </cell>
          <cell r="K559">
            <v>7.5</v>
          </cell>
          <cell r="L559" t="str">
            <v>Evaluation</v>
          </cell>
          <cell r="M559" t="str">
            <v>BARGE</v>
          </cell>
          <cell r="N559">
            <v>1.8545135042800824</v>
          </cell>
          <cell r="O559">
            <v>1.9356366563799656</v>
          </cell>
          <cell r="P559">
            <v>2.1363829894897584</v>
          </cell>
          <cell r="Q559">
            <v>2.1373349370410342</v>
          </cell>
          <cell r="R559">
            <v>2.0144697978243484</v>
          </cell>
          <cell r="S559">
            <v>1.9150560760676278</v>
          </cell>
          <cell r="T559">
            <v>1.8198396848326375</v>
          </cell>
          <cell r="U559">
            <v>1.8660465182059789</v>
          </cell>
          <cell r="V559">
            <v>2.0046689310589185</v>
          </cell>
          <cell r="W559">
            <v>2.1525079061555825</v>
          </cell>
          <cell r="X559">
            <v>2.2620927903285257</v>
          </cell>
          <cell r="Y559">
            <v>2.3217177880596602</v>
          </cell>
          <cell r="Z559">
            <v>2.3840294800538224</v>
          </cell>
          <cell r="AA559">
            <v>2.4347389788771379</v>
          </cell>
          <cell r="AB559">
            <v>2.4865643558744575</v>
          </cell>
          <cell r="AC559">
            <v>2.5393673166386037</v>
          </cell>
          <cell r="AD559">
            <v>2.5931305690416235</v>
          </cell>
          <cell r="AE559">
            <v>2.6476928360437944</v>
          </cell>
          <cell r="AF559">
            <v>2.7034291336922767</v>
          </cell>
          <cell r="AG559">
            <v>2.7604462689817684</v>
          </cell>
          <cell r="AH559">
            <v>2.8185542623187549</v>
          </cell>
          <cell r="AI559">
            <v>2.8778974903039574</v>
          </cell>
          <cell r="AJ559">
            <v>2.9543999090460842</v>
          </cell>
          <cell r="AK559">
            <v>3.033188236715251</v>
          </cell>
          <cell r="AL559">
            <v>3.1142096172838238</v>
          </cell>
          <cell r="AM559">
            <v>3.1992753934254425</v>
          </cell>
        </row>
        <row r="560">
          <cell r="A560" t="str">
            <v>CARDINAL 37.5</v>
          </cell>
          <cell r="B560" t="str">
            <v>Cardinal 3</v>
          </cell>
          <cell r="C560" t="str">
            <v>Cardinal</v>
          </cell>
          <cell r="D560" t="str">
            <v>Cardinal3</v>
          </cell>
          <cell r="E560" t="str">
            <v>NAPP High Sulfur</v>
          </cell>
          <cell r="F560" t="str">
            <v>McElroy</v>
          </cell>
          <cell r="G560" t="str">
            <v>East</v>
          </cell>
          <cell r="H560" t="str">
            <v>7.5# 12500 Btu McElroy Barge</v>
          </cell>
          <cell r="I560">
            <v>12500</v>
          </cell>
          <cell r="J560">
            <v>7.9999998211860657E-2</v>
          </cell>
          <cell r="K560">
            <v>7.5</v>
          </cell>
          <cell r="L560" t="str">
            <v>Evaluation</v>
          </cell>
          <cell r="M560" t="str">
            <v>BARGE</v>
          </cell>
          <cell r="N560">
            <v>1.8545135042800824</v>
          </cell>
          <cell r="O560">
            <v>1.9356366563799656</v>
          </cell>
          <cell r="P560">
            <v>2.1363829894897584</v>
          </cell>
          <cell r="Q560">
            <v>2.1373349370410342</v>
          </cell>
          <cell r="R560">
            <v>2.0144697978243484</v>
          </cell>
          <cell r="S560">
            <v>1.9150560760676278</v>
          </cell>
          <cell r="T560">
            <v>1.8198396848326375</v>
          </cell>
          <cell r="U560">
            <v>1.8660465182059789</v>
          </cell>
          <cell r="V560">
            <v>2.0046689310589185</v>
          </cell>
          <cell r="W560">
            <v>2.1525079061555825</v>
          </cell>
          <cell r="X560">
            <v>2.2620927903285257</v>
          </cell>
          <cell r="Y560">
            <v>2.3217177880596602</v>
          </cell>
          <cell r="Z560">
            <v>2.3840294800538224</v>
          </cell>
          <cell r="AA560">
            <v>2.4347389788771379</v>
          </cell>
          <cell r="AB560">
            <v>2.4865643558744575</v>
          </cell>
          <cell r="AC560">
            <v>2.5393673166386037</v>
          </cell>
          <cell r="AD560">
            <v>2.5931305690416235</v>
          </cell>
          <cell r="AE560">
            <v>2.6476928360437944</v>
          </cell>
          <cell r="AF560">
            <v>2.7034291336922767</v>
          </cell>
          <cell r="AG560">
            <v>2.7604462689817684</v>
          </cell>
          <cell r="AH560">
            <v>2.8185542623187549</v>
          </cell>
          <cell r="AI560">
            <v>2.8778974903039574</v>
          </cell>
          <cell r="AJ560">
            <v>2.9543999090460842</v>
          </cell>
          <cell r="AK560">
            <v>3.033188236715251</v>
          </cell>
          <cell r="AL560">
            <v>3.1142096172838238</v>
          </cell>
          <cell r="AM560">
            <v>3.1992753934254425</v>
          </cell>
        </row>
        <row r="561">
          <cell r="A561" t="str">
            <v>Clifty Creek 7.5</v>
          </cell>
          <cell r="B561" t="str">
            <v xml:space="preserve">Clifty Creek </v>
          </cell>
          <cell r="C561" t="str">
            <v>Clifty Creek</v>
          </cell>
          <cell r="D561" t="str">
            <v>Clifty Creek</v>
          </cell>
          <cell r="E561" t="str">
            <v>NAPP High Sulfur</v>
          </cell>
          <cell r="F561" t="str">
            <v>McElroy</v>
          </cell>
          <cell r="G561" t="str">
            <v>East</v>
          </cell>
          <cell r="H561" t="str">
            <v>7.5# 12500 Btu McElroy Barge</v>
          </cell>
          <cell r="I561">
            <v>12500</v>
          </cell>
          <cell r="J561">
            <v>7.9999998211860657E-2</v>
          </cell>
          <cell r="K561">
            <v>7.5</v>
          </cell>
          <cell r="L561" t="str">
            <v>Evaluation</v>
          </cell>
          <cell r="M561" t="str">
            <v>BARGE</v>
          </cell>
          <cell r="N561">
            <v>2.0253135042800823</v>
          </cell>
          <cell r="O561">
            <v>2.1157194568599786</v>
          </cell>
          <cell r="P561">
            <v>2.3203808366313479</v>
          </cell>
          <cell r="Q561">
            <v>2.3258529830124113</v>
          </cell>
          <cell r="R561">
            <v>2.2083479236960661</v>
          </cell>
          <cell r="S561">
            <v>2.1147811216612782</v>
          </cell>
          <cell r="T561">
            <v>2.0256790605029211</v>
          </cell>
          <cell r="U561">
            <v>2.0781810025998242</v>
          </cell>
          <cell r="V561">
            <v>2.2233157180506975</v>
          </cell>
          <cell r="W561">
            <v>2.3778829823306911</v>
          </cell>
          <cell r="X561">
            <v>2.4944245955258868</v>
          </cell>
          <cell r="Y561">
            <v>2.5611861192837901</v>
          </cell>
          <cell r="Z561">
            <v>2.6309098380310854</v>
          </cell>
          <cell r="AA561">
            <v>2.6893293605219433</v>
          </cell>
          <cell r="AB561">
            <v>2.7491427263518871</v>
          </cell>
          <cell r="AC561">
            <v>2.8102130344999976</v>
          </cell>
          <cell r="AD561">
            <v>2.8725573907026591</v>
          </cell>
          <cell r="AE561">
            <v>2.9360042186179425</v>
          </cell>
          <cell r="AF561">
            <v>3.0009491438874178</v>
          </cell>
          <cell r="AG561">
            <v>3.0675023941912163</v>
          </cell>
          <cell r="AH561">
            <v>3.1354987374855705</v>
          </cell>
          <cell r="AI561">
            <v>3.2046038553059111</v>
          </cell>
          <cell r="AJ561">
            <v>3.2911688300900974</v>
          </cell>
          <cell r="AK561">
            <v>3.380329640527421</v>
          </cell>
          <cell r="AL561">
            <v>3.472042976333408</v>
          </cell>
          <cell r="AM561">
            <v>3.5681300199337538</v>
          </cell>
        </row>
        <row r="562">
          <cell r="A562" t="str">
            <v>GAVIN7.5</v>
          </cell>
          <cell r="B562" t="str">
            <v>Gavin 1</v>
          </cell>
          <cell r="C562" t="str">
            <v>Gavin</v>
          </cell>
          <cell r="D562" t="str">
            <v>Gavin1</v>
          </cell>
          <cell r="E562" t="str">
            <v>NAPP High Sulfur</v>
          </cell>
          <cell r="F562" t="str">
            <v>McElroy</v>
          </cell>
          <cell r="G562" t="str">
            <v>East</v>
          </cell>
          <cell r="H562" t="str">
            <v>7.5# 12500 Btu McElroy Barge</v>
          </cell>
          <cell r="I562">
            <v>12500</v>
          </cell>
          <cell r="J562">
            <v>7.9999998211860657E-2</v>
          </cell>
          <cell r="K562">
            <v>7.5</v>
          </cell>
          <cell r="L562" t="str">
            <v>Evaluation</v>
          </cell>
          <cell r="M562" t="str">
            <v>BARGE</v>
          </cell>
          <cell r="N562">
            <v>1.9101135042800825</v>
          </cell>
          <cell r="O562">
            <v>1.9942584579413749</v>
          </cell>
          <cell r="P562">
            <v>2.1962792441798777</v>
          </cell>
          <cell r="Q562">
            <v>2.198702638188625</v>
          </cell>
          <cell r="R562">
            <v>2.0775823493376242</v>
          </cell>
          <cell r="S562">
            <v>1.9800719574201275</v>
          </cell>
          <cell r="T562">
            <v>1.8868459452967343</v>
          </cell>
          <cell r="U562">
            <v>1.9351020060999939</v>
          </cell>
          <cell r="V562">
            <v>2.0758443488384439</v>
          </cell>
          <cell r="W562">
            <v>2.2258735632711333</v>
          </cell>
          <cell r="X562">
            <v>2.3377230501000317</v>
          </cell>
          <cell r="Y562">
            <v>2.3996711792544003</v>
          </cell>
          <cell r="Z562">
            <v>2.4643956855780371</v>
          </cell>
          <cell r="AA562">
            <v>2.5176150047521446</v>
          </cell>
          <cell r="AB562">
            <v>2.5720406872476724</v>
          </cell>
          <cell r="AC562">
            <v>2.6275348922421955</v>
          </cell>
          <cell r="AD562">
            <v>2.6840915250390101</v>
          </cell>
          <cell r="AE562">
            <v>2.7415459558981419</v>
          </cell>
          <cell r="AF562">
            <v>2.8002799098447935</v>
          </cell>
          <cell r="AG562">
            <v>2.8604013073988956</v>
          </cell>
          <cell r="AH562">
            <v>2.92172822496088</v>
          </cell>
          <cell r="AI562">
            <v>2.9842492109954599</v>
          </cell>
          <cell r="AJ562">
            <v>3.0640272627348852</v>
          </cell>
          <cell r="AK562">
            <v>3.1461921128976673</v>
          </cell>
          <cell r="AL562">
            <v>3.2306940128526582</v>
          </cell>
          <cell r="AM562">
            <v>3.3193475083777968</v>
          </cell>
        </row>
        <row r="563">
          <cell r="A563" t="str">
            <v>GAVIN7.5</v>
          </cell>
          <cell r="B563" t="str">
            <v>Gavin 2</v>
          </cell>
          <cell r="C563" t="str">
            <v>Gavin</v>
          </cell>
          <cell r="D563" t="str">
            <v>Gavin2</v>
          </cell>
          <cell r="E563" t="str">
            <v>NAPP High Sulfur</v>
          </cell>
          <cell r="F563" t="str">
            <v>McElroy</v>
          </cell>
          <cell r="G563" t="str">
            <v>East</v>
          </cell>
          <cell r="H563" t="str">
            <v>7.5# 12500 Btu McElroy Barge</v>
          </cell>
          <cell r="I563">
            <v>12500</v>
          </cell>
          <cell r="J563">
            <v>7.9999998211860657E-2</v>
          </cell>
          <cell r="K563">
            <v>7.5</v>
          </cell>
          <cell r="L563" t="str">
            <v>Evaluation</v>
          </cell>
          <cell r="M563" t="str">
            <v>BARGE</v>
          </cell>
          <cell r="N563">
            <v>1.9101135042800825</v>
          </cell>
          <cell r="O563">
            <v>1.9942584579413749</v>
          </cell>
          <cell r="P563">
            <v>2.1962792441798777</v>
          </cell>
          <cell r="Q563">
            <v>2.198702638188625</v>
          </cell>
          <cell r="R563">
            <v>2.0775823493376242</v>
          </cell>
          <cell r="S563">
            <v>1.9800719574201275</v>
          </cell>
          <cell r="T563">
            <v>1.8868459452967343</v>
          </cell>
          <cell r="U563">
            <v>1.9351020060999939</v>
          </cell>
          <cell r="V563">
            <v>2.0758443488384439</v>
          </cell>
          <cell r="W563">
            <v>2.2258735632711333</v>
          </cell>
          <cell r="X563">
            <v>2.3377230501000317</v>
          </cell>
          <cell r="Y563">
            <v>2.3996711792544003</v>
          </cell>
          <cell r="Z563">
            <v>2.4643956855780371</v>
          </cell>
          <cell r="AA563">
            <v>2.5176150047521446</v>
          </cell>
          <cell r="AB563">
            <v>2.5720406872476724</v>
          </cell>
          <cell r="AC563">
            <v>2.6275348922421955</v>
          </cell>
          <cell r="AD563">
            <v>2.6840915250390101</v>
          </cell>
          <cell r="AE563">
            <v>2.7415459558981419</v>
          </cell>
          <cell r="AF563">
            <v>2.8002799098447935</v>
          </cell>
          <cell r="AG563">
            <v>2.8604013073988956</v>
          </cell>
          <cell r="AH563">
            <v>2.92172822496088</v>
          </cell>
          <cell r="AI563">
            <v>2.9842492109954599</v>
          </cell>
          <cell r="AJ563">
            <v>3.0640272627348852</v>
          </cell>
          <cell r="AK563">
            <v>3.1461921128976673</v>
          </cell>
          <cell r="AL563">
            <v>3.2306940128526582</v>
          </cell>
          <cell r="AM563">
            <v>3.3193475083777968</v>
          </cell>
        </row>
        <row r="564">
          <cell r="A564" t="str">
            <v>Kyger Creek 7.5</v>
          </cell>
          <cell r="B564" t="str">
            <v xml:space="preserve">Kyger Creek </v>
          </cell>
          <cell r="C564" t="str">
            <v>Kyger Creek</v>
          </cell>
          <cell r="D564" t="str">
            <v>Kyger Creek</v>
          </cell>
          <cell r="E564" t="str">
            <v>NAPP High Sulfur</v>
          </cell>
          <cell r="F564" t="str">
            <v>McElroy</v>
          </cell>
          <cell r="G564" t="str">
            <v>East</v>
          </cell>
          <cell r="H564" t="str">
            <v>7.5# 12500 Btu McElroy Barge</v>
          </cell>
          <cell r="I564">
            <v>12500</v>
          </cell>
          <cell r="J564">
            <v>7.9999998211860657E-2</v>
          </cell>
          <cell r="K564">
            <v>7.5</v>
          </cell>
          <cell r="L564" t="str">
            <v>Post-Scrub</v>
          </cell>
          <cell r="M564" t="str">
            <v>BARGE</v>
          </cell>
          <cell r="N564">
            <v>1.9529135042800827</v>
          </cell>
          <cell r="O564">
            <v>2.0393845929562726</v>
          </cell>
          <cell r="P564">
            <v>2.2423864330420558</v>
          </cell>
          <cell r="Q564">
            <v>2.2459425232446848</v>
          </cell>
          <cell r="R564">
            <v>2.1261653925888506</v>
          </cell>
          <cell r="S564">
            <v>2.0301201538569438</v>
          </cell>
          <cell r="T564">
            <v>1.9384263040712553</v>
          </cell>
          <cell r="U564">
            <v>1.9882598277162502</v>
          </cell>
          <cell r="V564">
            <v>2.1306340589277188</v>
          </cell>
          <cell r="W564">
            <v>2.2823492849356213</v>
          </cell>
          <cell r="X564">
            <v>2.3959420270464431</v>
          </cell>
          <cell r="Y564">
            <v>2.459678466001431</v>
          </cell>
          <cell r="Z564">
            <v>2.5262603186074677</v>
          </cell>
          <cell r="AA564">
            <v>2.5814116577638409</v>
          </cell>
          <cell r="AB564">
            <v>2.6378390142759738</v>
          </cell>
          <cell r="AC564">
            <v>2.6954048964838093</v>
          </cell>
          <cell r="AD564">
            <v>2.7541118292959901</v>
          </cell>
          <cell r="AE564">
            <v>2.813792602116957</v>
          </cell>
          <cell r="AF564">
            <v>2.874834104437018</v>
          </cell>
          <cell r="AG564">
            <v>2.9373451139502089</v>
          </cell>
          <cell r="AH564">
            <v>3.0011499084335949</v>
          </cell>
          <cell r="AI564">
            <v>3.0661170823191344</v>
          </cell>
          <cell r="AJ564">
            <v>3.1484166644953282</v>
          </cell>
          <cell r="AK564">
            <v>3.2331807082323327</v>
          </cell>
          <cell r="AL564">
            <v>3.3203618569236308</v>
          </cell>
          <cell r="AM564">
            <v>3.4117771220461561</v>
          </cell>
        </row>
        <row r="565">
          <cell r="A565" t="str">
            <v>MITCHELL7.5</v>
          </cell>
          <cell r="B565" t="str">
            <v>Mitchell 1</v>
          </cell>
          <cell r="C565" t="str">
            <v>Mitchell</v>
          </cell>
          <cell r="D565" t="str">
            <v>Mitchell1</v>
          </cell>
          <cell r="E565" t="str">
            <v>NAPP High Sulfur</v>
          </cell>
          <cell r="F565" t="str">
            <v>McElroy</v>
          </cell>
          <cell r="G565" t="str">
            <v>East</v>
          </cell>
          <cell r="H565" t="str">
            <v>7.5# 12500 Btu McElroy Barge</v>
          </cell>
          <cell r="I565">
            <v>12500</v>
          </cell>
          <cell r="J565">
            <v>7.9999998211860657E-2</v>
          </cell>
          <cell r="K565">
            <v>7.5</v>
          </cell>
          <cell r="L565" t="str">
            <v>Evaluation</v>
          </cell>
          <cell r="M565" t="str">
            <v>BARGE</v>
          </cell>
          <cell r="N565">
            <v>1.8361135042800829</v>
          </cell>
          <cell r="O565">
            <v>1.9162366357193554</v>
          </cell>
          <cell r="P565">
            <v>2.1165612073620932</v>
          </cell>
          <cell r="Q565">
            <v>2.1170262014094572</v>
          </cell>
          <cell r="R565">
            <v>1.9935836296976528</v>
          </cell>
          <cell r="S565">
            <v>1.8935400290013329</v>
          </cell>
          <cell r="T565">
            <v>1.7976649511538716</v>
          </cell>
          <cell r="U565">
            <v>1.8431936229317003</v>
          </cell>
          <cell r="V565">
            <v>1.9811144762541837</v>
          </cell>
          <cell r="W565">
            <v>2.1282286239446808</v>
          </cell>
          <cell r="X565">
            <v>2.2370640712674517</v>
          </cell>
          <cell r="Y565">
            <v>2.2959202629160771</v>
          </cell>
          <cell r="Z565">
            <v>2.3574334695925714</v>
          </cell>
          <cell r="AA565">
            <v>2.4073123803861285</v>
          </cell>
          <cell r="AB565">
            <v>2.4582772246286462</v>
          </cell>
          <cell r="AC565">
            <v>2.5101895578057598</v>
          </cell>
          <cell r="AD565">
            <v>2.563028382164791</v>
          </cell>
          <cell r="AE565">
            <v>2.6166335301927153</v>
          </cell>
          <cell r="AF565">
            <v>2.6713777976993578</v>
          </cell>
          <cell r="AG565">
            <v>2.7273676231746617</v>
          </cell>
          <cell r="AH565">
            <v>2.784410361012728</v>
          </cell>
          <cell r="AI565">
            <v>2.842701956837705</v>
          </cell>
          <cell r="AJ565">
            <v>2.9181203531490705</v>
          </cell>
          <cell r="AK565">
            <v>2.9957912704966105</v>
          </cell>
          <cell r="AL565">
            <v>3.0756608245056487</v>
          </cell>
          <cell r="AM565">
            <v>3.1595392978296997</v>
          </cell>
        </row>
        <row r="566">
          <cell r="A566" t="str">
            <v>MITCHELL7.5</v>
          </cell>
          <cell r="B566" t="str">
            <v>Mitchell 2</v>
          </cell>
          <cell r="C566" t="str">
            <v>Mitchell</v>
          </cell>
          <cell r="D566" t="str">
            <v>Mitchell2</v>
          </cell>
          <cell r="E566" t="str">
            <v>NAPP High Sulfur</v>
          </cell>
          <cell r="F566" t="str">
            <v>McElroy</v>
          </cell>
          <cell r="G566" t="str">
            <v>East</v>
          </cell>
          <cell r="H566" t="str">
            <v>7.5# 12500 Btu McElroy Barge</v>
          </cell>
          <cell r="I566">
            <v>12500</v>
          </cell>
          <cell r="J566">
            <v>7.9999998211860657E-2</v>
          </cell>
          <cell r="K566">
            <v>7.5</v>
          </cell>
          <cell r="L566" t="str">
            <v>Evaluation</v>
          </cell>
          <cell r="M566" t="str">
            <v>BARGE</v>
          </cell>
          <cell r="N566">
            <v>1.8361135042800829</v>
          </cell>
          <cell r="O566">
            <v>1.9162366357193554</v>
          </cell>
          <cell r="P566">
            <v>2.1165612073620932</v>
          </cell>
          <cell r="Q566">
            <v>2.1170262014094572</v>
          </cell>
          <cell r="R566">
            <v>1.9935836296976528</v>
          </cell>
          <cell r="S566">
            <v>1.8935400290013329</v>
          </cell>
          <cell r="T566">
            <v>1.7976649511538716</v>
          </cell>
          <cell r="U566">
            <v>1.8431936229317003</v>
          </cell>
          <cell r="V566">
            <v>1.9811144762541837</v>
          </cell>
          <cell r="W566">
            <v>2.1282286239446808</v>
          </cell>
          <cell r="X566">
            <v>2.2370640712674517</v>
          </cell>
          <cell r="Y566">
            <v>2.2959202629160771</v>
          </cell>
          <cell r="Z566">
            <v>2.3574334695925714</v>
          </cell>
          <cell r="AA566">
            <v>2.4073123803861285</v>
          </cell>
          <cell r="AB566">
            <v>2.4582772246286462</v>
          </cell>
          <cell r="AC566">
            <v>2.5101895578057598</v>
          </cell>
          <cell r="AD566">
            <v>2.563028382164791</v>
          </cell>
          <cell r="AE566">
            <v>2.6166335301927153</v>
          </cell>
          <cell r="AF566">
            <v>2.6713777976993578</v>
          </cell>
          <cell r="AG566">
            <v>2.7273676231746617</v>
          </cell>
          <cell r="AH566">
            <v>2.784410361012728</v>
          </cell>
          <cell r="AI566">
            <v>2.842701956837705</v>
          </cell>
          <cell r="AJ566">
            <v>2.9181203531490705</v>
          </cell>
          <cell r="AK566">
            <v>2.9957912704966105</v>
          </cell>
          <cell r="AL566">
            <v>3.0756608245056487</v>
          </cell>
          <cell r="AM566">
            <v>3.1595392978296997</v>
          </cell>
        </row>
        <row r="567">
          <cell r="A567" t="str">
            <v>MUSKINGUM 1-47.5</v>
          </cell>
          <cell r="B567" t="str">
            <v>Muskingum River 1</v>
          </cell>
          <cell r="C567" t="str">
            <v>Muskingum River</v>
          </cell>
          <cell r="D567" t="str">
            <v>MuskRvr1</v>
          </cell>
          <cell r="E567" t="str">
            <v>NAPP High Sulfur</v>
          </cell>
          <cell r="F567" t="str">
            <v>McElroy</v>
          </cell>
          <cell r="G567" t="str">
            <v>East</v>
          </cell>
          <cell r="H567" t="str">
            <v>7.5# 12500 Btu McElroy Barge</v>
          </cell>
          <cell r="I567">
            <v>12500</v>
          </cell>
          <cell r="J567">
            <v>7.9999998211860657E-2</v>
          </cell>
          <cell r="K567">
            <v>7.5</v>
          </cell>
          <cell r="L567" t="str">
            <v>Evaluation</v>
          </cell>
          <cell r="M567" t="str">
            <v>BARGE</v>
          </cell>
          <cell r="N567">
            <v>2.2041135042800826</v>
          </cell>
          <cell r="O567">
            <v>2.2983145833468983</v>
          </cell>
          <cell r="P567">
            <v>2.5100417854105763</v>
          </cell>
          <cell r="Q567">
            <v>2.5223756107846658</v>
          </cell>
          <cell r="R567">
            <v>2.4113230516384148</v>
          </cell>
          <cell r="S567">
            <v>2.324110642857133</v>
          </cell>
          <cell r="T567">
            <v>2.2414793658857084</v>
          </cell>
          <cell r="U567">
            <v>2.3006601688017332</v>
          </cell>
          <cell r="V567">
            <v>2.4526597490374185</v>
          </cell>
          <cell r="W567">
            <v>2.6142910671733683</v>
          </cell>
          <cell r="X567">
            <v>2.7382331032684419</v>
          </cell>
          <cell r="Y567">
            <v>2.8124506334665531</v>
          </cell>
          <cell r="Z567">
            <v>2.8899533329725582</v>
          </cell>
          <cell r="AA567">
            <v>2.9563686623994934</v>
          </cell>
          <cell r="AB567">
            <v>3.0243542328315227</v>
          </cell>
          <cell r="AC567">
            <v>3.0938621276453326</v>
          </cell>
          <cell r="AD567">
            <v>3.1647744231256505</v>
          </cell>
          <cell r="AE567">
            <v>3.2370212619841379</v>
          </cell>
          <cell r="AF567">
            <v>3.3110813109884902</v>
          </cell>
          <cell r="AG567">
            <v>3.3870415270901235</v>
          </cell>
          <cell r="AH567">
            <v>3.4646893440723363</v>
          </cell>
          <cell r="AI567">
            <v>3.5441523550556018</v>
          </cell>
          <cell r="AJ567">
            <v>3.6414040633714335</v>
          </cell>
          <cell r="AK567">
            <v>3.7415909841348816</v>
          </cell>
          <cell r="AL567">
            <v>3.8446806842238259</v>
          </cell>
          <cell r="AM567">
            <v>3.9525055750828089</v>
          </cell>
        </row>
        <row r="568">
          <cell r="A568" t="str">
            <v>MUSKINGUM 1-47.5</v>
          </cell>
          <cell r="B568" t="str">
            <v>Muskingum River 2</v>
          </cell>
          <cell r="C568" t="str">
            <v>Muskingum River</v>
          </cell>
          <cell r="D568" t="str">
            <v>MuskRvr2</v>
          </cell>
          <cell r="E568" t="str">
            <v>NAPP High Sulfur</v>
          </cell>
          <cell r="F568" t="str">
            <v>McElroy</v>
          </cell>
          <cell r="G568" t="str">
            <v>East</v>
          </cell>
          <cell r="H568" t="str">
            <v>7.5# 12500 Btu McElroy Barge</v>
          </cell>
          <cell r="I568">
            <v>12500</v>
          </cell>
          <cell r="J568">
            <v>7.9999998211860657E-2</v>
          </cell>
          <cell r="K568">
            <v>7.5</v>
          </cell>
          <cell r="L568" t="str">
            <v>Evaluation</v>
          </cell>
          <cell r="M568" t="str">
            <v>BARGE</v>
          </cell>
          <cell r="N568">
            <v>2.2041135042800826</v>
          </cell>
          <cell r="O568">
            <v>2.2983145833468983</v>
          </cell>
          <cell r="P568">
            <v>2.5100417854105763</v>
          </cell>
          <cell r="Q568">
            <v>2.5223756107846658</v>
          </cell>
          <cell r="R568">
            <v>2.4113230516384148</v>
          </cell>
          <cell r="S568">
            <v>2.324110642857133</v>
          </cell>
          <cell r="T568">
            <v>2.2414793658857084</v>
          </cell>
          <cell r="U568">
            <v>2.3006601688017332</v>
          </cell>
          <cell r="V568">
            <v>2.4526597490374185</v>
          </cell>
          <cell r="W568">
            <v>2.6142910671733683</v>
          </cell>
          <cell r="X568">
            <v>2.7382331032684419</v>
          </cell>
          <cell r="Y568">
            <v>2.8124506334665531</v>
          </cell>
          <cell r="Z568">
            <v>2.8899533329725582</v>
          </cell>
          <cell r="AA568">
            <v>2.9563686623994934</v>
          </cell>
          <cell r="AB568">
            <v>3.0243542328315227</v>
          </cell>
          <cell r="AC568">
            <v>3.0938621276453326</v>
          </cell>
          <cell r="AD568">
            <v>3.1647744231256505</v>
          </cell>
          <cell r="AE568">
            <v>3.2370212619841379</v>
          </cell>
          <cell r="AF568">
            <v>3.3110813109884902</v>
          </cell>
          <cell r="AG568">
            <v>3.3870415270901235</v>
          </cell>
          <cell r="AH568">
            <v>3.4646893440723363</v>
          </cell>
          <cell r="AI568">
            <v>3.5441523550556018</v>
          </cell>
          <cell r="AJ568">
            <v>3.6414040633714335</v>
          </cell>
          <cell r="AK568">
            <v>3.7415909841348816</v>
          </cell>
          <cell r="AL568">
            <v>3.8446806842238259</v>
          </cell>
          <cell r="AM568">
            <v>3.9525055750828089</v>
          </cell>
        </row>
        <row r="569">
          <cell r="A569" t="str">
            <v>MUSKINGUM 1-47.5</v>
          </cell>
          <cell r="B569" t="str">
            <v>Muskingum River 3</v>
          </cell>
          <cell r="C569" t="str">
            <v>Muskingum River</v>
          </cell>
          <cell r="D569" t="str">
            <v>MuskRvr3</v>
          </cell>
          <cell r="E569" t="str">
            <v>NAPP High Sulfur</v>
          </cell>
          <cell r="F569" t="str">
            <v>McElroy</v>
          </cell>
          <cell r="G569" t="str">
            <v>East</v>
          </cell>
          <cell r="H569" t="str">
            <v>7.5# 12500 Btu McElroy Barge</v>
          </cell>
          <cell r="I569">
            <v>12500</v>
          </cell>
          <cell r="J569">
            <v>7.9999998211860657E-2</v>
          </cell>
          <cell r="K569">
            <v>7.5</v>
          </cell>
          <cell r="L569" t="str">
            <v>Evaluation</v>
          </cell>
          <cell r="M569" t="str">
            <v>BARGE</v>
          </cell>
          <cell r="N569">
            <v>2.2041135042800826</v>
          </cell>
          <cell r="O569">
            <v>2.2983145833468983</v>
          </cell>
          <cell r="P569">
            <v>2.5100417854105763</v>
          </cell>
          <cell r="Q569">
            <v>2.5223756107846658</v>
          </cell>
          <cell r="R569">
            <v>2.4113230516384148</v>
          </cell>
          <cell r="S569">
            <v>2.324110642857133</v>
          </cell>
          <cell r="T569">
            <v>2.2414793658857084</v>
          </cell>
          <cell r="U569">
            <v>2.3006601688017332</v>
          </cell>
          <cell r="V569">
            <v>2.4526597490374185</v>
          </cell>
          <cell r="W569">
            <v>2.6142910671733683</v>
          </cell>
          <cell r="X569">
            <v>2.7382331032684419</v>
          </cell>
          <cell r="Y569">
            <v>2.8124506334665531</v>
          </cell>
          <cell r="Z569">
            <v>2.8899533329725582</v>
          </cell>
          <cell r="AA569">
            <v>2.9563686623994934</v>
          </cell>
          <cell r="AB569">
            <v>3.0243542328315227</v>
          </cell>
          <cell r="AC569">
            <v>3.0938621276453326</v>
          </cell>
          <cell r="AD569">
            <v>3.1647744231256505</v>
          </cell>
          <cell r="AE569">
            <v>3.2370212619841379</v>
          </cell>
          <cell r="AF569">
            <v>3.3110813109884902</v>
          </cell>
          <cell r="AG569">
            <v>3.3870415270901235</v>
          </cell>
          <cell r="AH569">
            <v>3.4646893440723363</v>
          </cell>
          <cell r="AI569">
            <v>3.5441523550556018</v>
          </cell>
          <cell r="AJ569">
            <v>3.6414040633714335</v>
          </cell>
          <cell r="AK569">
            <v>3.7415909841348816</v>
          </cell>
          <cell r="AL569">
            <v>3.8446806842238259</v>
          </cell>
          <cell r="AM569">
            <v>3.9525055750828089</v>
          </cell>
        </row>
        <row r="570">
          <cell r="A570" t="str">
            <v>MUSKINGUM 1-47.5</v>
          </cell>
          <cell r="B570" t="str">
            <v>Muskingum River 4</v>
          </cell>
          <cell r="C570" t="str">
            <v>Muskingum River</v>
          </cell>
          <cell r="D570" t="str">
            <v>MuskRvr4</v>
          </cell>
          <cell r="E570" t="str">
            <v>NAPP High Sulfur</v>
          </cell>
          <cell r="F570" t="str">
            <v>McElroy</v>
          </cell>
          <cell r="G570" t="str">
            <v>East</v>
          </cell>
          <cell r="H570" t="str">
            <v>7.5# 12500 Btu McElroy Barge</v>
          </cell>
          <cell r="I570">
            <v>12500</v>
          </cell>
          <cell r="J570">
            <v>7.9999998211860657E-2</v>
          </cell>
          <cell r="K570">
            <v>7.5</v>
          </cell>
          <cell r="L570" t="str">
            <v>Evaluation</v>
          </cell>
          <cell r="M570" t="str">
            <v>BARGE</v>
          </cell>
          <cell r="N570">
            <v>2.2041135042800826</v>
          </cell>
          <cell r="O570">
            <v>2.2983145833468983</v>
          </cell>
          <cell r="P570">
            <v>2.5100417854105763</v>
          </cell>
          <cell r="Q570">
            <v>2.5223756107846658</v>
          </cell>
          <cell r="R570">
            <v>2.4113230516384148</v>
          </cell>
          <cell r="S570">
            <v>2.324110642857133</v>
          </cell>
          <cell r="T570">
            <v>2.2414793658857084</v>
          </cell>
          <cell r="U570">
            <v>2.3006601688017332</v>
          </cell>
          <cell r="V570">
            <v>2.4526597490374185</v>
          </cell>
          <cell r="W570">
            <v>2.6142910671733683</v>
          </cell>
          <cell r="X570">
            <v>2.7382331032684419</v>
          </cell>
          <cell r="Y570">
            <v>2.8124506334665531</v>
          </cell>
          <cell r="Z570">
            <v>2.8899533329725582</v>
          </cell>
          <cell r="AA570">
            <v>2.9563686623994934</v>
          </cell>
          <cell r="AB570">
            <v>3.0243542328315227</v>
          </cell>
          <cell r="AC570">
            <v>3.0938621276453326</v>
          </cell>
          <cell r="AD570">
            <v>3.1647744231256505</v>
          </cell>
          <cell r="AE570">
            <v>3.2370212619841379</v>
          </cell>
          <cell r="AF570">
            <v>3.3110813109884902</v>
          </cell>
          <cell r="AG570">
            <v>3.3870415270901235</v>
          </cell>
          <cell r="AH570">
            <v>3.4646893440723363</v>
          </cell>
          <cell r="AI570">
            <v>3.5441523550556018</v>
          </cell>
          <cell r="AJ570">
            <v>3.6414040633714335</v>
          </cell>
          <cell r="AK570">
            <v>3.7415909841348816</v>
          </cell>
          <cell r="AL570">
            <v>3.8446806842238259</v>
          </cell>
          <cell r="AM570">
            <v>3.9525055750828089</v>
          </cell>
        </row>
        <row r="571">
          <cell r="A571" t="str">
            <v>ROCKPORT 17.5</v>
          </cell>
          <cell r="B571" t="str">
            <v>Rockport 1</v>
          </cell>
          <cell r="C571" t="str">
            <v>Rockport</v>
          </cell>
          <cell r="D571" t="str">
            <v>Rockport1</v>
          </cell>
          <cell r="E571" t="str">
            <v>NAPP High Sulfur</v>
          </cell>
          <cell r="F571" t="str">
            <v>McElroy</v>
          </cell>
          <cell r="G571" t="str">
            <v>East</v>
          </cell>
          <cell r="H571" t="str">
            <v>7.5# 12500 Btu McElroy Barge</v>
          </cell>
          <cell r="I571">
            <v>12500</v>
          </cell>
          <cell r="J571">
            <v>7.9999998211860657E-2</v>
          </cell>
          <cell r="K571">
            <v>7.5</v>
          </cell>
          <cell r="L571" t="str">
            <v>Evaluation</v>
          </cell>
          <cell r="M571" t="str">
            <v>BARGE</v>
          </cell>
          <cell r="N571">
            <v>2.1133135042800824</v>
          </cell>
          <cell r="O571">
            <v>2.2085021643672449</v>
          </cell>
          <cell r="P571">
            <v>2.4151806641984437</v>
          </cell>
          <cell r="Q571">
            <v>2.422981718641692</v>
          </cell>
          <cell r="R571">
            <v>2.3082382929976535</v>
          </cell>
          <cell r="S571">
            <v>2.2176839554566015</v>
          </cell>
          <cell r="T571">
            <v>2.1317321346187579</v>
          </cell>
          <cell r="U571">
            <v>2.1874774582594165</v>
          </cell>
          <cell r="V571">
            <v>2.3359674584211692</v>
          </cell>
          <cell r="W571">
            <v>2.4940012885567424</v>
          </cell>
          <cell r="X571">
            <v>2.6141271649484152</v>
          </cell>
          <cell r="Y571">
            <v>2.6845655873617962</v>
          </cell>
          <cell r="Z571">
            <v>2.7581081489327199</v>
          </cell>
          <cell r="AA571">
            <v>2.8205000489572054</v>
          </cell>
          <cell r="AB571">
            <v>2.8844290062231619</v>
          </cell>
          <cell r="AC571">
            <v>2.9497588376135964</v>
          </cell>
          <cell r="AD571">
            <v>3.0165243714179462</v>
          </cell>
          <cell r="AE571">
            <v>3.0845487248622341</v>
          </cell>
          <cell r="AF571">
            <v>3.1542381421144214</v>
          </cell>
          <cell r="AG571">
            <v>3.2257046132686833</v>
          </cell>
          <cell r="AH571">
            <v>3.2987956567752645</v>
          </cell>
          <cell r="AI571">
            <v>3.3729303197097273</v>
          </cell>
          <cell r="AJ571">
            <v>3.4646797495975514</v>
          </cell>
          <cell r="AK571">
            <v>3.5591846963557043</v>
          </cell>
          <cell r="AL571">
            <v>3.6564067678812022</v>
          </cell>
          <cell r="AM571">
            <v>3.758172216261221</v>
          </cell>
        </row>
        <row r="572">
          <cell r="A572" t="str">
            <v>ROCKPORT 27.5</v>
          </cell>
          <cell r="B572" t="str">
            <v>Rockport 2</v>
          </cell>
          <cell r="C572" t="str">
            <v>Rockport</v>
          </cell>
          <cell r="D572" t="str">
            <v>Rockport2</v>
          </cell>
          <cell r="E572" t="str">
            <v>NAPP High Sulfur</v>
          </cell>
          <cell r="F572" t="str">
            <v>McElroy</v>
          </cell>
          <cell r="G572" t="str">
            <v>East</v>
          </cell>
          <cell r="H572" t="str">
            <v>7.5# 12500 Btu McElroy Barge</v>
          </cell>
          <cell r="I572">
            <v>12500</v>
          </cell>
          <cell r="J572">
            <v>7.9999998211860657E-2</v>
          </cell>
          <cell r="K572">
            <v>7.5</v>
          </cell>
          <cell r="L572" t="str">
            <v>Evaluation</v>
          </cell>
          <cell r="M572" t="str">
            <v>BARGE</v>
          </cell>
          <cell r="N572">
            <v>2.1133135042800824</v>
          </cell>
          <cell r="O572">
            <v>2.2085021643672449</v>
          </cell>
          <cell r="P572">
            <v>2.4151806641984437</v>
          </cell>
          <cell r="Q572">
            <v>2.422981718641692</v>
          </cell>
          <cell r="R572">
            <v>2.3082382929976535</v>
          </cell>
          <cell r="S572">
            <v>2.2176839554566015</v>
          </cell>
          <cell r="T572">
            <v>2.1317321346187579</v>
          </cell>
          <cell r="U572">
            <v>2.1874774582594165</v>
          </cell>
          <cell r="V572">
            <v>2.3359674584211692</v>
          </cell>
          <cell r="W572">
            <v>2.4940012885567424</v>
          </cell>
          <cell r="X572">
            <v>2.6141271649484152</v>
          </cell>
          <cell r="Y572">
            <v>2.6845655873617962</v>
          </cell>
          <cell r="Z572">
            <v>2.7581081489327199</v>
          </cell>
          <cell r="AA572">
            <v>2.8205000489572054</v>
          </cell>
          <cell r="AB572">
            <v>2.8844290062231619</v>
          </cell>
          <cell r="AC572">
            <v>2.9497588376135964</v>
          </cell>
          <cell r="AD572">
            <v>3.0165243714179462</v>
          </cell>
          <cell r="AE572">
            <v>3.0845487248622341</v>
          </cell>
          <cell r="AF572">
            <v>3.1542381421144214</v>
          </cell>
          <cell r="AG572">
            <v>3.2257046132686833</v>
          </cell>
          <cell r="AH572">
            <v>3.2987956567752645</v>
          </cell>
          <cell r="AI572">
            <v>3.3729303197097273</v>
          </cell>
          <cell r="AJ572">
            <v>3.4646797495975514</v>
          </cell>
          <cell r="AK572">
            <v>3.5591846963557043</v>
          </cell>
          <cell r="AL572">
            <v>3.6564067678812022</v>
          </cell>
          <cell r="AM572">
            <v>3.758172216261221</v>
          </cell>
        </row>
        <row r="573">
          <cell r="A573" t="str">
            <v>TANNERS 47.5</v>
          </cell>
          <cell r="B573" t="str">
            <v>Tanners Creek 4</v>
          </cell>
          <cell r="C573" t="str">
            <v>Tanners Creek</v>
          </cell>
          <cell r="D573" t="str">
            <v>TannCrk4</v>
          </cell>
          <cell r="E573" t="str">
            <v>NAPP High Sulfur</v>
          </cell>
          <cell r="F573" t="str">
            <v>McElroy</v>
          </cell>
          <cell r="G573" t="str">
            <v>East</v>
          </cell>
          <cell r="H573" t="str">
            <v>7.5# 12500 Btu McElroy Barge</v>
          </cell>
          <cell r="I573">
            <v>12500</v>
          </cell>
          <cell r="J573">
            <v>7.9999998211860657E-2</v>
          </cell>
          <cell r="K573">
            <v>7.5</v>
          </cell>
          <cell r="L573" t="str">
            <v>Evaluation</v>
          </cell>
          <cell r="M573" t="str">
            <v>BARGE</v>
          </cell>
          <cell r="N573">
            <v>1.9957135042800827</v>
          </cell>
          <cell r="O573">
            <v>2.0845107279711703</v>
          </cell>
          <cell r="P573">
            <v>2.2884936219042338</v>
          </cell>
          <cell r="Q573">
            <v>2.2931824083007437</v>
          </cell>
          <cell r="R573">
            <v>2.1747484358400775</v>
          </cell>
          <cell r="S573">
            <v>2.0801683502937602</v>
          </cell>
          <cell r="T573">
            <v>1.9900066628457755</v>
          </cell>
          <cell r="U573">
            <v>2.0414176493325069</v>
          </cell>
          <cell r="V573">
            <v>2.1854237690169933</v>
          </cell>
          <cell r="W573">
            <v>2.3388250066001102</v>
          </cell>
          <cell r="X573">
            <v>2.4541610039928545</v>
          </cell>
          <cell r="Y573">
            <v>2.5196857527484604</v>
          </cell>
          <cell r="Z573">
            <v>2.5881249516368996</v>
          </cell>
          <cell r="AA573">
            <v>2.6452083107755366</v>
          </cell>
          <cell r="AB573">
            <v>2.7036373413042765</v>
          </cell>
          <cell r="AC573">
            <v>2.7632749007254236</v>
          </cell>
          <cell r="AD573">
            <v>2.8241321335529714</v>
          </cell>
          <cell r="AE573">
            <v>2.8860392483357713</v>
          </cell>
          <cell r="AF573">
            <v>2.949388299029243</v>
          </cell>
          <cell r="AG573">
            <v>3.0142889205015231</v>
          </cell>
          <cell r="AH573">
            <v>3.0805715919063092</v>
          </cell>
          <cell r="AI573">
            <v>3.1479849536428088</v>
          </cell>
          <cell r="AJ573">
            <v>3.232806066255772</v>
          </cell>
          <cell r="AK573">
            <v>3.3201693035669981</v>
          </cell>
          <cell r="AL573">
            <v>3.4100297009946043</v>
          </cell>
          <cell r="AM573">
            <v>3.5042067357145146</v>
          </cell>
        </row>
        <row r="574">
          <cell r="A574" t="str">
            <v>Zimmer7.5</v>
          </cell>
          <cell r="B574" t="str">
            <v xml:space="preserve">Zimmer </v>
          </cell>
          <cell r="C574" t="str">
            <v>Zimmer</v>
          </cell>
          <cell r="D574" t="str">
            <v>Zimmer</v>
          </cell>
          <cell r="E574" t="str">
            <v>NAPP High Sulfur</v>
          </cell>
          <cell r="F574" t="str">
            <v>McElroy</v>
          </cell>
          <cell r="G574" t="str">
            <v>East</v>
          </cell>
          <cell r="H574" t="str">
            <v>7.5# 12500 Btu McElroy Barge</v>
          </cell>
          <cell r="I574">
            <v>12500</v>
          </cell>
          <cell r="J574">
            <v>7.9999998211860657E-2</v>
          </cell>
          <cell r="K574">
            <v>7.5</v>
          </cell>
          <cell r="L574" t="str">
            <v>Evaluation</v>
          </cell>
          <cell r="M574" t="str">
            <v>BARGE</v>
          </cell>
          <cell r="N574">
            <v>2.1749135042800827</v>
          </cell>
          <cell r="O574">
            <v>2.273450059622331</v>
          </cell>
          <cell r="P574">
            <v>2.4815405434954103</v>
          </cell>
          <cell r="Q574">
            <v>2.4909718335821882</v>
          </cell>
          <cell r="R574">
            <v>2.3781615515087648</v>
          </cell>
          <cell r="S574">
            <v>2.2897159391133282</v>
          </cell>
          <cell r="T574">
            <v>2.2059692864998439</v>
          </cell>
          <cell r="U574">
            <v>2.2639849772211313</v>
          </cell>
          <cell r="V574">
            <v>2.4148236766804989</v>
          </cell>
          <cell r="W574">
            <v>2.5752841029149782</v>
          </cell>
          <cell r="X574">
            <v>2.697918963544184</v>
          </cell>
          <cell r="Y574">
            <v>2.7709312150164003</v>
          </cell>
          <cell r="Z574">
            <v>2.847146966563864</v>
          </cell>
          <cell r="AA574">
            <v>2.9123195308618905</v>
          </cell>
          <cell r="AB574">
            <v>2.9791294021330543</v>
          </cell>
          <cell r="AC574">
            <v>3.0474408997931151</v>
          </cell>
          <cell r="AD574">
            <v>3.1173012579186472</v>
          </cell>
          <cell r="AE574">
            <v>3.1885298792332377</v>
          </cell>
          <cell r="AF574">
            <v>3.2615404408733246</v>
          </cell>
          <cell r="AG574">
            <v>3.3364461666229106</v>
          </cell>
          <cell r="AH574">
            <v>3.4131035002780505</v>
          </cell>
          <cell r="AI574">
            <v>3.4907588447923996</v>
          </cell>
          <cell r="AJ574">
            <v>3.5861373932527698</v>
          </cell>
          <cell r="AK574">
            <v>3.6843832354355035</v>
          </cell>
          <cell r="AL574">
            <v>3.785461421964659</v>
          </cell>
          <cell r="AM574">
            <v>3.8912017536904475</v>
          </cell>
        </row>
        <row r="575">
          <cell r="A575" t="str">
            <v/>
          </cell>
          <cell r="B575" t="str">
            <v xml:space="preserve"> </v>
          </cell>
        </row>
        <row r="576">
          <cell r="A576" t="str">
            <v/>
          </cell>
          <cell r="B576" t="str">
            <v xml:space="preserve"> </v>
          </cell>
        </row>
        <row r="577">
          <cell r="A577" t="str">
            <v/>
          </cell>
          <cell r="B577" t="str">
            <v xml:space="preserve"> </v>
          </cell>
        </row>
        <row r="578">
          <cell r="A578" t="str">
            <v/>
          </cell>
          <cell r="B578" t="str">
            <v xml:space="preserve"> </v>
          </cell>
        </row>
        <row r="579">
          <cell r="A579" t="str">
            <v/>
          </cell>
          <cell r="B579" t="str">
            <v xml:space="preserve"> </v>
          </cell>
        </row>
        <row r="580">
          <cell r="A580" t="str">
            <v/>
          </cell>
          <cell r="B580" t="str">
            <v xml:space="preserve"> </v>
          </cell>
        </row>
        <row r="581">
          <cell r="A581" t="str">
            <v/>
          </cell>
          <cell r="B581" t="str">
            <v xml:space="preserve"> </v>
          </cell>
        </row>
        <row r="582">
          <cell r="A582" t="str">
            <v/>
          </cell>
          <cell r="B582" t="str">
            <v xml:space="preserve"> </v>
          </cell>
        </row>
        <row r="583">
          <cell r="A583" t="str">
            <v/>
          </cell>
          <cell r="B583" t="str">
            <v xml:space="preserve"> </v>
          </cell>
        </row>
        <row r="584">
          <cell r="A584" t="str">
            <v/>
          </cell>
          <cell r="B584" t="str">
            <v xml:space="preserve"> </v>
          </cell>
        </row>
        <row r="585">
          <cell r="A585" t="str">
            <v/>
          </cell>
          <cell r="B585" t="str">
            <v xml:space="preserve"> </v>
          </cell>
        </row>
        <row r="586">
          <cell r="A586" t="str">
            <v/>
          </cell>
          <cell r="B586" t="str">
            <v xml:space="preserve"> </v>
          </cell>
        </row>
        <row r="587">
          <cell r="A587" t="str">
            <v/>
          </cell>
          <cell r="B587" t="str">
            <v xml:space="preserve"> </v>
          </cell>
        </row>
        <row r="588">
          <cell r="A588" t="str">
            <v/>
          </cell>
          <cell r="B588" t="str">
            <v xml:space="preserve"> </v>
          </cell>
        </row>
        <row r="589">
          <cell r="A589" t="str">
            <v/>
          </cell>
          <cell r="B589" t="str">
            <v xml:space="preserve"> </v>
          </cell>
        </row>
        <row r="590">
          <cell r="A590" t="str">
            <v/>
          </cell>
          <cell r="B590" t="str">
            <v xml:space="preserve"> </v>
          </cell>
        </row>
        <row r="591">
          <cell r="A591" t="str">
            <v/>
          </cell>
          <cell r="B591" t="str">
            <v xml:space="preserve"> </v>
          </cell>
        </row>
        <row r="592">
          <cell r="A592" t="str">
            <v/>
          </cell>
          <cell r="B592" t="str">
            <v xml:space="preserve"> </v>
          </cell>
        </row>
        <row r="593">
          <cell r="A593" t="str">
            <v/>
          </cell>
          <cell r="B593" t="str">
            <v xml:space="preserve"> </v>
          </cell>
        </row>
        <row r="594">
          <cell r="A594" t="str">
            <v/>
          </cell>
          <cell r="B594" t="str">
            <v xml:space="preserve"> </v>
          </cell>
        </row>
        <row r="595">
          <cell r="A595" t="str">
            <v/>
          </cell>
          <cell r="B595" t="str">
            <v xml:space="preserve"> </v>
          </cell>
        </row>
        <row r="596">
          <cell r="A596" t="str">
            <v/>
          </cell>
          <cell r="B596" t="str">
            <v xml:space="preserve"> </v>
          </cell>
        </row>
        <row r="597">
          <cell r="A597" t="str">
            <v/>
          </cell>
          <cell r="B597" t="str">
            <v xml:space="preserve"> </v>
          </cell>
        </row>
        <row r="598">
          <cell r="A598" t="str">
            <v/>
          </cell>
          <cell r="B598" t="str">
            <v xml:space="preserve"> </v>
          </cell>
        </row>
        <row r="599">
          <cell r="A599" t="str">
            <v/>
          </cell>
          <cell r="B599" t="str">
            <v xml:space="preserve"> </v>
          </cell>
        </row>
        <row r="600">
          <cell r="A600" t="str">
            <v/>
          </cell>
          <cell r="B600" t="str">
            <v xml:space="preserve"> </v>
          </cell>
        </row>
        <row r="601">
          <cell r="A601" t="str">
            <v/>
          </cell>
          <cell r="B601" t="str">
            <v xml:space="preserve"> </v>
          </cell>
        </row>
        <row r="602">
          <cell r="A602" t="str">
            <v/>
          </cell>
          <cell r="B602" t="str">
            <v xml:space="preserve"> </v>
          </cell>
        </row>
        <row r="603">
          <cell r="A603" t="str">
            <v/>
          </cell>
          <cell r="B603" t="str">
            <v xml:space="preserve"> </v>
          </cell>
        </row>
        <row r="604">
          <cell r="A604" t="str">
            <v/>
          </cell>
          <cell r="B604" t="str">
            <v xml:space="preserve"> </v>
          </cell>
        </row>
        <row r="605">
          <cell r="A605" t="str">
            <v/>
          </cell>
          <cell r="B605" t="str">
            <v xml:space="preserve"> </v>
          </cell>
        </row>
        <row r="606">
          <cell r="A606" t="str">
            <v/>
          </cell>
          <cell r="B606" t="str">
            <v xml:space="preserve"> </v>
          </cell>
        </row>
        <row r="607">
          <cell r="A607" t="str">
            <v/>
          </cell>
          <cell r="B607" t="str">
            <v xml:space="preserve"> </v>
          </cell>
        </row>
        <row r="608">
          <cell r="A608" t="str">
            <v/>
          </cell>
          <cell r="B608" t="str">
            <v xml:space="preserve"> </v>
          </cell>
        </row>
        <row r="609">
          <cell r="A609" t="str">
            <v/>
          </cell>
          <cell r="B609" t="str">
            <v xml:space="preserve"> </v>
          </cell>
        </row>
        <row r="610">
          <cell r="A610" t="str">
            <v/>
          </cell>
          <cell r="B610" t="str">
            <v xml:space="preserve"> </v>
          </cell>
        </row>
        <row r="611">
          <cell r="A611" t="str">
            <v/>
          </cell>
          <cell r="B611" t="str">
            <v xml:space="preserve"> </v>
          </cell>
        </row>
        <row r="612">
          <cell r="A612" t="str">
            <v/>
          </cell>
          <cell r="B612" t="str">
            <v xml:space="preserve"> </v>
          </cell>
        </row>
        <row r="613">
          <cell r="A613" t="str">
            <v/>
          </cell>
          <cell r="B613" t="str">
            <v xml:space="preserve"> </v>
          </cell>
        </row>
        <row r="614">
          <cell r="A614" t="str">
            <v/>
          </cell>
          <cell r="B614" t="str">
            <v xml:space="preserve"> </v>
          </cell>
        </row>
        <row r="615">
          <cell r="A615" t="str">
            <v/>
          </cell>
          <cell r="B615" t="str">
            <v xml:space="preserve"> </v>
          </cell>
        </row>
        <row r="616">
          <cell r="A616" t="str">
            <v/>
          </cell>
          <cell r="B616" t="str">
            <v xml:space="preserve"> </v>
          </cell>
        </row>
        <row r="617">
          <cell r="A617" t="str">
            <v/>
          </cell>
          <cell r="B617" t="str">
            <v xml:space="preserve"> </v>
          </cell>
        </row>
        <row r="618">
          <cell r="A618" t="str">
            <v/>
          </cell>
          <cell r="B618" t="str">
            <v xml:space="preserve"> </v>
          </cell>
        </row>
        <row r="619">
          <cell r="A619" t="str">
            <v/>
          </cell>
          <cell r="B619" t="str">
            <v xml:space="preserve"> </v>
          </cell>
        </row>
        <row r="620">
          <cell r="A620" t="str">
            <v/>
          </cell>
          <cell r="B620" t="str">
            <v xml:space="preserve"> </v>
          </cell>
        </row>
        <row r="621">
          <cell r="A621" t="str">
            <v/>
          </cell>
          <cell r="B621" t="str">
            <v xml:space="preserve"> </v>
          </cell>
        </row>
        <row r="622">
          <cell r="A622" t="str">
            <v/>
          </cell>
          <cell r="B622" t="str">
            <v xml:space="preserve"> </v>
          </cell>
        </row>
        <row r="623">
          <cell r="A623" t="str">
            <v/>
          </cell>
          <cell r="B623" t="str">
            <v xml:space="preserve"> </v>
          </cell>
        </row>
        <row r="624">
          <cell r="A624" t="str">
            <v/>
          </cell>
          <cell r="B624" t="str">
            <v xml:space="preserve"> </v>
          </cell>
        </row>
        <row r="625">
          <cell r="A625" t="str">
            <v/>
          </cell>
          <cell r="B625" t="str">
            <v xml:space="preserve"> </v>
          </cell>
        </row>
        <row r="626">
          <cell r="A626" t="str">
            <v/>
          </cell>
          <cell r="B626" t="str">
            <v xml:space="preserve"> </v>
          </cell>
        </row>
        <row r="627">
          <cell r="A627" t="str">
            <v/>
          </cell>
          <cell r="B627" t="str">
            <v xml:space="preserve"> </v>
          </cell>
        </row>
        <row r="628">
          <cell r="A628" t="str">
            <v/>
          </cell>
          <cell r="B628" t="str">
            <v xml:space="preserve"> </v>
          </cell>
        </row>
        <row r="629">
          <cell r="A629" t="str">
            <v/>
          </cell>
          <cell r="B629" t="str">
            <v xml:space="preserve"> </v>
          </cell>
        </row>
        <row r="630">
          <cell r="A630" t="str">
            <v/>
          </cell>
          <cell r="B630" t="str">
            <v xml:space="preserve"> </v>
          </cell>
        </row>
        <row r="631">
          <cell r="A631" t="str">
            <v/>
          </cell>
          <cell r="B631" t="str">
            <v xml:space="preserve"> </v>
          </cell>
        </row>
        <row r="632">
          <cell r="A632" t="str">
            <v/>
          </cell>
          <cell r="B632" t="str">
            <v xml:space="preserve"> </v>
          </cell>
        </row>
        <row r="633">
          <cell r="A633" t="str">
            <v/>
          </cell>
          <cell r="B633" t="str">
            <v xml:space="preserve"> </v>
          </cell>
        </row>
        <row r="634">
          <cell r="A634" t="str">
            <v/>
          </cell>
          <cell r="B634" t="str">
            <v xml:space="preserve"> </v>
          </cell>
        </row>
        <row r="635">
          <cell r="A635" t="str">
            <v/>
          </cell>
          <cell r="B635" t="str">
            <v xml:space="preserve"> </v>
          </cell>
        </row>
        <row r="636">
          <cell r="A636" t="str">
            <v/>
          </cell>
          <cell r="B636" t="str">
            <v xml:space="preserve"> </v>
          </cell>
        </row>
        <row r="637">
          <cell r="A637" t="str">
            <v/>
          </cell>
          <cell r="B637" t="str">
            <v xml:space="preserve"> </v>
          </cell>
        </row>
        <row r="638">
          <cell r="A638" t="str">
            <v/>
          </cell>
          <cell r="B638" t="str">
            <v xml:space="preserve"> </v>
          </cell>
        </row>
        <row r="639">
          <cell r="A639" t="str">
            <v/>
          </cell>
          <cell r="B639" t="str">
            <v xml:space="preserve"> </v>
          </cell>
        </row>
        <row r="640">
          <cell r="A640" t="str">
            <v/>
          </cell>
          <cell r="B640" t="str">
            <v xml:space="preserve"> </v>
          </cell>
        </row>
        <row r="641">
          <cell r="A641" t="str">
            <v/>
          </cell>
          <cell r="B641" t="str">
            <v xml:space="preserve"> </v>
          </cell>
        </row>
        <row r="642">
          <cell r="A642" t="str">
            <v/>
          </cell>
          <cell r="B642" t="str">
            <v xml:space="preserve"> </v>
          </cell>
        </row>
        <row r="643">
          <cell r="A643" t="str">
            <v/>
          </cell>
          <cell r="B643" t="str">
            <v xml:space="preserve"> </v>
          </cell>
        </row>
        <row r="644">
          <cell r="A644" t="str">
            <v/>
          </cell>
          <cell r="B644" t="str">
            <v xml:space="preserve"> </v>
          </cell>
        </row>
        <row r="645">
          <cell r="A645" t="str">
            <v/>
          </cell>
          <cell r="B645" t="str">
            <v xml:space="preserve"> </v>
          </cell>
        </row>
        <row r="646">
          <cell r="A646" t="str">
            <v/>
          </cell>
          <cell r="B646" t="str">
            <v xml:space="preserve"> </v>
          </cell>
        </row>
        <row r="647">
          <cell r="A647" t="str">
            <v/>
          </cell>
          <cell r="B647" t="str">
            <v xml:space="preserve"> </v>
          </cell>
        </row>
        <row r="648">
          <cell r="A648" t="str">
            <v/>
          </cell>
          <cell r="B648" t="str">
            <v xml:space="preserve"> </v>
          </cell>
        </row>
        <row r="649">
          <cell r="A649" t="str">
            <v/>
          </cell>
          <cell r="B649" t="str">
            <v xml:space="preserve"> </v>
          </cell>
        </row>
        <row r="650">
          <cell r="A650" t="str">
            <v/>
          </cell>
          <cell r="B650" t="str">
            <v xml:space="preserve"> </v>
          </cell>
        </row>
        <row r="651">
          <cell r="A651" t="str">
            <v/>
          </cell>
          <cell r="B651" t="str">
            <v xml:space="preserve"> </v>
          </cell>
        </row>
        <row r="652">
          <cell r="A652" t="str">
            <v/>
          </cell>
          <cell r="B652" t="str">
            <v xml:space="preserve"> </v>
          </cell>
        </row>
        <row r="653">
          <cell r="A653" t="str">
            <v/>
          </cell>
          <cell r="B653" t="str">
            <v xml:space="preserve"> </v>
          </cell>
        </row>
        <row r="654">
          <cell r="A654" t="str">
            <v/>
          </cell>
          <cell r="B654" t="str">
            <v xml:space="preserve"> </v>
          </cell>
        </row>
        <row r="655">
          <cell r="A655" t="str">
            <v/>
          </cell>
          <cell r="B655" t="str">
            <v xml:space="preserve"> </v>
          </cell>
        </row>
        <row r="656">
          <cell r="A656" t="str">
            <v/>
          </cell>
          <cell r="B656" t="str">
            <v xml:space="preserve"> </v>
          </cell>
        </row>
        <row r="657">
          <cell r="A657" t="str">
            <v/>
          </cell>
          <cell r="B657" t="str">
            <v xml:space="preserve"> </v>
          </cell>
        </row>
        <row r="658">
          <cell r="A658" t="str">
            <v/>
          </cell>
          <cell r="B658" t="str">
            <v xml:space="preserve"> </v>
          </cell>
        </row>
        <row r="659">
          <cell r="A659" t="str">
            <v/>
          </cell>
          <cell r="B659" t="str">
            <v xml:space="preserve"> </v>
          </cell>
        </row>
        <row r="660">
          <cell r="A660" t="str">
            <v/>
          </cell>
          <cell r="B660" t="str">
            <v xml:space="preserve"> </v>
          </cell>
        </row>
        <row r="661">
          <cell r="A661" t="str">
            <v/>
          </cell>
          <cell r="B661" t="str">
            <v xml:space="preserve"> </v>
          </cell>
        </row>
        <row r="662">
          <cell r="A662" t="str">
            <v/>
          </cell>
          <cell r="B662" t="str">
            <v xml:space="preserve"> </v>
          </cell>
        </row>
        <row r="663">
          <cell r="A663" t="str">
            <v/>
          </cell>
          <cell r="B663" t="str">
            <v xml:space="preserve"> </v>
          </cell>
        </row>
        <row r="664">
          <cell r="A664" t="str">
            <v/>
          </cell>
          <cell r="B664" t="str">
            <v xml:space="preserve"> </v>
          </cell>
        </row>
        <row r="665">
          <cell r="A665" t="str">
            <v/>
          </cell>
          <cell r="B665" t="str">
            <v xml:space="preserve"> </v>
          </cell>
        </row>
        <row r="666">
          <cell r="A666" t="str">
            <v/>
          </cell>
          <cell r="B666" t="str">
            <v xml:space="preserve"> </v>
          </cell>
        </row>
        <row r="667">
          <cell r="A667" t="str">
            <v/>
          </cell>
          <cell r="B667" t="str">
            <v xml:space="preserve"> </v>
          </cell>
        </row>
        <row r="668">
          <cell r="A668" t="str">
            <v/>
          </cell>
          <cell r="B668" t="str">
            <v xml:space="preserve"> </v>
          </cell>
        </row>
        <row r="669">
          <cell r="A669" t="str">
            <v/>
          </cell>
          <cell r="B669" t="str">
            <v xml:space="preserve"> </v>
          </cell>
        </row>
        <row r="670">
          <cell r="A670" t="str">
            <v/>
          </cell>
          <cell r="B670" t="str">
            <v xml:space="preserve"> </v>
          </cell>
        </row>
        <row r="671">
          <cell r="A671" t="str">
            <v/>
          </cell>
          <cell r="B671" t="str">
            <v xml:space="preserve"> </v>
          </cell>
        </row>
        <row r="672">
          <cell r="A672" t="str">
            <v/>
          </cell>
          <cell r="B672" t="str">
            <v xml:space="preserve"> </v>
          </cell>
        </row>
        <row r="673">
          <cell r="A673" t="str">
            <v/>
          </cell>
          <cell r="B673" t="str">
            <v xml:space="preserve"> </v>
          </cell>
        </row>
        <row r="674">
          <cell r="A674" t="str">
            <v/>
          </cell>
          <cell r="B674" t="str">
            <v xml:space="preserve"> </v>
          </cell>
        </row>
        <row r="675">
          <cell r="A675" t="str">
            <v/>
          </cell>
          <cell r="B675" t="str">
            <v xml:space="preserve"> </v>
          </cell>
        </row>
        <row r="676">
          <cell r="A676" t="str">
            <v/>
          </cell>
          <cell r="B676" t="str">
            <v xml:space="preserve"> </v>
          </cell>
        </row>
        <row r="677">
          <cell r="A677" t="str">
            <v/>
          </cell>
          <cell r="B677" t="str">
            <v xml:space="preserve"> </v>
          </cell>
        </row>
        <row r="678">
          <cell r="A678" t="str">
            <v/>
          </cell>
          <cell r="B678" t="str">
            <v xml:space="preserve"> </v>
          </cell>
        </row>
        <row r="679">
          <cell r="A679" t="str">
            <v/>
          </cell>
          <cell r="B679" t="str">
            <v xml:space="preserve"> </v>
          </cell>
        </row>
        <row r="680">
          <cell r="A680" t="str">
            <v/>
          </cell>
          <cell r="B680" t="str">
            <v xml:space="preserve"> </v>
          </cell>
        </row>
        <row r="681">
          <cell r="A681" t="str">
            <v/>
          </cell>
          <cell r="B681" t="str">
            <v xml:space="preserve"> </v>
          </cell>
        </row>
        <row r="682">
          <cell r="A682" t="str">
            <v/>
          </cell>
          <cell r="B682" t="str">
            <v xml:space="preserve"> </v>
          </cell>
        </row>
        <row r="683">
          <cell r="A683" t="str">
            <v/>
          </cell>
          <cell r="B683" t="str">
            <v xml:space="preserve"> </v>
          </cell>
        </row>
        <row r="684">
          <cell r="A684" t="str">
            <v/>
          </cell>
          <cell r="B684" t="str">
            <v xml:space="preserve"> </v>
          </cell>
        </row>
        <row r="685">
          <cell r="A685" t="str">
            <v/>
          </cell>
          <cell r="B685" t="str">
            <v xml:space="preserve"> </v>
          </cell>
        </row>
        <row r="686">
          <cell r="A686" t="str">
            <v/>
          </cell>
          <cell r="B686" t="str">
            <v xml:space="preserve"> </v>
          </cell>
        </row>
        <row r="687">
          <cell r="A687" t="str">
            <v/>
          </cell>
          <cell r="B687" t="str">
            <v xml:space="preserve"> </v>
          </cell>
        </row>
        <row r="688">
          <cell r="A688" t="str">
            <v/>
          </cell>
          <cell r="B688" t="str">
            <v xml:space="preserve"> </v>
          </cell>
        </row>
        <row r="689">
          <cell r="A689" t="str">
            <v/>
          </cell>
          <cell r="B689" t="str">
            <v xml:space="preserve"> </v>
          </cell>
        </row>
        <row r="690">
          <cell r="A690" t="str">
            <v/>
          </cell>
          <cell r="B690" t="str">
            <v xml:space="preserve"> </v>
          </cell>
        </row>
        <row r="691">
          <cell r="A691" t="str">
            <v/>
          </cell>
          <cell r="B691" t="str">
            <v xml:space="preserve"> </v>
          </cell>
        </row>
        <row r="692">
          <cell r="A692" t="str">
            <v/>
          </cell>
          <cell r="B692" t="str">
            <v xml:space="preserve"> </v>
          </cell>
        </row>
        <row r="693">
          <cell r="A693" t="str">
            <v/>
          </cell>
          <cell r="B693" t="str">
            <v xml:space="preserve"> </v>
          </cell>
        </row>
        <row r="694">
          <cell r="A694" t="str">
            <v/>
          </cell>
          <cell r="B694" t="str">
            <v xml:space="preserve"> </v>
          </cell>
        </row>
        <row r="695">
          <cell r="A695" t="str">
            <v/>
          </cell>
          <cell r="B695" t="str">
            <v xml:space="preserve"> </v>
          </cell>
        </row>
        <row r="696">
          <cell r="A696" t="str">
            <v/>
          </cell>
          <cell r="B696" t="str">
            <v xml:space="preserve"> </v>
          </cell>
        </row>
        <row r="697">
          <cell r="A697" t="str">
            <v/>
          </cell>
          <cell r="B697" t="str">
            <v xml:space="preserve"> </v>
          </cell>
        </row>
        <row r="698">
          <cell r="A698" t="str">
            <v/>
          </cell>
          <cell r="B698" t="str">
            <v xml:space="preserve"> </v>
          </cell>
        </row>
        <row r="699">
          <cell r="A699" t="str">
            <v/>
          </cell>
          <cell r="B699" t="str">
            <v xml:space="preserve"> </v>
          </cell>
        </row>
        <row r="700">
          <cell r="A700" t="str">
            <v/>
          </cell>
          <cell r="B700" t="str">
            <v xml:space="preserve"> </v>
          </cell>
        </row>
        <row r="701">
          <cell r="A701" t="str">
            <v/>
          </cell>
          <cell r="B701" t="str">
            <v xml:space="preserve"> </v>
          </cell>
        </row>
        <row r="702">
          <cell r="A702" t="str">
            <v/>
          </cell>
          <cell r="B702" t="str">
            <v xml:space="preserve"> </v>
          </cell>
        </row>
        <row r="703">
          <cell r="A703" t="str">
            <v/>
          </cell>
          <cell r="B703" t="str">
            <v xml:space="preserve"> </v>
          </cell>
        </row>
        <row r="704">
          <cell r="A704" t="str">
            <v/>
          </cell>
          <cell r="B704" t="str">
            <v xml:space="preserve"> </v>
          </cell>
        </row>
        <row r="705">
          <cell r="A705" t="str">
            <v/>
          </cell>
          <cell r="B705" t="str">
            <v xml:space="preserve"> </v>
          </cell>
        </row>
        <row r="706">
          <cell r="A706" t="str">
            <v/>
          </cell>
          <cell r="B706" t="str">
            <v xml:space="preserve"> </v>
          </cell>
        </row>
        <row r="707">
          <cell r="A707" t="str">
            <v/>
          </cell>
          <cell r="B707" t="str">
            <v xml:space="preserve"> </v>
          </cell>
        </row>
        <row r="708">
          <cell r="A708" t="str">
            <v/>
          </cell>
          <cell r="B708" t="str">
            <v xml:space="preserve"> </v>
          </cell>
        </row>
        <row r="709">
          <cell r="A709" t="str">
            <v/>
          </cell>
          <cell r="B709" t="str">
            <v xml:space="preserve"> </v>
          </cell>
        </row>
        <row r="710">
          <cell r="A710" t="str">
            <v/>
          </cell>
          <cell r="B710" t="str">
            <v xml:space="preserve"> </v>
          </cell>
        </row>
        <row r="711">
          <cell r="A711" t="str">
            <v/>
          </cell>
          <cell r="B711" t="str">
            <v xml:space="preserve"> </v>
          </cell>
        </row>
        <row r="712">
          <cell r="A712" t="str">
            <v/>
          </cell>
          <cell r="B712" t="str">
            <v xml:space="preserve"> </v>
          </cell>
        </row>
        <row r="713">
          <cell r="A713" t="str">
            <v/>
          </cell>
          <cell r="B713" t="str">
            <v xml:space="preserve"> </v>
          </cell>
        </row>
        <row r="714">
          <cell r="A714" t="str">
            <v/>
          </cell>
          <cell r="B714" t="str">
            <v xml:space="preserve"> </v>
          </cell>
        </row>
        <row r="715">
          <cell r="A715" t="str">
            <v/>
          </cell>
          <cell r="B715" t="str">
            <v xml:space="preserve"> </v>
          </cell>
        </row>
        <row r="716">
          <cell r="A716" t="str">
            <v/>
          </cell>
          <cell r="B716" t="str">
            <v xml:space="preserve"> </v>
          </cell>
        </row>
        <row r="717">
          <cell r="A717" t="str">
            <v/>
          </cell>
          <cell r="B717" t="str">
            <v xml:space="preserve"> </v>
          </cell>
        </row>
        <row r="718">
          <cell r="A718" t="str">
            <v/>
          </cell>
          <cell r="B718" t="str">
            <v xml:space="preserve"> </v>
          </cell>
        </row>
        <row r="719">
          <cell r="A719" t="str">
            <v/>
          </cell>
          <cell r="B719" t="str">
            <v xml:space="preserve"> </v>
          </cell>
        </row>
        <row r="720">
          <cell r="A720" t="str">
            <v/>
          </cell>
          <cell r="B720" t="str">
            <v xml:space="preserve"> </v>
          </cell>
        </row>
        <row r="721">
          <cell r="A721" t="str">
            <v/>
          </cell>
          <cell r="B721" t="str">
            <v xml:space="preserve"> </v>
          </cell>
        </row>
        <row r="722">
          <cell r="A722" t="str">
            <v/>
          </cell>
          <cell r="B722" t="str">
            <v xml:space="preserve"> </v>
          </cell>
        </row>
        <row r="723">
          <cell r="A723" t="str">
            <v/>
          </cell>
          <cell r="B723" t="str">
            <v xml:space="preserve"> </v>
          </cell>
        </row>
        <row r="724">
          <cell r="A724" t="str">
            <v/>
          </cell>
          <cell r="B724" t="str">
            <v xml:space="preserve"> </v>
          </cell>
        </row>
        <row r="725">
          <cell r="A725" t="str">
            <v/>
          </cell>
          <cell r="B725" t="str">
            <v xml:space="preserve"> </v>
          </cell>
        </row>
        <row r="726">
          <cell r="A726" t="str">
            <v/>
          </cell>
          <cell r="B726" t="str">
            <v xml:space="preserve"> </v>
          </cell>
        </row>
        <row r="727">
          <cell r="A727" t="str">
            <v/>
          </cell>
          <cell r="B727" t="str">
            <v xml:space="preserve"> </v>
          </cell>
        </row>
        <row r="728">
          <cell r="A728" t="str">
            <v/>
          </cell>
          <cell r="B728" t="str">
            <v xml:space="preserve"> </v>
          </cell>
        </row>
        <row r="729">
          <cell r="A729" t="str">
            <v/>
          </cell>
          <cell r="B729" t="str">
            <v xml:space="preserve"> </v>
          </cell>
        </row>
        <row r="730">
          <cell r="A730" t="str">
            <v/>
          </cell>
          <cell r="B730" t="str">
            <v xml:space="preserve"> </v>
          </cell>
        </row>
        <row r="731">
          <cell r="A731" t="str">
            <v/>
          </cell>
          <cell r="B731" t="str">
            <v xml:space="preserve"> </v>
          </cell>
        </row>
        <row r="732">
          <cell r="A732" t="str">
            <v/>
          </cell>
          <cell r="B732" t="str">
            <v xml:space="preserve"> </v>
          </cell>
        </row>
        <row r="733">
          <cell r="A733" t="str">
            <v/>
          </cell>
          <cell r="B733" t="str">
            <v xml:space="preserve"> </v>
          </cell>
        </row>
        <row r="734">
          <cell r="A734" t="str">
            <v/>
          </cell>
          <cell r="B734" t="str">
            <v xml:space="preserve"> </v>
          </cell>
        </row>
        <row r="735">
          <cell r="A735" t="str">
            <v/>
          </cell>
          <cell r="B735" t="str">
            <v xml:space="preserve"> </v>
          </cell>
        </row>
        <row r="736">
          <cell r="A736" t="str">
            <v/>
          </cell>
          <cell r="B736" t="str">
            <v xml:space="preserve"> </v>
          </cell>
        </row>
        <row r="737">
          <cell r="A737" t="str">
            <v/>
          </cell>
          <cell r="B737" t="str">
            <v xml:space="preserve"> </v>
          </cell>
        </row>
        <row r="738">
          <cell r="A738" t="str">
            <v/>
          </cell>
          <cell r="B738" t="str">
            <v xml:space="preserve"> </v>
          </cell>
        </row>
        <row r="739">
          <cell r="A739" t="str">
            <v/>
          </cell>
          <cell r="B739" t="str">
            <v xml:space="preserve"> </v>
          </cell>
        </row>
        <row r="740">
          <cell r="A740" t="str">
            <v/>
          </cell>
          <cell r="B740" t="str">
            <v xml:space="preserve"> </v>
          </cell>
        </row>
        <row r="741">
          <cell r="A741" t="str">
            <v/>
          </cell>
          <cell r="B741" t="str">
            <v xml:space="preserve"> </v>
          </cell>
        </row>
        <row r="742">
          <cell r="A742" t="str">
            <v/>
          </cell>
          <cell r="B742" t="str">
            <v xml:space="preserve"> </v>
          </cell>
        </row>
        <row r="743">
          <cell r="A743" t="str">
            <v/>
          </cell>
          <cell r="B743" t="str">
            <v xml:space="preserve"> </v>
          </cell>
        </row>
        <row r="744">
          <cell r="A744" t="str">
            <v/>
          </cell>
          <cell r="B744" t="str">
            <v xml:space="preserve"> </v>
          </cell>
        </row>
        <row r="745">
          <cell r="A745" t="str">
            <v/>
          </cell>
          <cell r="B745" t="str">
            <v xml:space="preserve"> </v>
          </cell>
        </row>
        <row r="746">
          <cell r="A746" t="str">
            <v/>
          </cell>
          <cell r="B746" t="str">
            <v xml:space="preserve"> </v>
          </cell>
        </row>
        <row r="747">
          <cell r="A747" t="str">
            <v/>
          </cell>
          <cell r="B747" t="str">
            <v xml:space="preserve"> </v>
          </cell>
        </row>
        <row r="748">
          <cell r="A748" t="str">
            <v/>
          </cell>
          <cell r="B748" t="str">
            <v xml:space="preserve"> </v>
          </cell>
        </row>
        <row r="749">
          <cell r="A749" t="str">
            <v/>
          </cell>
          <cell r="B749" t="str">
            <v xml:space="preserve"> </v>
          </cell>
        </row>
        <row r="750">
          <cell r="A750" t="str">
            <v/>
          </cell>
          <cell r="B750" t="str">
            <v xml:space="preserve"> </v>
          </cell>
        </row>
        <row r="751">
          <cell r="A751" t="str">
            <v/>
          </cell>
          <cell r="B751" t="str">
            <v xml:space="preserve"> </v>
          </cell>
        </row>
        <row r="752">
          <cell r="A752" t="str">
            <v/>
          </cell>
          <cell r="B752" t="str">
            <v xml:space="preserve"> </v>
          </cell>
        </row>
        <row r="753">
          <cell r="A753" t="str">
            <v/>
          </cell>
          <cell r="B753" t="str">
            <v xml:space="preserve"> </v>
          </cell>
        </row>
        <row r="754">
          <cell r="A754" t="str">
            <v/>
          </cell>
          <cell r="B754" t="str">
            <v xml:space="preserve"> </v>
          </cell>
        </row>
        <row r="755">
          <cell r="A755" t="str">
            <v/>
          </cell>
          <cell r="B755" t="str">
            <v xml:space="preserve"> </v>
          </cell>
        </row>
        <row r="756">
          <cell r="A756" t="str">
            <v/>
          </cell>
          <cell r="B756" t="str">
            <v xml:space="preserve"> </v>
          </cell>
        </row>
        <row r="757">
          <cell r="A757" t="str">
            <v/>
          </cell>
          <cell r="B757" t="str">
            <v xml:space="preserve"> </v>
          </cell>
        </row>
        <row r="758">
          <cell r="A758" t="str">
            <v/>
          </cell>
          <cell r="B758" t="str">
            <v xml:space="preserve"> </v>
          </cell>
        </row>
        <row r="759">
          <cell r="A759" t="str">
            <v/>
          </cell>
          <cell r="B759" t="str">
            <v xml:space="preserve"> </v>
          </cell>
        </row>
        <row r="760">
          <cell r="A760" t="str">
            <v/>
          </cell>
          <cell r="B760" t="str">
            <v xml:space="preserve"> </v>
          </cell>
        </row>
        <row r="761">
          <cell r="A761" t="str">
            <v/>
          </cell>
          <cell r="B761" t="str">
            <v xml:space="preserve"> </v>
          </cell>
        </row>
        <row r="762">
          <cell r="A762" t="str">
            <v/>
          </cell>
          <cell r="B762" t="str">
            <v xml:space="preserve"> </v>
          </cell>
        </row>
        <row r="763">
          <cell r="A763" t="str">
            <v/>
          </cell>
          <cell r="B763" t="str">
            <v xml:space="preserve"> </v>
          </cell>
        </row>
        <row r="764">
          <cell r="A764" t="str">
            <v/>
          </cell>
          <cell r="B764" t="str">
            <v xml:space="preserve"> </v>
          </cell>
        </row>
        <row r="765">
          <cell r="A765" t="str">
            <v/>
          </cell>
          <cell r="B765" t="str">
            <v xml:space="preserve"> </v>
          </cell>
        </row>
        <row r="766">
          <cell r="A766" t="str">
            <v/>
          </cell>
          <cell r="B766" t="str">
            <v xml:space="preserve"> </v>
          </cell>
        </row>
        <row r="767">
          <cell r="A767" t="str">
            <v/>
          </cell>
          <cell r="B767" t="str">
            <v xml:space="preserve"> </v>
          </cell>
        </row>
        <row r="768">
          <cell r="A768" t="str">
            <v/>
          </cell>
          <cell r="B768" t="str">
            <v xml:space="preserve"> </v>
          </cell>
        </row>
        <row r="769">
          <cell r="A769" t="str">
            <v/>
          </cell>
          <cell r="B769" t="str">
            <v xml:space="preserve"> </v>
          </cell>
        </row>
        <row r="770">
          <cell r="A770" t="str">
            <v/>
          </cell>
          <cell r="B770" t="str">
            <v xml:space="preserve"> </v>
          </cell>
        </row>
        <row r="771">
          <cell r="A771" t="str">
            <v/>
          </cell>
          <cell r="B771" t="str">
            <v xml:space="preserve"> </v>
          </cell>
        </row>
        <row r="772">
          <cell r="A772" t="str">
            <v/>
          </cell>
          <cell r="B772" t="str">
            <v xml:space="preserve"> </v>
          </cell>
        </row>
        <row r="773">
          <cell r="A773" t="str">
            <v/>
          </cell>
          <cell r="B773" t="str">
            <v xml:space="preserve"> </v>
          </cell>
        </row>
        <row r="774">
          <cell r="A774" t="str">
            <v/>
          </cell>
          <cell r="B774" t="str">
            <v xml:space="preserve"> </v>
          </cell>
        </row>
        <row r="775">
          <cell r="A775" t="str">
            <v/>
          </cell>
          <cell r="B775" t="str">
            <v xml:space="preserve"> </v>
          </cell>
        </row>
        <row r="776">
          <cell r="A776" t="str">
            <v/>
          </cell>
          <cell r="B776" t="str">
            <v xml:space="preserve"> </v>
          </cell>
        </row>
        <row r="777">
          <cell r="A777" t="str">
            <v/>
          </cell>
          <cell r="B777" t="str">
            <v xml:space="preserve"> </v>
          </cell>
        </row>
        <row r="778">
          <cell r="A778" t="str">
            <v/>
          </cell>
          <cell r="B778" t="str">
            <v xml:space="preserve"> </v>
          </cell>
        </row>
        <row r="779">
          <cell r="A779" t="str">
            <v/>
          </cell>
          <cell r="B779" t="str">
            <v xml:space="preserve"> </v>
          </cell>
        </row>
        <row r="780">
          <cell r="A780" t="str">
            <v/>
          </cell>
          <cell r="B780" t="str">
            <v xml:space="preserve"> </v>
          </cell>
        </row>
        <row r="781">
          <cell r="A781" t="str">
            <v/>
          </cell>
          <cell r="B781" t="str">
            <v xml:space="preserve"> </v>
          </cell>
        </row>
        <row r="782">
          <cell r="A782" t="str">
            <v/>
          </cell>
          <cell r="B782" t="str">
            <v xml:space="preserve"> </v>
          </cell>
        </row>
        <row r="783">
          <cell r="A783" t="str">
            <v/>
          </cell>
          <cell r="B783" t="str">
            <v xml:space="preserve"> </v>
          </cell>
        </row>
        <row r="784">
          <cell r="A784" t="str">
            <v/>
          </cell>
          <cell r="B784" t="str">
            <v xml:space="preserve"> </v>
          </cell>
        </row>
        <row r="785">
          <cell r="A785" t="str">
            <v/>
          </cell>
          <cell r="B785" t="str">
            <v xml:space="preserve"> </v>
          </cell>
        </row>
        <row r="786">
          <cell r="A786" t="str">
            <v/>
          </cell>
          <cell r="B786" t="str">
            <v xml:space="preserve"> </v>
          </cell>
        </row>
        <row r="787">
          <cell r="A787" t="str">
            <v/>
          </cell>
          <cell r="B787" t="str">
            <v xml:space="preserve"> </v>
          </cell>
        </row>
        <row r="788">
          <cell r="A788" t="str">
            <v/>
          </cell>
          <cell r="B788" t="str">
            <v xml:space="preserve"> </v>
          </cell>
        </row>
        <row r="789">
          <cell r="A789" t="str">
            <v/>
          </cell>
          <cell r="B789" t="str">
            <v xml:space="preserve"> </v>
          </cell>
        </row>
        <row r="790">
          <cell r="A790" t="str">
            <v/>
          </cell>
          <cell r="B790" t="str">
            <v xml:space="preserve"> </v>
          </cell>
        </row>
        <row r="791">
          <cell r="A791" t="str">
            <v/>
          </cell>
          <cell r="B791" t="str">
            <v xml:space="preserve"> </v>
          </cell>
        </row>
        <row r="792">
          <cell r="A792" t="str">
            <v/>
          </cell>
          <cell r="B792" t="str">
            <v xml:space="preserve"> </v>
          </cell>
        </row>
        <row r="793">
          <cell r="A793" t="str">
            <v/>
          </cell>
          <cell r="B793" t="str">
            <v xml:space="preserve"> </v>
          </cell>
        </row>
        <row r="794">
          <cell r="A794" t="str">
            <v/>
          </cell>
          <cell r="B794" t="str">
            <v xml:space="preserve"> </v>
          </cell>
        </row>
        <row r="795">
          <cell r="A795" t="str">
            <v/>
          </cell>
          <cell r="B795" t="str">
            <v xml:space="preserve"> </v>
          </cell>
        </row>
        <row r="796">
          <cell r="A796" t="str">
            <v/>
          </cell>
          <cell r="B796" t="str">
            <v xml:space="preserve"> </v>
          </cell>
        </row>
        <row r="797">
          <cell r="A797" t="str">
            <v/>
          </cell>
          <cell r="B797" t="str">
            <v xml:space="preserve"> </v>
          </cell>
        </row>
        <row r="798">
          <cell r="A798" t="str">
            <v/>
          </cell>
          <cell r="B798" t="str">
            <v xml:space="preserve"> </v>
          </cell>
        </row>
        <row r="799">
          <cell r="A799" t="str">
            <v/>
          </cell>
          <cell r="B799" t="str">
            <v xml:space="preserve"> </v>
          </cell>
        </row>
        <row r="800">
          <cell r="A800" t="str">
            <v/>
          </cell>
          <cell r="B800" t="str">
            <v xml:space="preserve"> </v>
          </cell>
        </row>
        <row r="801">
          <cell r="A801" t="str">
            <v/>
          </cell>
          <cell r="B801" t="str">
            <v xml:space="preserve"> </v>
          </cell>
        </row>
        <row r="802">
          <cell r="A802" t="str">
            <v/>
          </cell>
          <cell r="B802" t="str">
            <v xml:space="preserve"> </v>
          </cell>
        </row>
        <row r="803">
          <cell r="A803" t="str">
            <v/>
          </cell>
          <cell r="B803" t="str">
            <v xml:space="preserve"> </v>
          </cell>
        </row>
        <row r="804">
          <cell r="A804" t="str">
            <v/>
          </cell>
          <cell r="B804" t="str">
            <v xml:space="preserve"> </v>
          </cell>
        </row>
        <row r="805">
          <cell r="A805" t="str">
            <v/>
          </cell>
          <cell r="B805" t="str">
            <v xml:space="preserve"> </v>
          </cell>
        </row>
        <row r="806">
          <cell r="A806" t="str">
            <v/>
          </cell>
          <cell r="B806" t="str">
            <v xml:space="preserve"> </v>
          </cell>
        </row>
        <row r="807">
          <cell r="A807" t="str">
            <v/>
          </cell>
          <cell r="B807" t="str">
            <v xml:space="preserve"> </v>
          </cell>
        </row>
        <row r="808">
          <cell r="A808" t="str">
            <v/>
          </cell>
          <cell r="B808" t="str">
            <v xml:space="preserve"> </v>
          </cell>
        </row>
        <row r="809">
          <cell r="A809" t="str">
            <v/>
          </cell>
          <cell r="B809" t="str">
            <v xml:space="preserve"> </v>
          </cell>
        </row>
        <row r="810">
          <cell r="A810" t="str">
            <v/>
          </cell>
          <cell r="B810" t="str">
            <v xml:space="preserve"> </v>
          </cell>
        </row>
        <row r="811">
          <cell r="A811" t="str">
            <v/>
          </cell>
          <cell r="B811" t="str">
            <v xml:space="preserve"> </v>
          </cell>
        </row>
        <row r="812">
          <cell r="A812" t="str">
            <v/>
          </cell>
          <cell r="B812" t="str">
            <v xml:space="preserve"> </v>
          </cell>
        </row>
        <row r="813">
          <cell r="A813" t="str">
            <v/>
          </cell>
          <cell r="B813" t="str">
            <v xml:space="preserve"> </v>
          </cell>
        </row>
        <row r="814">
          <cell r="A814" t="str">
            <v/>
          </cell>
          <cell r="B814" t="str">
            <v xml:space="preserve"> </v>
          </cell>
        </row>
        <row r="815">
          <cell r="A815" t="str">
            <v/>
          </cell>
          <cell r="B815" t="str">
            <v xml:space="preserve"> </v>
          </cell>
        </row>
        <row r="816">
          <cell r="A816" t="str">
            <v/>
          </cell>
          <cell r="B816" t="str">
            <v xml:space="preserve"> </v>
          </cell>
        </row>
        <row r="817">
          <cell r="A817" t="str">
            <v/>
          </cell>
          <cell r="B817" t="str">
            <v xml:space="preserve"> </v>
          </cell>
        </row>
        <row r="818">
          <cell r="A818" t="str">
            <v/>
          </cell>
          <cell r="B818" t="str">
            <v xml:space="preserve"> </v>
          </cell>
        </row>
        <row r="819">
          <cell r="A819" t="str">
            <v/>
          </cell>
          <cell r="B819" t="str">
            <v xml:space="preserve"> </v>
          </cell>
        </row>
        <row r="820">
          <cell r="A820" t="str">
            <v/>
          </cell>
          <cell r="B820" t="str">
            <v xml:space="preserve"> </v>
          </cell>
        </row>
        <row r="821">
          <cell r="A821" t="str">
            <v/>
          </cell>
          <cell r="B821" t="str">
            <v xml:space="preserve"> </v>
          </cell>
        </row>
        <row r="822">
          <cell r="A822" t="str">
            <v/>
          </cell>
          <cell r="B822" t="str">
            <v xml:space="preserve"> </v>
          </cell>
        </row>
        <row r="823">
          <cell r="A823" t="str">
            <v/>
          </cell>
          <cell r="B823" t="str">
            <v xml:space="preserve"> </v>
          </cell>
        </row>
        <row r="824">
          <cell r="A824" t="str">
            <v/>
          </cell>
          <cell r="B824" t="str">
            <v xml:space="preserve"> </v>
          </cell>
        </row>
        <row r="825">
          <cell r="A825" t="str">
            <v/>
          </cell>
          <cell r="B825" t="str">
            <v xml:space="preserve"> </v>
          </cell>
        </row>
        <row r="826">
          <cell r="A826" t="str">
            <v/>
          </cell>
          <cell r="B826" t="str">
            <v xml:space="preserve"> </v>
          </cell>
        </row>
        <row r="827">
          <cell r="A827" t="str">
            <v/>
          </cell>
          <cell r="B827" t="str">
            <v xml:space="preserve"> </v>
          </cell>
        </row>
        <row r="828">
          <cell r="A828" t="str">
            <v/>
          </cell>
          <cell r="B828" t="str">
            <v xml:space="preserve"> </v>
          </cell>
        </row>
        <row r="829">
          <cell r="A829" t="str">
            <v/>
          </cell>
          <cell r="B829" t="str">
            <v xml:space="preserve"> </v>
          </cell>
        </row>
        <row r="830">
          <cell r="A830" t="str">
            <v/>
          </cell>
          <cell r="B830" t="str">
            <v xml:space="preserve"> </v>
          </cell>
        </row>
        <row r="831">
          <cell r="A831" t="str">
            <v/>
          </cell>
          <cell r="B831" t="str">
            <v xml:space="preserve"> </v>
          </cell>
        </row>
        <row r="832">
          <cell r="A832" t="str">
            <v/>
          </cell>
          <cell r="B832" t="str">
            <v xml:space="preserve"> </v>
          </cell>
        </row>
        <row r="833">
          <cell r="A833" t="str">
            <v/>
          </cell>
          <cell r="B833" t="str">
            <v xml:space="preserve"> </v>
          </cell>
        </row>
        <row r="834">
          <cell r="A834" t="str">
            <v/>
          </cell>
          <cell r="B834" t="str">
            <v xml:space="preserve"> </v>
          </cell>
        </row>
        <row r="835">
          <cell r="A835" t="str">
            <v/>
          </cell>
          <cell r="B835" t="str">
            <v xml:space="preserve"> </v>
          </cell>
        </row>
        <row r="836">
          <cell r="A836" t="str">
            <v/>
          </cell>
          <cell r="B836" t="str">
            <v xml:space="preserve"> </v>
          </cell>
        </row>
        <row r="837">
          <cell r="A837" t="str">
            <v/>
          </cell>
          <cell r="B837" t="str">
            <v xml:space="preserve"> </v>
          </cell>
        </row>
        <row r="838">
          <cell r="A838" t="str">
            <v/>
          </cell>
          <cell r="B838" t="str">
            <v xml:space="preserve"> </v>
          </cell>
        </row>
        <row r="839">
          <cell r="A839" t="str">
            <v/>
          </cell>
          <cell r="B839" t="str">
            <v xml:space="preserve"> </v>
          </cell>
        </row>
        <row r="840">
          <cell r="A840" t="str">
            <v/>
          </cell>
          <cell r="B840" t="str">
            <v xml:space="preserve"> </v>
          </cell>
        </row>
        <row r="841">
          <cell r="A841" t="str">
            <v/>
          </cell>
          <cell r="B841" t="str">
            <v xml:space="preserve"> </v>
          </cell>
        </row>
        <row r="842">
          <cell r="A842" t="str">
            <v/>
          </cell>
          <cell r="B842" t="str">
            <v xml:space="preserve"> </v>
          </cell>
        </row>
        <row r="843">
          <cell r="A843" t="str">
            <v/>
          </cell>
          <cell r="B843" t="str">
            <v xml:space="preserve"> </v>
          </cell>
        </row>
        <row r="844">
          <cell r="A844" t="str">
            <v/>
          </cell>
          <cell r="B844" t="str">
            <v xml:space="preserve"> </v>
          </cell>
        </row>
        <row r="845">
          <cell r="A845" t="str">
            <v/>
          </cell>
          <cell r="B845" t="str">
            <v xml:space="preserve"> </v>
          </cell>
        </row>
        <row r="846">
          <cell r="A846" t="str">
            <v/>
          </cell>
          <cell r="B846" t="str">
            <v xml:space="preserve"> </v>
          </cell>
        </row>
        <row r="847">
          <cell r="A847" t="str">
            <v/>
          </cell>
          <cell r="B847" t="str">
            <v xml:space="preserve"> </v>
          </cell>
        </row>
        <row r="848">
          <cell r="A848" t="str">
            <v/>
          </cell>
          <cell r="B848" t="str">
            <v xml:space="preserve"> </v>
          </cell>
        </row>
        <row r="849">
          <cell r="A849" t="str">
            <v/>
          </cell>
          <cell r="B849" t="str">
            <v xml:space="preserve"> </v>
          </cell>
        </row>
        <row r="850">
          <cell r="A850" t="str">
            <v/>
          </cell>
          <cell r="B850" t="str">
            <v xml:space="preserve"> </v>
          </cell>
        </row>
        <row r="851">
          <cell r="A851" t="str">
            <v/>
          </cell>
          <cell r="B851" t="str">
            <v xml:space="preserve"> </v>
          </cell>
        </row>
        <row r="852">
          <cell r="A852" t="str">
            <v/>
          </cell>
          <cell r="B852" t="str">
            <v xml:space="preserve"> </v>
          </cell>
        </row>
        <row r="853">
          <cell r="A853" t="str">
            <v/>
          </cell>
          <cell r="B853" t="str">
            <v xml:space="preserve"> </v>
          </cell>
        </row>
        <row r="854">
          <cell r="A854" t="str">
            <v/>
          </cell>
          <cell r="B854" t="str">
            <v xml:space="preserve"> </v>
          </cell>
        </row>
        <row r="855">
          <cell r="A855" t="str">
            <v/>
          </cell>
          <cell r="B855" t="str">
            <v xml:space="preserve"> </v>
          </cell>
        </row>
        <row r="856">
          <cell r="A856" t="str">
            <v/>
          </cell>
          <cell r="B856" t="str">
            <v xml:space="preserve"> </v>
          </cell>
        </row>
        <row r="857">
          <cell r="A857" t="str">
            <v/>
          </cell>
          <cell r="B857" t="str">
            <v xml:space="preserve"> </v>
          </cell>
        </row>
        <row r="858">
          <cell r="A858" t="str">
            <v/>
          </cell>
          <cell r="B858" t="str">
            <v xml:space="preserve"> </v>
          </cell>
        </row>
        <row r="859">
          <cell r="A859" t="str">
            <v/>
          </cell>
          <cell r="B859" t="str">
            <v xml:space="preserve"> </v>
          </cell>
        </row>
        <row r="860">
          <cell r="A860" t="str">
            <v/>
          </cell>
          <cell r="B860" t="str">
            <v xml:space="preserve"> </v>
          </cell>
        </row>
        <row r="861">
          <cell r="A861" t="str">
            <v/>
          </cell>
          <cell r="B861" t="str">
            <v xml:space="preserve"> </v>
          </cell>
        </row>
        <row r="862">
          <cell r="A862" t="str">
            <v/>
          </cell>
          <cell r="B862" t="str">
            <v xml:space="preserve"> </v>
          </cell>
        </row>
        <row r="863">
          <cell r="A863" t="str">
            <v/>
          </cell>
          <cell r="B863" t="str">
            <v xml:space="preserve"> </v>
          </cell>
        </row>
        <row r="864">
          <cell r="A864" t="str">
            <v/>
          </cell>
          <cell r="B864" t="str">
            <v xml:space="preserve"> </v>
          </cell>
        </row>
        <row r="865">
          <cell r="A865" t="str">
            <v/>
          </cell>
          <cell r="B865" t="str">
            <v xml:space="preserve"> </v>
          </cell>
        </row>
        <row r="866">
          <cell r="A866" t="str">
            <v/>
          </cell>
          <cell r="B866" t="str">
            <v xml:space="preserve"> </v>
          </cell>
        </row>
        <row r="867">
          <cell r="A867" t="str">
            <v/>
          </cell>
          <cell r="B867" t="str">
            <v xml:space="preserve"> </v>
          </cell>
        </row>
        <row r="868">
          <cell r="A868" t="str">
            <v/>
          </cell>
          <cell r="B868" t="str">
            <v xml:space="preserve"> </v>
          </cell>
        </row>
        <row r="869">
          <cell r="A869" t="str">
            <v/>
          </cell>
          <cell r="B869" t="str">
            <v xml:space="preserve"> </v>
          </cell>
        </row>
        <row r="870">
          <cell r="A870" t="str">
            <v/>
          </cell>
          <cell r="B870" t="str">
            <v xml:space="preserve"> </v>
          </cell>
        </row>
        <row r="871">
          <cell r="A871" t="str">
            <v/>
          </cell>
          <cell r="B871" t="str">
            <v xml:space="preserve"> </v>
          </cell>
        </row>
        <row r="872">
          <cell r="A872" t="str">
            <v/>
          </cell>
          <cell r="B872" t="str">
            <v xml:space="preserve"> </v>
          </cell>
        </row>
        <row r="873">
          <cell r="A873" t="str">
            <v/>
          </cell>
          <cell r="B873" t="str">
            <v xml:space="preserve"> </v>
          </cell>
        </row>
        <row r="874">
          <cell r="A874" t="str">
            <v/>
          </cell>
          <cell r="B874" t="str">
            <v xml:space="preserve"> </v>
          </cell>
        </row>
        <row r="875">
          <cell r="A875" t="str">
            <v/>
          </cell>
          <cell r="B875" t="str">
            <v xml:space="preserve"> </v>
          </cell>
        </row>
        <row r="876">
          <cell r="A876" t="str">
            <v/>
          </cell>
          <cell r="B876" t="str">
            <v xml:space="preserve"> </v>
          </cell>
        </row>
        <row r="877">
          <cell r="A877" t="str">
            <v/>
          </cell>
          <cell r="B877" t="str">
            <v xml:space="preserve"> </v>
          </cell>
        </row>
        <row r="878">
          <cell r="A878" t="str">
            <v/>
          </cell>
          <cell r="B878" t="str">
            <v xml:space="preserve"> </v>
          </cell>
        </row>
        <row r="879">
          <cell r="A879" t="str">
            <v/>
          </cell>
          <cell r="B879" t="str">
            <v xml:space="preserve"> </v>
          </cell>
        </row>
        <row r="880">
          <cell r="A880" t="str">
            <v/>
          </cell>
          <cell r="B880" t="str">
            <v xml:space="preserve"> </v>
          </cell>
        </row>
        <row r="881">
          <cell r="A881" t="str">
            <v/>
          </cell>
          <cell r="B881" t="str">
            <v xml:space="preserve"> </v>
          </cell>
        </row>
        <row r="882">
          <cell r="A882" t="str">
            <v/>
          </cell>
          <cell r="B882" t="str">
            <v xml:space="preserve"> </v>
          </cell>
        </row>
        <row r="883">
          <cell r="A883" t="str">
            <v/>
          </cell>
          <cell r="B883" t="str">
            <v xml:space="preserve"> </v>
          </cell>
        </row>
        <row r="884">
          <cell r="A884" t="str">
            <v/>
          </cell>
          <cell r="B884" t="str">
            <v xml:space="preserve"> </v>
          </cell>
        </row>
        <row r="885">
          <cell r="A885" t="str">
            <v/>
          </cell>
          <cell r="B885" t="str">
            <v xml:space="preserve"> </v>
          </cell>
        </row>
        <row r="886">
          <cell r="A886" t="str">
            <v/>
          </cell>
          <cell r="B886" t="str">
            <v xml:space="preserve"> </v>
          </cell>
        </row>
        <row r="887">
          <cell r="A887" t="str">
            <v/>
          </cell>
          <cell r="B887" t="str">
            <v xml:space="preserve"> </v>
          </cell>
        </row>
        <row r="888">
          <cell r="A888" t="str">
            <v/>
          </cell>
          <cell r="B888" t="str">
            <v xml:space="preserve"> </v>
          </cell>
        </row>
        <row r="889">
          <cell r="A889" t="str">
            <v/>
          </cell>
          <cell r="B889" t="str">
            <v xml:space="preserve"> </v>
          </cell>
        </row>
        <row r="890">
          <cell r="A890" t="str">
            <v/>
          </cell>
          <cell r="B890" t="str">
            <v xml:space="preserve"> </v>
          </cell>
        </row>
        <row r="891">
          <cell r="A891" t="str">
            <v/>
          </cell>
          <cell r="B891" t="str">
            <v xml:space="preserve"> </v>
          </cell>
        </row>
        <row r="892">
          <cell r="A892" t="str">
            <v/>
          </cell>
          <cell r="B892" t="str">
            <v xml:space="preserve"> </v>
          </cell>
        </row>
        <row r="893">
          <cell r="A893" t="str">
            <v/>
          </cell>
          <cell r="B893" t="str">
            <v xml:space="preserve"> </v>
          </cell>
        </row>
        <row r="894">
          <cell r="A894" t="str">
            <v/>
          </cell>
          <cell r="B894" t="str">
            <v xml:space="preserve"> </v>
          </cell>
        </row>
        <row r="895">
          <cell r="A895" t="str">
            <v/>
          </cell>
          <cell r="B895" t="str">
            <v xml:space="preserve"> </v>
          </cell>
        </row>
        <row r="896">
          <cell r="A896" t="str">
            <v/>
          </cell>
          <cell r="B896" t="str">
            <v xml:space="preserve"> </v>
          </cell>
        </row>
        <row r="897">
          <cell r="A897" t="str">
            <v/>
          </cell>
          <cell r="B897" t="str">
            <v xml:space="preserve"> </v>
          </cell>
        </row>
        <row r="898">
          <cell r="A898" t="str">
            <v/>
          </cell>
          <cell r="B898" t="str">
            <v xml:space="preserve"> </v>
          </cell>
        </row>
        <row r="899">
          <cell r="A899" t="str">
            <v/>
          </cell>
          <cell r="B899" t="str">
            <v xml:space="preserve"> </v>
          </cell>
        </row>
        <row r="900">
          <cell r="A900" t="str">
            <v/>
          </cell>
          <cell r="B900" t="str">
            <v xml:space="preserve"> </v>
          </cell>
        </row>
        <row r="901">
          <cell r="A901" t="str">
            <v/>
          </cell>
          <cell r="B901" t="str">
            <v xml:space="preserve"> </v>
          </cell>
        </row>
        <row r="902">
          <cell r="A902" t="str">
            <v/>
          </cell>
          <cell r="B902" t="str">
            <v xml:space="preserve"> </v>
          </cell>
        </row>
        <row r="903">
          <cell r="A903" t="str">
            <v/>
          </cell>
          <cell r="B903" t="str">
            <v xml:space="preserve"> </v>
          </cell>
        </row>
        <row r="904">
          <cell r="A904" t="str">
            <v/>
          </cell>
          <cell r="B904" t="str">
            <v xml:space="preserve"> </v>
          </cell>
        </row>
        <row r="905">
          <cell r="A905" t="str">
            <v/>
          </cell>
          <cell r="B905" t="str">
            <v xml:space="preserve"> </v>
          </cell>
        </row>
        <row r="906">
          <cell r="A906" t="str">
            <v/>
          </cell>
          <cell r="B906" t="str">
            <v xml:space="preserve"> </v>
          </cell>
        </row>
        <row r="907">
          <cell r="A907" t="str">
            <v/>
          </cell>
          <cell r="B907" t="str">
            <v xml:space="preserve"> </v>
          </cell>
        </row>
        <row r="908">
          <cell r="A908" t="str">
            <v/>
          </cell>
          <cell r="B908" t="str">
            <v xml:space="preserve"> </v>
          </cell>
        </row>
        <row r="909">
          <cell r="A909" t="str">
            <v/>
          </cell>
          <cell r="B909" t="str">
            <v xml:space="preserve"> </v>
          </cell>
        </row>
        <row r="910">
          <cell r="A910" t="str">
            <v/>
          </cell>
          <cell r="B910" t="str">
            <v xml:space="preserve"> </v>
          </cell>
        </row>
        <row r="911">
          <cell r="A911" t="str">
            <v/>
          </cell>
          <cell r="B911" t="str">
            <v xml:space="preserve"> </v>
          </cell>
        </row>
        <row r="912">
          <cell r="A912" t="str">
            <v/>
          </cell>
          <cell r="B912" t="str">
            <v xml:space="preserve"> </v>
          </cell>
        </row>
        <row r="913">
          <cell r="A913" t="str">
            <v/>
          </cell>
          <cell r="B913" t="str">
            <v xml:space="preserve"> </v>
          </cell>
        </row>
        <row r="914">
          <cell r="A914" t="str">
            <v/>
          </cell>
          <cell r="B914" t="str">
            <v xml:space="preserve"> </v>
          </cell>
        </row>
        <row r="915">
          <cell r="A915" t="str">
            <v/>
          </cell>
          <cell r="B915" t="str">
            <v xml:space="preserve"> </v>
          </cell>
        </row>
        <row r="916">
          <cell r="A916" t="str">
            <v/>
          </cell>
          <cell r="B916" t="str">
            <v xml:space="preserve"> </v>
          </cell>
        </row>
        <row r="917">
          <cell r="A917" t="str">
            <v/>
          </cell>
          <cell r="B917" t="str">
            <v xml:space="preserve"> </v>
          </cell>
        </row>
        <row r="918">
          <cell r="A918" t="str">
            <v/>
          </cell>
          <cell r="B918" t="str">
            <v xml:space="preserve"> </v>
          </cell>
        </row>
        <row r="919">
          <cell r="A919" t="str">
            <v/>
          </cell>
          <cell r="B919" t="str">
            <v xml:space="preserve"> </v>
          </cell>
        </row>
        <row r="920">
          <cell r="A920" t="str">
            <v/>
          </cell>
          <cell r="B920" t="str">
            <v xml:space="preserve"> </v>
          </cell>
        </row>
        <row r="921">
          <cell r="A921" t="str">
            <v/>
          </cell>
          <cell r="B921" t="str">
            <v xml:space="preserve"> </v>
          </cell>
        </row>
        <row r="922">
          <cell r="A922" t="str">
            <v/>
          </cell>
          <cell r="B922" t="str">
            <v xml:space="preserve"> </v>
          </cell>
        </row>
        <row r="923">
          <cell r="A923" t="str">
            <v/>
          </cell>
          <cell r="B923" t="str">
            <v xml:space="preserve"> </v>
          </cell>
        </row>
        <row r="924">
          <cell r="A924" t="str">
            <v/>
          </cell>
          <cell r="B924" t="str">
            <v xml:space="preserve"> </v>
          </cell>
        </row>
        <row r="925">
          <cell r="A925" t="str">
            <v/>
          </cell>
          <cell r="B925" t="str">
            <v xml:space="preserve"> </v>
          </cell>
        </row>
        <row r="926">
          <cell r="A926" t="str">
            <v/>
          </cell>
          <cell r="B926" t="str">
            <v xml:space="preserve"> </v>
          </cell>
        </row>
        <row r="927">
          <cell r="A927" t="str">
            <v/>
          </cell>
          <cell r="B927" t="str">
            <v xml:space="preserve"> </v>
          </cell>
        </row>
        <row r="928">
          <cell r="A928" t="str">
            <v/>
          </cell>
          <cell r="B928" t="str">
            <v xml:space="preserve"> </v>
          </cell>
        </row>
        <row r="929">
          <cell r="A929" t="str">
            <v/>
          </cell>
          <cell r="B929" t="str">
            <v xml:space="preserve"> </v>
          </cell>
        </row>
        <row r="930">
          <cell r="A930" t="str">
            <v/>
          </cell>
          <cell r="B930" t="str">
            <v xml:space="preserve"> </v>
          </cell>
        </row>
        <row r="931">
          <cell r="A931" t="str">
            <v/>
          </cell>
          <cell r="B931" t="str">
            <v xml:space="preserve"> </v>
          </cell>
        </row>
        <row r="932">
          <cell r="A932" t="str">
            <v/>
          </cell>
          <cell r="B932" t="str">
            <v xml:space="preserve"> </v>
          </cell>
        </row>
        <row r="933">
          <cell r="A933" t="str">
            <v/>
          </cell>
          <cell r="B933" t="str">
            <v xml:space="preserve"> </v>
          </cell>
        </row>
        <row r="934">
          <cell r="A934" t="str">
            <v/>
          </cell>
          <cell r="B934" t="str">
            <v xml:space="preserve"> </v>
          </cell>
        </row>
        <row r="935">
          <cell r="A935" t="str">
            <v/>
          </cell>
          <cell r="B935" t="str">
            <v xml:space="preserve"> </v>
          </cell>
        </row>
        <row r="936">
          <cell r="A936" t="str">
            <v/>
          </cell>
          <cell r="B936" t="str">
            <v xml:space="preserve"> </v>
          </cell>
        </row>
        <row r="937">
          <cell r="A937" t="str">
            <v/>
          </cell>
          <cell r="B937" t="str">
            <v xml:space="preserve"> </v>
          </cell>
        </row>
        <row r="938">
          <cell r="A938" t="str">
            <v/>
          </cell>
          <cell r="B938" t="str">
            <v xml:space="preserve"> </v>
          </cell>
        </row>
        <row r="939">
          <cell r="A939" t="str">
            <v/>
          </cell>
          <cell r="B939" t="str">
            <v xml:space="preserve"> </v>
          </cell>
        </row>
        <row r="940">
          <cell r="A940" t="str">
            <v/>
          </cell>
          <cell r="B940" t="str">
            <v xml:space="preserve"> </v>
          </cell>
        </row>
        <row r="941">
          <cell r="A941" t="str">
            <v/>
          </cell>
          <cell r="B941" t="str">
            <v xml:space="preserve"> </v>
          </cell>
        </row>
        <row r="942">
          <cell r="A942" t="str">
            <v/>
          </cell>
          <cell r="B942" t="str">
            <v xml:space="preserve"> </v>
          </cell>
        </row>
        <row r="943">
          <cell r="A943" t="str">
            <v/>
          </cell>
          <cell r="B943" t="str">
            <v xml:space="preserve"> </v>
          </cell>
        </row>
        <row r="944">
          <cell r="A944" t="str">
            <v/>
          </cell>
          <cell r="B944" t="str">
            <v xml:space="preserve"> </v>
          </cell>
        </row>
        <row r="945">
          <cell r="A945" t="str">
            <v/>
          </cell>
          <cell r="B945" t="str">
            <v xml:space="preserve"> </v>
          </cell>
        </row>
        <row r="946">
          <cell r="A946" t="str">
            <v/>
          </cell>
          <cell r="B946" t="str">
            <v xml:space="preserve"> </v>
          </cell>
        </row>
        <row r="947">
          <cell r="A947" t="str">
            <v/>
          </cell>
          <cell r="B947" t="str">
            <v xml:space="preserve"> </v>
          </cell>
        </row>
        <row r="948">
          <cell r="A948" t="str">
            <v/>
          </cell>
          <cell r="B948" t="str">
            <v xml:space="preserve"> </v>
          </cell>
        </row>
        <row r="949">
          <cell r="A949" t="str">
            <v/>
          </cell>
          <cell r="B949" t="str">
            <v xml:space="preserve"> </v>
          </cell>
        </row>
        <row r="950">
          <cell r="A950" t="str">
            <v/>
          </cell>
          <cell r="B950" t="str">
            <v xml:space="preserve"> </v>
          </cell>
        </row>
        <row r="951">
          <cell r="A951" t="str">
            <v/>
          </cell>
          <cell r="B951" t="str">
            <v xml:space="preserve"> </v>
          </cell>
        </row>
        <row r="952">
          <cell r="A952" t="str">
            <v/>
          </cell>
          <cell r="B952" t="str">
            <v xml:space="preserve"> </v>
          </cell>
        </row>
        <row r="953">
          <cell r="A953" t="str">
            <v/>
          </cell>
          <cell r="B953" t="str">
            <v xml:space="preserve"> </v>
          </cell>
        </row>
        <row r="954">
          <cell r="A954" t="str">
            <v/>
          </cell>
          <cell r="B954" t="str">
            <v xml:space="preserve"> </v>
          </cell>
        </row>
        <row r="955">
          <cell r="A955" t="str">
            <v/>
          </cell>
          <cell r="B955" t="str">
            <v xml:space="preserve"> </v>
          </cell>
        </row>
        <row r="956">
          <cell r="A956" t="str">
            <v/>
          </cell>
          <cell r="B956" t="str">
            <v xml:space="preserve"> </v>
          </cell>
        </row>
        <row r="957">
          <cell r="A957" t="str">
            <v/>
          </cell>
          <cell r="B957" t="str">
            <v xml:space="preserve"> </v>
          </cell>
        </row>
        <row r="958">
          <cell r="A958" t="str">
            <v/>
          </cell>
          <cell r="B958" t="str">
            <v xml:space="preserve"> </v>
          </cell>
        </row>
        <row r="959">
          <cell r="A959" t="str">
            <v/>
          </cell>
          <cell r="B959" t="str">
            <v xml:space="preserve"> </v>
          </cell>
        </row>
        <row r="960">
          <cell r="A960" t="str">
            <v/>
          </cell>
          <cell r="B960" t="str">
            <v xml:space="preserve"> </v>
          </cell>
        </row>
        <row r="961">
          <cell r="A961" t="str">
            <v/>
          </cell>
          <cell r="B961" t="str">
            <v xml:space="preserve"> </v>
          </cell>
        </row>
        <row r="962">
          <cell r="A962" t="str">
            <v/>
          </cell>
          <cell r="B962" t="str">
            <v xml:space="preserve"> </v>
          </cell>
        </row>
        <row r="963">
          <cell r="A963" t="str">
            <v/>
          </cell>
          <cell r="B963" t="str">
            <v xml:space="preserve"> </v>
          </cell>
        </row>
        <row r="964">
          <cell r="A964" t="str">
            <v/>
          </cell>
          <cell r="B964" t="str">
            <v xml:space="preserve"> </v>
          </cell>
        </row>
        <row r="965">
          <cell r="A965" t="str">
            <v/>
          </cell>
          <cell r="B965" t="str">
            <v xml:space="preserve"> </v>
          </cell>
        </row>
        <row r="966">
          <cell r="A966" t="str">
            <v/>
          </cell>
          <cell r="B966" t="str">
            <v xml:space="preserve"> </v>
          </cell>
        </row>
        <row r="967">
          <cell r="A967" t="str">
            <v/>
          </cell>
          <cell r="B967" t="str">
            <v xml:space="preserve"> </v>
          </cell>
        </row>
        <row r="968">
          <cell r="A968" t="str">
            <v/>
          </cell>
          <cell r="B968" t="str">
            <v xml:space="preserve"> </v>
          </cell>
        </row>
        <row r="969">
          <cell r="A969" t="str">
            <v/>
          </cell>
          <cell r="B969" t="str">
            <v xml:space="preserve"> </v>
          </cell>
        </row>
        <row r="970">
          <cell r="A970" t="str">
            <v/>
          </cell>
          <cell r="B970" t="str">
            <v xml:space="preserve"> </v>
          </cell>
        </row>
        <row r="971">
          <cell r="A971" t="str">
            <v/>
          </cell>
          <cell r="B971" t="str">
            <v xml:space="preserve"> </v>
          </cell>
        </row>
        <row r="972">
          <cell r="A972" t="str">
            <v/>
          </cell>
          <cell r="B972" t="str">
            <v xml:space="preserve"> </v>
          </cell>
        </row>
        <row r="973">
          <cell r="A973" t="str">
            <v/>
          </cell>
          <cell r="B973" t="str">
            <v xml:space="preserve"> </v>
          </cell>
        </row>
        <row r="974">
          <cell r="A974" t="str">
            <v/>
          </cell>
          <cell r="B974" t="str">
            <v xml:space="preserve"> </v>
          </cell>
        </row>
        <row r="975">
          <cell r="A975" t="str">
            <v/>
          </cell>
          <cell r="B975" t="str">
            <v xml:space="preserve"> </v>
          </cell>
        </row>
        <row r="976">
          <cell r="A976" t="str">
            <v/>
          </cell>
          <cell r="B976" t="str">
            <v xml:space="preserve"> </v>
          </cell>
        </row>
        <row r="977">
          <cell r="A977" t="str">
            <v/>
          </cell>
          <cell r="B977" t="str">
            <v xml:space="preserve"> </v>
          </cell>
        </row>
        <row r="978">
          <cell r="A978" t="str">
            <v/>
          </cell>
          <cell r="B978" t="str">
            <v xml:space="preserve"> </v>
          </cell>
        </row>
        <row r="979">
          <cell r="A979" t="str">
            <v/>
          </cell>
          <cell r="B979" t="str">
            <v xml:space="preserve"> </v>
          </cell>
        </row>
        <row r="980">
          <cell r="A980" t="str">
            <v/>
          </cell>
          <cell r="B980" t="str">
            <v xml:space="preserve"> </v>
          </cell>
        </row>
        <row r="981">
          <cell r="A981" t="str">
            <v/>
          </cell>
          <cell r="B981" t="str">
            <v xml:space="preserve"> </v>
          </cell>
        </row>
        <row r="982">
          <cell r="A982" t="str">
            <v/>
          </cell>
          <cell r="B982" t="str">
            <v xml:space="preserve"> </v>
          </cell>
        </row>
        <row r="983">
          <cell r="A983" t="str">
            <v/>
          </cell>
          <cell r="B983" t="str">
            <v xml:space="preserve"> </v>
          </cell>
        </row>
        <row r="984">
          <cell r="A984" t="str">
            <v/>
          </cell>
          <cell r="B984" t="str">
            <v xml:space="preserve"> </v>
          </cell>
        </row>
        <row r="985">
          <cell r="A985" t="str">
            <v/>
          </cell>
          <cell r="B985" t="str">
            <v xml:space="preserve"> </v>
          </cell>
        </row>
        <row r="986">
          <cell r="A986" t="str">
            <v/>
          </cell>
          <cell r="B986" t="str">
            <v xml:space="preserve"> </v>
          </cell>
        </row>
        <row r="987">
          <cell r="A987" t="str">
            <v/>
          </cell>
          <cell r="B987" t="str">
            <v xml:space="preserve"> </v>
          </cell>
        </row>
        <row r="988">
          <cell r="A988" t="str">
            <v/>
          </cell>
          <cell r="B988" t="str">
            <v xml:space="preserve"> </v>
          </cell>
        </row>
        <row r="989">
          <cell r="A989" t="str">
            <v/>
          </cell>
          <cell r="B989" t="str">
            <v xml:space="preserve"> </v>
          </cell>
        </row>
        <row r="990">
          <cell r="A990" t="str">
            <v/>
          </cell>
          <cell r="B990" t="str">
            <v xml:space="preserve"> </v>
          </cell>
        </row>
        <row r="991">
          <cell r="A991" t="str">
            <v/>
          </cell>
          <cell r="B991" t="str">
            <v xml:space="preserve"> </v>
          </cell>
        </row>
        <row r="992">
          <cell r="A992" t="str">
            <v/>
          </cell>
          <cell r="B992" t="str">
            <v xml:space="preserve"> </v>
          </cell>
        </row>
        <row r="993">
          <cell r="A993" t="str">
            <v/>
          </cell>
          <cell r="B993" t="str">
            <v xml:space="preserve"> </v>
          </cell>
        </row>
        <row r="994">
          <cell r="A994" t="str">
            <v/>
          </cell>
          <cell r="B994" t="str">
            <v xml:space="preserve"> </v>
          </cell>
        </row>
        <row r="995">
          <cell r="A995" t="str">
            <v/>
          </cell>
          <cell r="B995" t="str">
            <v xml:space="preserve"> </v>
          </cell>
        </row>
        <row r="996">
          <cell r="A996" t="str">
            <v/>
          </cell>
          <cell r="B996" t="str">
            <v xml:space="preserve"> </v>
          </cell>
        </row>
        <row r="997">
          <cell r="A997" t="str">
            <v/>
          </cell>
          <cell r="B997" t="str">
            <v xml:space="preserve"> </v>
          </cell>
        </row>
        <row r="998">
          <cell r="A998" t="str">
            <v/>
          </cell>
          <cell r="B998" t="str">
            <v xml:space="preserve"> </v>
          </cell>
        </row>
        <row r="999">
          <cell r="A999" t="str">
            <v/>
          </cell>
          <cell r="B999" t="str">
            <v xml:space="preserve"> </v>
          </cell>
        </row>
        <row r="1000">
          <cell r="A1000" t="str">
            <v/>
          </cell>
          <cell r="B1000" t="str">
            <v xml:space="preserve"> </v>
          </cell>
        </row>
        <row r="1001">
          <cell r="B1001" t="str">
            <v xml:space="preserve"> </v>
          </cell>
        </row>
        <row r="1002">
          <cell r="B1002" t="str">
            <v xml:space="preserve"> </v>
          </cell>
        </row>
        <row r="1003">
          <cell r="B1003" t="str">
            <v xml:space="preserve"> </v>
          </cell>
        </row>
        <row r="1004">
          <cell r="B1004" t="str">
            <v xml:space="preserve"> </v>
          </cell>
        </row>
        <row r="1005">
          <cell r="B1005" t="str">
            <v xml:space="preserve"> </v>
          </cell>
        </row>
        <row r="1006">
          <cell r="B1006" t="str">
            <v xml:space="preserve"> </v>
          </cell>
        </row>
        <row r="1007">
          <cell r="B1007" t="str">
            <v xml:space="preserve"> </v>
          </cell>
        </row>
        <row r="1008">
          <cell r="B1008" t="str">
            <v xml:space="preserve"> </v>
          </cell>
        </row>
        <row r="1009">
          <cell r="B1009" t="str">
            <v xml:space="preserve"> </v>
          </cell>
        </row>
        <row r="1010">
          <cell r="B1010" t="str">
            <v xml:space="preserve"> </v>
          </cell>
        </row>
        <row r="1011">
          <cell r="B1011" t="str">
            <v xml:space="preserve"> </v>
          </cell>
        </row>
        <row r="1012">
          <cell r="B1012" t="str">
            <v xml:space="preserve"> </v>
          </cell>
        </row>
        <row r="1013">
          <cell r="B1013" t="str">
            <v xml:space="preserve"> </v>
          </cell>
        </row>
        <row r="1014">
          <cell r="B1014" t="str">
            <v xml:space="preserve"> </v>
          </cell>
        </row>
        <row r="1015">
          <cell r="B1015" t="str">
            <v xml:space="preserve"> </v>
          </cell>
        </row>
        <row r="1016">
          <cell r="B1016" t="str">
            <v xml:space="preserve"> </v>
          </cell>
        </row>
        <row r="1017">
          <cell r="B1017" t="str">
            <v xml:space="preserve"> </v>
          </cell>
        </row>
        <row r="1018">
          <cell r="B1018" t="str">
            <v xml:space="preserve"> </v>
          </cell>
        </row>
        <row r="1019">
          <cell r="B1019" t="str">
            <v xml:space="preserve"> </v>
          </cell>
        </row>
        <row r="1020">
          <cell r="B1020" t="str">
            <v xml:space="preserve"> </v>
          </cell>
        </row>
        <row r="1021">
          <cell r="B1021" t="str">
            <v xml:space="preserve"> </v>
          </cell>
        </row>
        <row r="1022">
          <cell r="B1022" t="str">
            <v xml:space="preserve"> </v>
          </cell>
        </row>
        <row r="1023">
          <cell r="B1023" t="str">
            <v xml:space="preserve"> </v>
          </cell>
        </row>
        <row r="1024">
          <cell r="B1024" t="str">
            <v xml:space="preserve"> </v>
          </cell>
        </row>
        <row r="1025">
          <cell r="B1025" t="str">
            <v xml:space="preserve"> </v>
          </cell>
        </row>
        <row r="1026">
          <cell r="B1026" t="str">
            <v xml:space="preserve"> </v>
          </cell>
        </row>
        <row r="1027">
          <cell r="B1027" t="str">
            <v xml:space="preserve"> </v>
          </cell>
        </row>
        <row r="1028">
          <cell r="B1028" t="str">
            <v xml:space="preserve"> </v>
          </cell>
        </row>
        <row r="1029">
          <cell r="B1029" t="str">
            <v xml:space="preserve"> </v>
          </cell>
        </row>
        <row r="1030">
          <cell r="B1030" t="str">
            <v xml:space="preserve"> </v>
          </cell>
        </row>
        <row r="1031">
          <cell r="B1031" t="str">
            <v xml:space="preserve"> </v>
          </cell>
        </row>
        <row r="1032">
          <cell r="B1032" t="str">
            <v xml:space="preserve"> </v>
          </cell>
        </row>
        <row r="1033">
          <cell r="B1033" t="str">
            <v xml:space="preserve"> </v>
          </cell>
        </row>
        <row r="1034">
          <cell r="B1034" t="str">
            <v xml:space="preserve"> </v>
          </cell>
        </row>
        <row r="1035">
          <cell r="B1035" t="str">
            <v xml:space="preserve"> </v>
          </cell>
        </row>
        <row r="1036">
          <cell r="B1036" t="str">
            <v xml:space="preserve"> </v>
          </cell>
        </row>
        <row r="1037">
          <cell r="B1037" t="str">
            <v xml:space="preserve"> </v>
          </cell>
        </row>
        <row r="1038">
          <cell r="B1038" t="str">
            <v xml:space="preserve"> </v>
          </cell>
        </row>
        <row r="1039">
          <cell r="B1039" t="str">
            <v xml:space="preserve"> </v>
          </cell>
        </row>
        <row r="1040">
          <cell r="B1040" t="str">
            <v xml:space="preserve"> </v>
          </cell>
        </row>
        <row r="1041">
          <cell r="B1041" t="str">
            <v xml:space="preserve"> </v>
          </cell>
        </row>
        <row r="1042">
          <cell r="B1042" t="str">
            <v xml:space="preserve"> </v>
          </cell>
        </row>
        <row r="1043">
          <cell r="B1043" t="str">
            <v xml:space="preserve"> </v>
          </cell>
        </row>
        <row r="1044">
          <cell r="B1044" t="str">
            <v xml:space="preserve"> </v>
          </cell>
        </row>
        <row r="1045">
          <cell r="B1045" t="str">
            <v xml:space="preserve"> </v>
          </cell>
        </row>
        <row r="1046">
          <cell r="B1046" t="str">
            <v xml:space="preserve"> </v>
          </cell>
        </row>
        <row r="1047">
          <cell r="B1047" t="str">
            <v xml:space="preserve"> </v>
          </cell>
        </row>
        <row r="1048">
          <cell r="B1048" t="str">
            <v xml:space="preserve"> </v>
          </cell>
        </row>
        <row r="1049">
          <cell r="B1049" t="str">
            <v xml:space="preserve"> </v>
          </cell>
        </row>
        <row r="1050">
          <cell r="B1050" t="str">
            <v xml:space="preserve"> </v>
          </cell>
        </row>
      </sheetData>
      <sheetData sheetId="12"/>
      <sheetData sheetId="13"/>
      <sheetData sheetId="14"/>
      <sheetData sheetId="15">
        <row r="4">
          <cell r="A4">
            <v>2019</v>
          </cell>
          <cell r="B4">
            <v>0.24411820000000001</v>
          </cell>
          <cell r="C4">
            <v>0.23602699999999999</v>
          </cell>
          <cell r="D4">
            <v>0.22867799999999999</v>
          </cell>
          <cell r="E4">
            <v>0.2109743</v>
          </cell>
          <cell r="F4">
            <v>0.19079099999999999</v>
          </cell>
          <cell r="G4">
            <v>0.19884479999999999</v>
          </cell>
          <cell r="H4">
            <v>0.23402290000000001</v>
          </cell>
          <cell r="I4">
            <v>0.21228559999999999</v>
          </cell>
          <cell r="J4">
            <v>0.17711850000000001</v>
          </cell>
          <cell r="K4">
            <v>0.1898311</v>
          </cell>
          <cell r="L4">
            <v>0.19227130000000001</v>
          </cell>
          <cell r="M4">
            <v>0.1989185</v>
          </cell>
        </row>
        <row r="5">
          <cell r="A5">
            <v>2020</v>
          </cell>
          <cell r="B5">
            <v>0.1985056</v>
          </cell>
          <cell r="C5">
            <v>0.1930277</v>
          </cell>
          <cell r="D5">
            <v>0.18783250000000001</v>
          </cell>
          <cell r="E5">
            <v>0.17387549999999999</v>
          </cell>
          <cell r="F5">
            <v>0.15752949999999999</v>
          </cell>
          <cell r="G5">
            <v>0.16535469999999999</v>
          </cell>
          <cell r="H5">
            <v>0.19659689999999999</v>
          </cell>
          <cell r="I5">
            <v>0.17670060000000001</v>
          </cell>
          <cell r="J5">
            <v>0.146563</v>
          </cell>
          <cell r="K5">
            <v>0.16181519999999999</v>
          </cell>
          <cell r="L5">
            <v>0.16462489999999999</v>
          </cell>
          <cell r="M5">
            <v>0.17137179999999999</v>
          </cell>
        </row>
        <row r="6">
          <cell r="A6">
            <v>2021</v>
          </cell>
          <cell r="B6">
            <v>0.17470840000000001</v>
          </cell>
          <cell r="C6">
            <v>0.1704889</v>
          </cell>
          <cell r="D6">
            <v>0.16648540000000001</v>
          </cell>
          <cell r="E6">
            <v>0.1547115</v>
          </cell>
          <cell r="F6">
            <v>0.14073089999999999</v>
          </cell>
          <cell r="G6">
            <v>0.1480284</v>
          </cell>
          <cell r="H6">
            <v>0.1760767</v>
          </cell>
          <cell r="I6">
            <v>0.15466840000000001</v>
          </cell>
          <cell r="J6">
            <v>0.12825600000000001</v>
          </cell>
          <cell r="K6">
            <v>0.14542620000000001</v>
          </cell>
          <cell r="L6">
            <v>0.14823410000000001</v>
          </cell>
          <cell r="M6">
            <v>0.15455969999999999</v>
          </cell>
        </row>
        <row r="7">
          <cell r="A7">
            <v>2022</v>
          </cell>
          <cell r="B7">
            <v>0.1590684</v>
          </cell>
          <cell r="C7">
            <v>0.15558430000000001</v>
          </cell>
          <cell r="D7">
            <v>0.15224270000000001</v>
          </cell>
          <cell r="E7">
            <v>0.14189389999999999</v>
          </cell>
          <cell r="F7">
            <v>0.129496</v>
          </cell>
          <cell r="G7">
            <v>0.13632569999999999</v>
          </cell>
          <cell r="H7">
            <v>0.1619855</v>
          </cell>
          <cell r="I7">
            <v>0.13869300000000001</v>
          </cell>
          <cell r="J7">
            <v>0.1149042</v>
          </cell>
          <cell r="K7">
            <v>0.1334082</v>
          </cell>
          <cell r="L7">
            <v>0.13614950000000001</v>
          </cell>
          <cell r="M7">
            <v>0.14210139999999999</v>
          </cell>
        </row>
        <row r="8">
          <cell r="A8">
            <v>2023</v>
          </cell>
          <cell r="B8">
            <v>0.1467011</v>
          </cell>
          <cell r="C8">
            <v>0.1437148</v>
          </cell>
          <cell r="D8">
            <v>0.14082990000000001</v>
          </cell>
          <cell r="E8">
            <v>0.13158700000000001</v>
          </cell>
          <cell r="F8">
            <v>0.1204606</v>
          </cell>
          <cell r="G8">
            <v>0.1267895</v>
          </cell>
          <cell r="H8">
            <v>0.15030360000000001</v>
          </cell>
          <cell r="I8">
            <v>0.127445</v>
          </cell>
          <cell r="J8">
            <v>0.106042</v>
          </cell>
          <cell r="K8">
            <v>0.1258088</v>
          </cell>
          <cell r="L8">
            <v>0.12840280000000001</v>
          </cell>
          <cell r="M8">
            <v>0.13379740000000001</v>
          </cell>
        </row>
        <row r="9">
          <cell r="A9">
            <v>2024</v>
          </cell>
          <cell r="B9">
            <v>0.1371019</v>
          </cell>
          <cell r="C9">
            <v>0.1344728</v>
          </cell>
          <cell r="D9">
            <v>0.1318946</v>
          </cell>
          <cell r="E9">
            <v>0.1235011</v>
          </cell>
          <cell r="F9">
            <v>0.1133632</v>
          </cell>
          <cell r="G9">
            <v>0.119266</v>
          </cell>
          <cell r="H9">
            <v>0.14103060000000001</v>
          </cell>
          <cell r="I9">
            <v>0.1184921</v>
          </cell>
          <cell r="J9">
            <v>9.8997269999999998E-2</v>
          </cell>
          <cell r="K9">
            <v>0.11977160000000001</v>
          </cell>
          <cell r="L9">
            <v>0.1222265</v>
          </cell>
          <cell r="M9">
            <v>0.12714400000000001</v>
          </cell>
        </row>
        <row r="10">
          <cell r="A10">
            <v>2025</v>
          </cell>
          <cell r="B10">
            <v>0.1293639</v>
          </cell>
          <cell r="C10">
            <v>0.12700600000000001</v>
          </cell>
          <cell r="D10">
            <v>0.12470580000000001</v>
          </cell>
          <cell r="E10">
            <v>0.1169878</v>
          </cell>
          <cell r="F10">
            <v>0.10764459999999999</v>
          </cell>
          <cell r="G10">
            <v>0.1131814</v>
          </cell>
          <cell r="H10">
            <v>0.13348940000000001</v>
          </cell>
          <cell r="I10">
            <v>0.1111968</v>
          </cell>
          <cell r="J10">
            <v>9.3270000000000006E-2</v>
          </cell>
          <cell r="K10">
            <v>0.1148706</v>
          </cell>
          <cell r="L10">
            <v>0.1171978</v>
          </cell>
          <cell r="M10">
            <v>0.12170159999999999</v>
          </cell>
        </row>
        <row r="11">
          <cell r="A11">
            <v>2026</v>
          </cell>
          <cell r="B11">
            <v>0.122999</v>
          </cell>
          <cell r="C11">
            <v>0.1208534</v>
          </cell>
          <cell r="D11">
            <v>0.1187534</v>
          </cell>
          <cell r="E11">
            <v>0.1115913</v>
          </cell>
          <cell r="F11">
            <v>0.1029066</v>
          </cell>
          <cell r="G11">
            <v>0.10812479999999999</v>
          </cell>
          <cell r="H11">
            <v>0.1271921</v>
          </cell>
          <cell r="I11">
            <v>0.10509540000000001</v>
          </cell>
          <cell r="J11">
            <v>8.849108E-2</v>
          </cell>
          <cell r="K11">
            <v>0.11078739999999999</v>
          </cell>
          <cell r="L11">
            <v>0.112998</v>
          </cell>
          <cell r="M11">
            <v>0.1171391</v>
          </cell>
        </row>
        <row r="12">
          <cell r="A12">
            <v>2027</v>
          </cell>
          <cell r="B12">
            <v>0.11763659999999999</v>
          </cell>
          <cell r="C12">
            <v>0.11566319999999999</v>
          </cell>
          <cell r="D12">
            <v>0.1137266</v>
          </cell>
          <cell r="E12">
            <v>0.10703219999999999</v>
          </cell>
          <cell r="F12">
            <v>9.8904939999999997E-2</v>
          </cell>
          <cell r="G12">
            <v>0.1038427</v>
          </cell>
          <cell r="H12">
            <v>0.1218359</v>
          </cell>
          <cell r="I12">
            <v>9.9899779999999994E-2</v>
          </cell>
          <cell r="J12">
            <v>8.4431779999999998E-2</v>
          </cell>
          <cell r="K12">
            <v>0.1073249</v>
          </cell>
          <cell r="L12">
            <v>0.1094292</v>
          </cell>
          <cell r="M12">
            <v>0.1132489</v>
          </cell>
        </row>
        <row r="13">
          <cell r="A13">
            <v>2028</v>
          </cell>
          <cell r="B13">
            <v>0.1130438</v>
          </cell>
          <cell r="C13">
            <v>0.1112134</v>
          </cell>
          <cell r="D13">
            <v>0.10939989999999999</v>
          </cell>
          <cell r="E13">
            <v>0.1031069</v>
          </cell>
          <cell r="F13">
            <v>9.5460760000000006E-2</v>
          </cell>
          <cell r="G13">
            <v>0.1001491</v>
          </cell>
          <cell r="H13">
            <v>0.11719830000000001</v>
          </cell>
          <cell r="I13">
            <v>9.5396880000000003E-2</v>
          </cell>
          <cell r="J13">
            <v>8.0921430000000003E-2</v>
          </cell>
          <cell r="K13">
            <v>0.104335</v>
          </cell>
          <cell r="L13">
            <v>0.1063419</v>
          </cell>
          <cell r="M13">
            <v>0.1098735</v>
          </cell>
        </row>
        <row r="14">
          <cell r="A14">
            <v>2029</v>
          </cell>
          <cell r="B14">
            <v>0.1090443</v>
          </cell>
          <cell r="C14">
            <v>0.1073351</v>
          </cell>
          <cell r="D14">
            <v>0.1056507</v>
          </cell>
          <cell r="E14">
            <v>9.9706210000000003E-2</v>
          </cell>
          <cell r="F14">
            <v>9.2479309999999995E-2</v>
          </cell>
          <cell r="G14">
            <v>9.694403E-2</v>
          </cell>
          <cell r="H14">
            <v>0.1131588</v>
          </cell>
          <cell r="I14">
            <v>9.1471689999999994E-2</v>
          </cell>
          <cell r="J14">
            <v>7.7870490000000001E-2</v>
          </cell>
          <cell r="K14">
            <v>0.10174179999999999</v>
          </cell>
          <cell r="L14">
            <v>0.1036598</v>
          </cell>
          <cell r="M14">
            <v>0.10693229999999999</v>
          </cell>
        </row>
        <row r="15">
          <cell r="A15">
            <v>2030</v>
          </cell>
          <cell r="B15">
            <v>0.1055446</v>
          </cell>
          <cell r="C15">
            <v>0.1042635</v>
          </cell>
          <cell r="D15">
            <v>0.1029606</v>
          </cell>
          <cell r="E15">
            <v>9.7588999999999995E-2</v>
          </cell>
          <cell r="F15">
            <v>9.0938110000000003E-2</v>
          </cell>
          <cell r="G15">
            <v>9.5542440000000006E-2</v>
          </cell>
          <cell r="H15">
            <v>0.1115684</v>
          </cell>
          <cell r="I15">
            <v>9.0281490000000006E-2</v>
          </cell>
          <cell r="J15">
            <v>7.7478900000000003E-2</v>
          </cell>
          <cell r="K15">
            <v>0.1018823</v>
          </cell>
          <cell r="L15">
            <v>0.1040446</v>
          </cell>
          <cell r="M15">
            <v>0.1074485</v>
          </cell>
        </row>
        <row r="16">
          <cell r="A16">
            <v>2031</v>
          </cell>
          <cell r="B16">
            <v>0.1024422</v>
          </cell>
          <cell r="C16">
            <v>0.1009275</v>
          </cell>
          <cell r="D16">
            <v>9.9429669999999998E-2</v>
          </cell>
          <cell r="E16">
            <v>9.4064529999999993E-2</v>
          </cell>
          <cell r="F16">
            <v>8.7537669999999998E-2</v>
          </cell>
          <cell r="G16">
            <v>9.1618400000000003E-2</v>
          </cell>
          <cell r="H16">
            <v>0.10641299999999999</v>
          </cell>
          <cell r="I16">
            <v>8.4910890000000003E-2</v>
          </cell>
          <cell r="J16">
            <v>7.2789590000000001E-2</v>
          </cell>
          <cell r="K16">
            <v>9.7434499999999993E-2</v>
          </cell>
          <cell r="L16">
            <v>9.9195699999999998E-2</v>
          </cell>
          <cell r="M16">
            <v>0.10201880000000001</v>
          </cell>
        </row>
        <row r="17">
          <cell r="A17">
            <v>2032</v>
          </cell>
          <cell r="B17">
            <v>9.9668610000000005E-2</v>
          </cell>
          <cell r="C17">
            <v>9.8233360000000006E-2</v>
          </cell>
          <cell r="D17">
            <v>9.6804189999999998E-2</v>
          </cell>
          <cell r="E17">
            <v>9.1684119999999994E-2</v>
          </cell>
          <cell r="F17">
            <v>8.5454669999999996E-2</v>
          </cell>
          <cell r="G17">
            <v>8.9368110000000001E-2</v>
          </cell>
          <cell r="H17">
            <v>0.1035502</v>
          </cell>
          <cell r="I17">
            <v>8.212448E-2</v>
          </cell>
          <cell r="J17">
            <v>7.0638839999999994E-2</v>
          </cell>
          <cell r="K17">
            <v>9.5615119999999998E-2</v>
          </cell>
          <cell r="L17">
            <v>9.7306740000000003E-2</v>
          </cell>
          <cell r="M17">
            <v>9.9933049999999995E-2</v>
          </cell>
        </row>
        <row r="18">
          <cell r="A18">
            <v>2033</v>
          </cell>
          <cell r="B18">
            <v>9.9668610000000005E-2</v>
          </cell>
          <cell r="C18">
            <v>9.8233360000000006E-2</v>
          </cell>
          <cell r="D18">
            <v>9.6804189999999998E-2</v>
          </cell>
          <cell r="E18">
            <v>9.1684119999999994E-2</v>
          </cell>
          <cell r="F18">
            <v>8.5454669999999996E-2</v>
          </cell>
          <cell r="G18">
            <v>8.9368110000000001E-2</v>
          </cell>
          <cell r="H18">
            <v>0.1035502</v>
          </cell>
          <cell r="I18">
            <v>8.212448E-2</v>
          </cell>
          <cell r="J18">
            <v>7.0638839999999994E-2</v>
          </cell>
          <cell r="K18">
            <v>9.5615119999999998E-2</v>
          </cell>
          <cell r="L18">
            <v>9.7306740000000003E-2</v>
          </cell>
          <cell r="M18">
            <v>9.9933049999999995E-2</v>
          </cell>
        </row>
        <row r="19">
          <cell r="A19">
            <v>2034</v>
          </cell>
          <cell r="B19">
            <v>9.9668610000000005E-2</v>
          </cell>
          <cell r="C19">
            <v>9.8233360000000006E-2</v>
          </cell>
          <cell r="D19">
            <v>9.6804189999999998E-2</v>
          </cell>
          <cell r="E19">
            <v>9.1684119999999994E-2</v>
          </cell>
          <cell r="F19">
            <v>8.5454669999999996E-2</v>
          </cell>
          <cell r="G19">
            <v>8.9368110000000001E-2</v>
          </cell>
          <cell r="H19">
            <v>0.1035502</v>
          </cell>
          <cell r="I19">
            <v>8.212448E-2</v>
          </cell>
          <cell r="J19">
            <v>7.0638839999999994E-2</v>
          </cell>
          <cell r="K19">
            <v>9.5615119999999998E-2</v>
          </cell>
          <cell r="L19">
            <v>9.7306740000000003E-2</v>
          </cell>
          <cell r="M19">
            <v>9.9933049999999995E-2</v>
          </cell>
        </row>
        <row r="20">
          <cell r="A20">
            <v>2035</v>
          </cell>
          <cell r="B20">
            <v>9.9668610000000005E-2</v>
          </cell>
          <cell r="C20">
            <v>9.8233360000000006E-2</v>
          </cell>
          <cell r="D20">
            <v>9.6804189999999998E-2</v>
          </cell>
          <cell r="E20">
            <v>9.1684119999999994E-2</v>
          </cell>
          <cell r="F20">
            <v>8.5454669999999996E-2</v>
          </cell>
          <cell r="G20">
            <v>8.9368110000000001E-2</v>
          </cell>
          <cell r="H20">
            <v>0.1035502</v>
          </cell>
          <cell r="I20">
            <v>8.212448E-2</v>
          </cell>
          <cell r="J20">
            <v>7.0638839999999994E-2</v>
          </cell>
          <cell r="K20">
            <v>9.5615119999999998E-2</v>
          </cell>
          <cell r="L20">
            <v>9.7306740000000003E-2</v>
          </cell>
          <cell r="M20">
            <v>9.9933049999999995E-2</v>
          </cell>
        </row>
        <row r="21">
          <cell r="A21">
            <v>2036</v>
          </cell>
          <cell r="B21">
            <v>9.9668610000000005E-2</v>
          </cell>
          <cell r="C21">
            <v>9.8233360000000006E-2</v>
          </cell>
          <cell r="D21">
            <v>9.6804189999999998E-2</v>
          </cell>
          <cell r="E21">
            <v>9.1684119999999994E-2</v>
          </cell>
          <cell r="F21">
            <v>8.5454669999999996E-2</v>
          </cell>
          <cell r="G21">
            <v>8.9368110000000001E-2</v>
          </cell>
          <cell r="H21">
            <v>0.1035502</v>
          </cell>
          <cell r="I21">
            <v>8.212448E-2</v>
          </cell>
          <cell r="J21">
            <v>7.0638839999999994E-2</v>
          </cell>
          <cell r="K21">
            <v>9.5615119999999998E-2</v>
          </cell>
          <cell r="L21">
            <v>9.7306740000000003E-2</v>
          </cell>
          <cell r="M21">
            <v>9.9933049999999995E-2</v>
          </cell>
        </row>
        <row r="22">
          <cell r="A22">
            <v>2037</v>
          </cell>
          <cell r="B22">
            <v>9.9668610000000005E-2</v>
          </cell>
          <cell r="C22">
            <v>9.8233360000000006E-2</v>
          </cell>
          <cell r="D22">
            <v>9.6804189999999998E-2</v>
          </cell>
          <cell r="E22">
            <v>9.1684119999999994E-2</v>
          </cell>
          <cell r="F22">
            <v>8.5454669999999996E-2</v>
          </cell>
          <cell r="G22">
            <v>8.9368110000000001E-2</v>
          </cell>
          <cell r="H22">
            <v>0.1035502</v>
          </cell>
          <cell r="I22">
            <v>8.212448E-2</v>
          </cell>
          <cell r="J22">
            <v>7.0638839999999994E-2</v>
          </cell>
          <cell r="K22">
            <v>9.5615119999999998E-2</v>
          </cell>
          <cell r="L22">
            <v>9.7306740000000003E-2</v>
          </cell>
          <cell r="M22">
            <v>9.9933049999999995E-2</v>
          </cell>
        </row>
        <row r="23">
          <cell r="A23">
            <v>2038</v>
          </cell>
          <cell r="B23">
            <v>9.9668610000000005E-2</v>
          </cell>
          <cell r="C23">
            <v>9.8233360000000006E-2</v>
          </cell>
          <cell r="D23">
            <v>9.6804189999999998E-2</v>
          </cell>
          <cell r="E23">
            <v>9.1684119999999994E-2</v>
          </cell>
          <cell r="F23">
            <v>8.5454669999999996E-2</v>
          </cell>
          <cell r="G23">
            <v>8.9368110000000001E-2</v>
          </cell>
          <cell r="H23">
            <v>0.1035502</v>
          </cell>
          <cell r="I23">
            <v>8.212448E-2</v>
          </cell>
          <cell r="J23">
            <v>7.0638839999999994E-2</v>
          </cell>
          <cell r="K23">
            <v>9.5615119999999998E-2</v>
          </cell>
          <cell r="L23">
            <v>9.7306740000000003E-2</v>
          </cell>
          <cell r="M23">
            <v>9.9933049999999995E-2</v>
          </cell>
        </row>
        <row r="26">
          <cell r="A26">
            <v>2019</v>
          </cell>
          <cell r="B26">
            <v>0.31</v>
          </cell>
          <cell r="C26">
            <v>0.31</v>
          </cell>
          <cell r="D26">
            <v>0.31</v>
          </cell>
          <cell r="E26">
            <v>0.31</v>
          </cell>
          <cell r="F26">
            <v>0.31</v>
          </cell>
          <cell r="G26">
            <v>0.31</v>
          </cell>
          <cell r="H26">
            <v>0.31</v>
          </cell>
          <cell r="I26">
            <v>0.31</v>
          </cell>
          <cell r="J26">
            <v>0.31</v>
          </cell>
          <cell r="K26">
            <v>0.31</v>
          </cell>
          <cell r="L26">
            <v>0.31</v>
          </cell>
          <cell r="M26">
            <v>0.31</v>
          </cell>
        </row>
        <row r="27">
          <cell r="A27">
            <v>2020</v>
          </cell>
          <cell r="B27">
            <v>0.3</v>
          </cell>
          <cell r="C27">
            <v>0.3</v>
          </cell>
          <cell r="D27">
            <v>0.3</v>
          </cell>
          <cell r="E27">
            <v>0.3</v>
          </cell>
          <cell r="F27">
            <v>0.3</v>
          </cell>
          <cell r="G27">
            <v>0.3</v>
          </cell>
          <cell r="H27">
            <v>0.3</v>
          </cell>
          <cell r="I27">
            <v>0.3</v>
          </cell>
          <cell r="J27">
            <v>0.3</v>
          </cell>
          <cell r="K27">
            <v>0.3</v>
          </cell>
          <cell r="L27">
            <v>0.3</v>
          </cell>
          <cell r="M27">
            <v>0.3</v>
          </cell>
        </row>
        <row r="28">
          <cell r="A28">
            <v>2021</v>
          </cell>
          <cell r="B28">
            <v>0.28999999999999998</v>
          </cell>
          <cell r="C28">
            <v>0.28999999999999998</v>
          </cell>
          <cell r="D28">
            <v>0.28999999999999998</v>
          </cell>
          <cell r="E28">
            <v>0.28999999999999998</v>
          </cell>
          <cell r="F28">
            <v>0.28999999999999998</v>
          </cell>
          <cell r="G28">
            <v>0.28999999999999998</v>
          </cell>
          <cell r="H28">
            <v>0.28999999999999998</v>
          </cell>
          <cell r="I28">
            <v>0.28999999999999998</v>
          </cell>
          <cell r="J28">
            <v>0.28999999999999998</v>
          </cell>
          <cell r="K28">
            <v>0.28999999999999998</v>
          </cell>
          <cell r="L28">
            <v>0.28999999999999998</v>
          </cell>
          <cell r="M28">
            <v>0.28999999999999998</v>
          </cell>
        </row>
        <row r="29">
          <cell r="A29">
            <v>2022</v>
          </cell>
          <cell r="B29">
            <v>0.27999999999999997</v>
          </cell>
          <cell r="C29">
            <v>0.27999999999999997</v>
          </cell>
          <cell r="D29">
            <v>0.27999999999999997</v>
          </cell>
          <cell r="E29">
            <v>0.27999999999999997</v>
          </cell>
          <cell r="F29">
            <v>0.27999999999999997</v>
          </cell>
          <cell r="G29">
            <v>0.27999999999999997</v>
          </cell>
          <cell r="H29">
            <v>0.27999999999999997</v>
          </cell>
          <cell r="I29">
            <v>0.27999999999999997</v>
          </cell>
          <cell r="J29">
            <v>0.27999999999999997</v>
          </cell>
          <cell r="K29">
            <v>0.27999999999999997</v>
          </cell>
          <cell r="L29">
            <v>0.27999999999999997</v>
          </cell>
          <cell r="M29">
            <v>0.27999999999999997</v>
          </cell>
        </row>
        <row r="30">
          <cell r="A30">
            <v>2023</v>
          </cell>
          <cell r="B30">
            <v>0.26999999999999996</v>
          </cell>
          <cell r="C30">
            <v>0.26999999999999996</v>
          </cell>
          <cell r="D30">
            <v>0.26999999999999996</v>
          </cell>
          <cell r="E30">
            <v>0.26999999999999996</v>
          </cell>
          <cell r="F30">
            <v>0.26999999999999996</v>
          </cell>
          <cell r="G30">
            <v>0.26999999999999996</v>
          </cell>
          <cell r="H30">
            <v>0.26999999999999996</v>
          </cell>
          <cell r="I30">
            <v>0.26999999999999996</v>
          </cell>
          <cell r="J30">
            <v>0.26999999999999996</v>
          </cell>
          <cell r="K30">
            <v>0.26999999999999996</v>
          </cell>
          <cell r="L30">
            <v>0.26999999999999996</v>
          </cell>
          <cell r="M30">
            <v>0.26999999999999996</v>
          </cell>
        </row>
        <row r="31">
          <cell r="A31">
            <v>2024</v>
          </cell>
          <cell r="B31">
            <v>0.25999999999999995</v>
          </cell>
          <cell r="C31">
            <v>0.25999999999999995</v>
          </cell>
          <cell r="D31">
            <v>0.25999999999999995</v>
          </cell>
          <cell r="E31">
            <v>0.25999999999999995</v>
          </cell>
          <cell r="F31">
            <v>0.25999999999999995</v>
          </cell>
          <cell r="G31">
            <v>0.25999999999999995</v>
          </cell>
          <cell r="H31">
            <v>0.25999999999999995</v>
          </cell>
          <cell r="I31">
            <v>0.25999999999999995</v>
          </cell>
          <cell r="J31">
            <v>0.25999999999999995</v>
          </cell>
          <cell r="K31">
            <v>0.25999999999999995</v>
          </cell>
          <cell r="L31">
            <v>0.25999999999999995</v>
          </cell>
          <cell r="M31">
            <v>0.25999999999999995</v>
          </cell>
        </row>
        <row r="32">
          <cell r="A32">
            <v>2025</v>
          </cell>
          <cell r="B32">
            <v>0.24999999999999994</v>
          </cell>
          <cell r="C32">
            <v>0.24999999999999994</v>
          </cell>
          <cell r="D32">
            <v>0.24999999999999994</v>
          </cell>
          <cell r="E32">
            <v>0.24999999999999994</v>
          </cell>
          <cell r="F32">
            <v>0.24999999999999994</v>
          </cell>
          <cell r="G32">
            <v>0.24999999999999994</v>
          </cell>
          <cell r="H32">
            <v>0.24999999999999994</v>
          </cell>
          <cell r="I32">
            <v>0.24999999999999994</v>
          </cell>
          <cell r="J32">
            <v>0.24999999999999994</v>
          </cell>
          <cell r="K32">
            <v>0.24999999999999994</v>
          </cell>
          <cell r="L32">
            <v>0.24999999999999994</v>
          </cell>
          <cell r="M32">
            <v>0.24999999999999994</v>
          </cell>
        </row>
        <row r="33">
          <cell r="A33">
            <v>2026</v>
          </cell>
          <cell r="B33">
            <v>0.23999999999999994</v>
          </cell>
          <cell r="C33">
            <v>0.23999999999999994</v>
          </cell>
          <cell r="D33">
            <v>0.23999999999999994</v>
          </cell>
          <cell r="E33">
            <v>0.23999999999999994</v>
          </cell>
          <cell r="F33">
            <v>0.23999999999999994</v>
          </cell>
          <cell r="G33">
            <v>0.23999999999999994</v>
          </cell>
          <cell r="H33">
            <v>0.23999999999999994</v>
          </cell>
          <cell r="I33">
            <v>0.23999999999999994</v>
          </cell>
          <cell r="J33">
            <v>0.23999999999999994</v>
          </cell>
          <cell r="K33">
            <v>0.23999999999999994</v>
          </cell>
          <cell r="L33">
            <v>0.23999999999999994</v>
          </cell>
          <cell r="M33">
            <v>0.23999999999999994</v>
          </cell>
        </row>
        <row r="34">
          <cell r="A34">
            <v>2027</v>
          </cell>
          <cell r="B34">
            <v>0.22999999999999993</v>
          </cell>
          <cell r="C34">
            <v>0.22999999999999993</v>
          </cell>
          <cell r="D34">
            <v>0.22999999999999993</v>
          </cell>
          <cell r="E34">
            <v>0.22999999999999993</v>
          </cell>
          <cell r="F34">
            <v>0.22999999999999993</v>
          </cell>
          <cell r="G34">
            <v>0.22999999999999993</v>
          </cell>
          <cell r="H34">
            <v>0.22999999999999993</v>
          </cell>
          <cell r="I34">
            <v>0.22999999999999993</v>
          </cell>
          <cell r="J34">
            <v>0.22999999999999993</v>
          </cell>
          <cell r="K34">
            <v>0.22999999999999993</v>
          </cell>
          <cell r="L34">
            <v>0.22999999999999993</v>
          </cell>
          <cell r="M34">
            <v>0.22999999999999993</v>
          </cell>
        </row>
        <row r="35">
          <cell r="A35">
            <v>2028</v>
          </cell>
          <cell r="B35">
            <v>0.21999999999999992</v>
          </cell>
          <cell r="C35">
            <v>0.21999999999999992</v>
          </cell>
          <cell r="D35">
            <v>0.21999999999999992</v>
          </cell>
          <cell r="E35">
            <v>0.21999999999999992</v>
          </cell>
          <cell r="F35">
            <v>0.21999999999999992</v>
          </cell>
          <cell r="G35">
            <v>0.21999999999999992</v>
          </cell>
          <cell r="H35">
            <v>0.21999999999999992</v>
          </cell>
          <cell r="I35">
            <v>0.21999999999999992</v>
          </cell>
          <cell r="J35">
            <v>0.21999999999999992</v>
          </cell>
          <cell r="K35">
            <v>0.21999999999999992</v>
          </cell>
          <cell r="L35">
            <v>0.21999999999999992</v>
          </cell>
          <cell r="M35">
            <v>0.21999999999999992</v>
          </cell>
        </row>
        <row r="36">
          <cell r="A36">
            <v>2029</v>
          </cell>
          <cell r="B36">
            <v>0.20999999999999991</v>
          </cell>
          <cell r="C36">
            <v>0.20999999999999991</v>
          </cell>
          <cell r="D36">
            <v>0.20999999999999991</v>
          </cell>
          <cell r="E36">
            <v>0.20999999999999991</v>
          </cell>
          <cell r="F36">
            <v>0.20999999999999991</v>
          </cell>
          <cell r="G36">
            <v>0.20999999999999991</v>
          </cell>
          <cell r="H36">
            <v>0.20999999999999991</v>
          </cell>
          <cell r="I36">
            <v>0.20999999999999991</v>
          </cell>
          <cell r="J36">
            <v>0.20999999999999991</v>
          </cell>
          <cell r="K36">
            <v>0.20999999999999991</v>
          </cell>
          <cell r="L36">
            <v>0.20999999999999991</v>
          </cell>
          <cell r="M36">
            <v>0.20999999999999991</v>
          </cell>
        </row>
        <row r="37">
          <cell r="A37">
            <v>2030</v>
          </cell>
          <cell r="B37">
            <v>0.2</v>
          </cell>
          <cell r="C37">
            <v>0.2</v>
          </cell>
          <cell r="D37">
            <v>0.2</v>
          </cell>
          <cell r="E37">
            <v>0.2</v>
          </cell>
          <cell r="F37">
            <v>0.2</v>
          </cell>
          <cell r="G37">
            <v>0.2</v>
          </cell>
          <cell r="H37">
            <v>0.2</v>
          </cell>
          <cell r="I37">
            <v>0.2</v>
          </cell>
          <cell r="J37">
            <v>0.2</v>
          </cell>
          <cell r="K37">
            <v>0.2</v>
          </cell>
          <cell r="L37">
            <v>0.2</v>
          </cell>
          <cell r="M37">
            <v>0.2</v>
          </cell>
        </row>
        <row r="38">
          <cell r="A38">
            <v>2031</v>
          </cell>
          <cell r="B38">
            <v>0.2</v>
          </cell>
          <cell r="C38">
            <v>0.2</v>
          </cell>
          <cell r="D38">
            <v>0.2</v>
          </cell>
          <cell r="E38">
            <v>0.2</v>
          </cell>
          <cell r="F38">
            <v>0.2</v>
          </cell>
          <cell r="G38">
            <v>0.2</v>
          </cell>
          <cell r="H38">
            <v>0.2</v>
          </cell>
          <cell r="I38">
            <v>0.2</v>
          </cell>
          <cell r="J38">
            <v>0.2</v>
          </cell>
          <cell r="K38">
            <v>0.2</v>
          </cell>
          <cell r="L38">
            <v>0.2</v>
          </cell>
          <cell r="M38">
            <v>0.2</v>
          </cell>
        </row>
        <row r="39">
          <cell r="A39">
            <v>2032</v>
          </cell>
          <cell r="B39">
            <v>0.2</v>
          </cell>
          <cell r="C39">
            <v>0.2</v>
          </cell>
          <cell r="D39">
            <v>0.2</v>
          </cell>
          <cell r="E39">
            <v>0.2</v>
          </cell>
          <cell r="F39">
            <v>0.2</v>
          </cell>
          <cell r="G39">
            <v>0.2</v>
          </cell>
          <cell r="H39">
            <v>0.2</v>
          </cell>
          <cell r="I39">
            <v>0.2</v>
          </cell>
          <cell r="J39">
            <v>0.2</v>
          </cell>
          <cell r="K39">
            <v>0.2</v>
          </cell>
          <cell r="L39">
            <v>0.2</v>
          </cell>
          <cell r="M39">
            <v>0.2</v>
          </cell>
        </row>
        <row r="40">
          <cell r="A40">
            <v>2033</v>
          </cell>
          <cell r="B40">
            <v>0.2</v>
          </cell>
          <cell r="C40">
            <v>0.2</v>
          </cell>
          <cell r="D40">
            <v>0.2</v>
          </cell>
          <cell r="E40">
            <v>0.2</v>
          </cell>
          <cell r="F40">
            <v>0.2</v>
          </cell>
          <cell r="G40">
            <v>0.2</v>
          </cell>
          <cell r="H40">
            <v>0.2</v>
          </cell>
          <cell r="I40">
            <v>0.2</v>
          </cell>
          <cell r="J40">
            <v>0.2</v>
          </cell>
          <cell r="K40">
            <v>0.2</v>
          </cell>
          <cell r="L40">
            <v>0.2</v>
          </cell>
          <cell r="M40">
            <v>0.2</v>
          </cell>
        </row>
        <row r="41">
          <cell r="A41">
            <v>2034</v>
          </cell>
          <cell r="B41">
            <v>0.2</v>
          </cell>
          <cell r="C41">
            <v>0.2</v>
          </cell>
          <cell r="D41">
            <v>0.2</v>
          </cell>
          <cell r="E41">
            <v>0.2</v>
          </cell>
          <cell r="F41">
            <v>0.2</v>
          </cell>
          <cell r="G41">
            <v>0.2</v>
          </cell>
          <cell r="H41">
            <v>0.2</v>
          </cell>
          <cell r="I41">
            <v>0.2</v>
          </cell>
          <cell r="J41">
            <v>0.2</v>
          </cell>
          <cell r="K41">
            <v>0.2</v>
          </cell>
          <cell r="L41">
            <v>0.2</v>
          </cell>
          <cell r="M41">
            <v>0.2</v>
          </cell>
        </row>
        <row r="42">
          <cell r="A42">
            <v>2035</v>
          </cell>
          <cell r="B42">
            <v>0.2</v>
          </cell>
          <cell r="C42">
            <v>0.2</v>
          </cell>
          <cell r="D42">
            <v>0.2</v>
          </cell>
          <cell r="E42">
            <v>0.2</v>
          </cell>
          <cell r="F42">
            <v>0.2</v>
          </cell>
          <cell r="G42">
            <v>0.2</v>
          </cell>
          <cell r="H42">
            <v>0.2</v>
          </cell>
          <cell r="I42">
            <v>0.2</v>
          </cell>
          <cell r="J42">
            <v>0.2</v>
          </cell>
          <cell r="K42">
            <v>0.2</v>
          </cell>
          <cell r="L42">
            <v>0.2</v>
          </cell>
          <cell r="M42">
            <v>0.2</v>
          </cell>
        </row>
        <row r="43">
          <cell r="A43">
            <v>2036</v>
          </cell>
          <cell r="B43">
            <v>0.2</v>
          </cell>
          <cell r="C43">
            <v>0.2</v>
          </cell>
          <cell r="D43">
            <v>0.2</v>
          </cell>
          <cell r="E43">
            <v>0.2</v>
          </cell>
          <cell r="F43">
            <v>0.2</v>
          </cell>
          <cell r="G43">
            <v>0.2</v>
          </cell>
          <cell r="H43">
            <v>0.2</v>
          </cell>
          <cell r="I43">
            <v>0.2</v>
          </cell>
          <cell r="J43">
            <v>0.2</v>
          </cell>
          <cell r="K43">
            <v>0.2</v>
          </cell>
          <cell r="L43">
            <v>0.2</v>
          </cell>
          <cell r="M43">
            <v>0.2</v>
          </cell>
        </row>
        <row r="44">
          <cell r="A44">
            <v>2037</v>
          </cell>
          <cell r="B44">
            <v>0.2</v>
          </cell>
          <cell r="C44">
            <v>0.2</v>
          </cell>
          <cell r="D44">
            <v>0.2</v>
          </cell>
          <cell r="E44">
            <v>0.2</v>
          </cell>
          <cell r="F44">
            <v>0.2</v>
          </cell>
          <cell r="G44">
            <v>0.2</v>
          </cell>
          <cell r="H44">
            <v>0.2</v>
          </cell>
          <cell r="I44">
            <v>0.2</v>
          </cell>
          <cell r="J44">
            <v>0.2</v>
          </cell>
          <cell r="K44">
            <v>0.2</v>
          </cell>
          <cell r="L44">
            <v>0.2</v>
          </cell>
          <cell r="M44">
            <v>0.2</v>
          </cell>
        </row>
        <row r="45">
          <cell r="A45">
            <v>2038</v>
          </cell>
          <cell r="B45">
            <v>0.2</v>
          </cell>
          <cell r="C45">
            <v>0.2</v>
          </cell>
          <cell r="D45">
            <v>0.2</v>
          </cell>
          <cell r="E45">
            <v>0.2</v>
          </cell>
          <cell r="F45">
            <v>0.2</v>
          </cell>
          <cell r="G45">
            <v>0.2</v>
          </cell>
          <cell r="H45">
            <v>0.2</v>
          </cell>
          <cell r="I45">
            <v>0.2</v>
          </cell>
          <cell r="J45">
            <v>0.2</v>
          </cell>
          <cell r="K45">
            <v>0.2</v>
          </cell>
          <cell r="L45">
            <v>0.2</v>
          </cell>
          <cell r="M45">
            <v>0.2</v>
          </cell>
        </row>
        <row r="48">
          <cell r="A48">
            <v>2019</v>
          </cell>
          <cell r="B48">
            <v>0.5</v>
          </cell>
          <cell r="C48">
            <v>0.5</v>
          </cell>
          <cell r="D48">
            <v>0.5</v>
          </cell>
          <cell r="E48">
            <v>0.5</v>
          </cell>
          <cell r="F48">
            <v>0.5</v>
          </cell>
          <cell r="G48">
            <v>0.5</v>
          </cell>
          <cell r="H48">
            <v>0.5</v>
          </cell>
          <cell r="I48">
            <v>0.5</v>
          </cell>
          <cell r="J48">
            <v>0.5</v>
          </cell>
          <cell r="K48">
            <v>0.5</v>
          </cell>
          <cell r="L48">
            <v>0.5</v>
          </cell>
          <cell r="M48">
            <v>0.5</v>
          </cell>
        </row>
        <row r="49">
          <cell r="A49">
            <v>2020</v>
          </cell>
          <cell r="B49">
            <v>0.5</v>
          </cell>
          <cell r="C49">
            <v>0.5</v>
          </cell>
          <cell r="D49">
            <v>0.5</v>
          </cell>
          <cell r="E49">
            <v>0.5</v>
          </cell>
          <cell r="F49">
            <v>0.5</v>
          </cell>
          <cell r="G49">
            <v>0.5</v>
          </cell>
          <cell r="H49">
            <v>0.5</v>
          </cell>
          <cell r="I49">
            <v>0.5</v>
          </cell>
          <cell r="J49">
            <v>0.5</v>
          </cell>
          <cell r="K49">
            <v>0.5</v>
          </cell>
          <cell r="L49">
            <v>0.5</v>
          </cell>
          <cell r="M49">
            <v>0.5</v>
          </cell>
        </row>
        <row r="50">
          <cell r="A50">
            <v>2021</v>
          </cell>
          <cell r="B50">
            <v>0.5</v>
          </cell>
          <cell r="C50">
            <v>0.5</v>
          </cell>
          <cell r="D50">
            <v>0.5</v>
          </cell>
          <cell r="E50">
            <v>0.5</v>
          </cell>
          <cell r="F50">
            <v>0.5</v>
          </cell>
          <cell r="G50">
            <v>0.5</v>
          </cell>
          <cell r="H50">
            <v>0.5</v>
          </cell>
          <cell r="I50">
            <v>0.5</v>
          </cell>
          <cell r="J50">
            <v>0.5</v>
          </cell>
          <cell r="K50">
            <v>0.5</v>
          </cell>
          <cell r="L50">
            <v>0.5</v>
          </cell>
          <cell r="M50">
            <v>0.5</v>
          </cell>
        </row>
        <row r="51">
          <cell r="A51">
            <v>2022</v>
          </cell>
          <cell r="B51">
            <v>0.5</v>
          </cell>
          <cell r="C51">
            <v>0.5</v>
          </cell>
          <cell r="D51">
            <v>0.5</v>
          </cell>
          <cell r="E51">
            <v>0.5</v>
          </cell>
          <cell r="F51">
            <v>0.5</v>
          </cell>
          <cell r="G51">
            <v>0.5</v>
          </cell>
          <cell r="H51">
            <v>0.5</v>
          </cell>
          <cell r="I51">
            <v>0.5</v>
          </cell>
          <cell r="J51">
            <v>0.5</v>
          </cell>
          <cell r="K51">
            <v>0.5</v>
          </cell>
          <cell r="L51">
            <v>0.5</v>
          </cell>
          <cell r="M51">
            <v>0.5</v>
          </cell>
        </row>
        <row r="52">
          <cell r="A52">
            <v>2023</v>
          </cell>
          <cell r="B52">
            <v>0.5</v>
          </cell>
          <cell r="C52">
            <v>0.5</v>
          </cell>
          <cell r="D52">
            <v>0.5</v>
          </cell>
          <cell r="E52">
            <v>0.5</v>
          </cell>
          <cell r="F52">
            <v>0.5</v>
          </cell>
          <cell r="G52">
            <v>0.5</v>
          </cell>
          <cell r="H52">
            <v>0.5</v>
          </cell>
          <cell r="I52">
            <v>0.5</v>
          </cell>
          <cell r="J52">
            <v>0.5</v>
          </cell>
          <cell r="K52">
            <v>0.5</v>
          </cell>
          <cell r="L52">
            <v>0.5</v>
          </cell>
          <cell r="M52">
            <v>0.5</v>
          </cell>
        </row>
        <row r="53">
          <cell r="A53">
            <v>2024</v>
          </cell>
          <cell r="B53">
            <v>0.5</v>
          </cell>
          <cell r="C53">
            <v>0.5</v>
          </cell>
          <cell r="D53">
            <v>0.5</v>
          </cell>
          <cell r="E53">
            <v>0.5</v>
          </cell>
          <cell r="F53">
            <v>0.5</v>
          </cell>
          <cell r="G53">
            <v>0.5</v>
          </cell>
          <cell r="H53">
            <v>0.5</v>
          </cell>
          <cell r="I53">
            <v>0.5</v>
          </cell>
          <cell r="J53">
            <v>0.5</v>
          </cell>
          <cell r="K53">
            <v>0.5</v>
          </cell>
          <cell r="L53">
            <v>0.5</v>
          </cell>
          <cell r="M53">
            <v>0.5</v>
          </cell>
        </row>
        <row r="54">
          <cell r="A54">
            <v>2025</v>
          </cell>
          <cell r="B54">
            <v>0.5</v>
          </cell>
          <cell r="C54">
            <v>0.5</v>
          </cell>
          <cell r="D54">
            <v>0.5</v>
          </cell>
          <cell r="E54">
            <v>0.5</v>
          </cell>
          <cell r="F54">
            <v>0.5</v>
          </cell>
          <cell r="G54">
            <v>0.5</v>
          </cell>
          <cell r="H54">
            <v>0.5</v>
          </cell>
          <cell r="I54">
            <v>0.5</v>
          </cell>
          <cell r="J54">
            <v>0.5</v>
          </cell>
          <cell r="K54">
            <v>0.5</v>
          </cell>
          <cell r="L54">
            <v>0.5</v>
          </cell>
          <cell r="M54">
            <v>0.5</v>
          </cell>
        </row>
        <row r="55">
          <cell r="A55">
            <v>2026</v>
          </cell>
          <cell r="B55">
            <v>0.5</v>
          </cell>
          <cell r="C55">
            <v>0.5</v>
          </cell>
          <cell r="D55">
            <v>0.5</v>
          </cell>
          <cell r="E55">
            <v>0.5</v>
          </cell>
          <cell r="F55">
            <v>0.5</v>
          </cell>
          <cell r="G55">
            <v>0.5</v>
          </cell>
          <cell r="H55">
            <v>0.5</v>
          </cell>
          <cell r="I55">
            <v>0.5</v>
          </cell>
          <cell r="J55">
            <v>0.5</v>
          </cell>
          <cell r="K55">
            <v>0.5</v>
          </cell>
          <cell r="L55">
            <v>0.5</v>
          </cell>
          <cell r="M55">
            <v>0.5</v>
          </cell>
        </row>
        <row r="56">
          <cell r="A56">
            <v>2027</v>
          </cell>
          <cell r="B56">
            <v>0.5</v>
          </cell>
          <cell r="C56">
            <v>0.5</v>
          </cell>
          <cell r="D56">
            <v>0.5</v>
          </cell>
          <cell r="E56">
            <v>0.5</v>
          </cell>
          <cell r="F56">
            <v>0.5</v>
          </cell>
          <cell r="G56">
            <v>0.5</v>
          </cell>
          <cell r="H56">
            <v>0.5</v>
          </cell>
          <cell r="I56">
            <v>0.5</v>
          </cell>
          <cell r="J56">
            <v>0.5</v>
          </cell>
          <cell r="K56">
            <v>0.5</v>
          </cell>
          <cell r="L56">
            <v>0.5</v>
          </cell>
          <cell r="M56">
            <v>0.5</v>
          </cell>
        </row>
        <row r="57">
          <cell r="A57">
            <v>2028</v>
          </cell>
          <cell r="B57">
            <v>0.5</v>
          </cell>
          <cell r="C57">
            <v>0.5</v>
          </cell>
          <cell r="D57">
            <v>0.5</v>
          </cell>
          <cell r="E57">
            <v>0.5</v>
          </cell>
          <cell r="F57">
            <v>0.5</v>
          </cell>
          <cell r="G57">
            <v>0.5</v>
          </cell>
          <cell r="H57">
            <v>0.5</v>
          </cell>
          <cell r="I57">
            <v>0.5</v>
          </cell>
          <cell r="J57">
            <v>0.5</v>
          </cell>
          <cell r="K57">
            <v>0.5</v>
          </cell>
          <cell r="L57">
            <v>0.5</v>
          </cell>
          <cell r="M57">
            <v>0.5</v>
          </cell>
        </row>
        <row r="58">
          <cell r="A58">
            <v>2029</v>
          </cell>
          <cell r="B58">
            <v>0.5</v>
          </cell>
          <cell r="C58">
            <v>0.5</v>
          </cell>
          <cell r="D58">
            <v>0.5</v>
          </cell>
          <cell r="E58">
            <v>0.5</v>
          </cell>
          <cell r="F58">
            <v>0.5</v>
          </cell>
          <cell r="G58">
            <v>0.5</v>
          </cell>
          <cell r="H58">
            <v>0.5</v>
          </cell>
          <cell r="I58">
            <v>0.5</v>
          </cell>
          <cell r="J58">
            <v>0.5</v>
          </cell>
          <cell r="K58">
            <v>0.5</v>
          </cell>
          <cell r="L58">
            <v>0.5</v>
          </cell>
          <cell r="M58">
            <v>0.5</v>
          </cell>
        </row>
        <row r="59">
          <cell r="A59">
            <v>2030</v>
          </cell>
          <cell r="B59">
            <v>0.5</v>
          </cell>
          <cell r="C59">
            <v>0.5</v>
          </cell>
          <cell r="D59">
            <v>0.5</v>
          </cell>
          <cell r="E59">
            <v>0.5</v>
          </cell>
          <cell r="F59">
            <v>0.5</v>
          </cell>
          <cell r="G59">
            <v>0.5</v>
          </cell>
          <cell r="H59">
            <v>0.5</v>
          </cell>
          <cell r="I59">
            <v>0.5</v>
          </cell>
          <cell r="J59">
            <v>0.5</v>
          </cell>
          <cell r="K59">
            <v>0.5</v>
          </cell>
          <cell r="L59">
            <v>0.5</v>
          </cell>
          <cell r="M59">
            <v>0.5</v>
          </cell>
        </row>
        <row r="60">
          <cell r="A60">
            <v>2031</v>
          </cell>
          <cell r="B60">
            <v>0.5</v>
          </cell>
          <cell r="C60">
            <v>0.5</v>
          </cell>
          <cell r="D60">
            <v>0.5</v>
          </cell>
          <cell r="E60">
            <v>0.5</v>
          </cell>
          <cell r="F60">
            <v>0.5</v>
          </cell>
          <cell r="G60">
            <v>0.5</v>
          </cell>
          <cell r="H60">
            <v>0.5</v>
          </cell>
          <cell r="I60">
            <v>0.5</v>
          </cell>
          <cell r="J60">
            <v>0.5</v>
          </cell>
          <cell r="K60">
            <v>0.5</v>
          </cell>
          <cell r="L60">
            <v>0.5</v>
          </cell>
          <cell r="M60">
            <v>0.5</v>
          </cell>
        </row>
        <row r="61">
          <cell r="A61">
            <v>2032</v>
          </cell>
          <cell r="B61">
            <v>0.5</v>
          </cell>
          <cell r="C61">
            <v>0.5</v>
          </cell>
          <cell r="D61">
            <v>0.5</v>
          </cell>
          <cell r="E61">
            <v>0.5</v>
          </cell>
          <cell r="F61">
            <v>0.5</v>
          </cell>
          <cell r="G61">
            <v>0.5</v>
          </cell>
          <cell r="H61">
            <v>0.5</v>
          </cell>
          <cell r="I61">
            <v>0.5</v>
          </cell>
          <cell r="J61">
            <v>0.5</v>
          </cell>
          <cell r="K61">
            <v>0.5</v>
          </cell>
          <cell r="L61">
            <v>0.5</v>
          </cell>
          <cell r="M61">
            <v>0.5</v>
          </cell>
        </row>
        <row r="62">
          <cell r="A62">
            <v>2033</v>
          </cell>
          <cell r="B62">
            <v>0.5</v>
          </cell>
          <cell r="C62">
            <v>0.5</v>
          </cell>
          <cell r="D62">
            <v>0.5</v>
          </cell>
          <cell r="E62">
            <v>0.5</v>
          </cell>
          <cell r="F62">
            <v>0.5</v>
          </cell>
          <cell r="G62">
            <v>0.5</v>
          </cell>
          <cell r="H62">
            <v>0.5</v>
          </cell>
          <cell r="I62">
            <v>0.5</v>
          </cell>
          <cell r="J62">
            <v>0.5</v>
          </cell>
          <cell r="K62">
            <v>0.5</v>
          </cell>
          <cell r="L62">
            <v>0.5</v>
          </cell>
          <cell r="M62">
            <v>0.5</v>
          </cell>
        </row>
        <row r="63">
          <cell r="A63">
            <v>2034</v>
          </cell>
          <cell r="B63">
            <v>0.5</v>
          </cell>
          <cell r="C63">
            <v>0.5</v>
          </cell>
          <cell r="D63">
            <v>0.5</v>
          </cell>
          <cell r="E63">
            <v>0.5</v>
          </cell>
          <cell r="F63">
            <v>0.5</v>
          </cell>
          <cell r="G63">
            <v>0.5</v>
          </cell>
          <cell r="H63">
            <v>0.5</v>
          </cell>
          <cell r="I63">
            <v>0.5</v>
          </cell>
          <cell r="J63">
            <v>0.5</v>
          </cell>
          <cell r="K63">
            <v>0.5</v>
          </cell>
          <cell r="L63">
            <v>0.5</v>
          </cell>
          <cell r="M63">
            <v>0.5</v>
          </cell>
        </row>
        <row r="64">
          <cell r="A64">
            <v>2035</v>
          </cell>
          <cell r="B64">
            <v>0.5</v>
          </cell>
          <cell r="C64">
            <v>0.5</v>
          </cell>
          <cell r="D64">
            <v>0.5</v>
          </cell>
          <cell r="E64">
            <v>0.5</v>
          </cell>
          <cell r="F64">
            <v>0.5</v>
          </cell>
          <cell r="G64">
            <v>0.5</v>
          </cell>
          <cell r="H64">
            <v>0.5</v>
          </cell>
          <cell r="I64">
            <v>0.5</v>
          </cell>
          <cell r="J64">
            <v>0.5</v>
          </cell>
          <cell r="K64">
            <v>0.5</v>
          </cell>
          <cell r="L64">
            <v>0.5</v>
          </cell>
          <cell r="M64">
            <v>0.5</v>
          </cell>
        </row>
        <row r="65">
          <cell r="A65">
            <v>2036</v>
          </cell>
          <cell r="B65">
            <v>0.5</v>
          </cell>
          <cell r="C65">
            <v>0.5</v>
          </cell>
          <cell r="D65">
            <v>0.5</v>
          </cell>
          <cell r="E65">
            <v>0.5</v>
          </cell>
          <cell r="F65">
            <v>0.5</v>
          </cell>
          <cell r="G65">
            <v>0.5</v>
          </cell>
          <cell r="H65">
            <v>0.5</v>
          </cell>
          <cell r="I65">
            <v>0.5</v>
          </cell>
          <cell r="J65">
            <v>0.5</v>
          </cell>
          <cell r="K65">
            <v>0.5</v>
          </cell>
          <cell r="L65">
            <v>0.5</v>
          </cell>
          <cell r="M65">
            <v>0.5</v>
          </cell>
        </row>
        <row r="66">
          <cell r="A66">
            <v>2037</v>
          </cell>
          <cell r="B66">
            <v>0.5</v>
          </cell>
          <cell r="C66">
            <v>0.5</v>
          </cell>
          <cell r="D66">
            <v>0.5</v>
          </cell>
          <cell r="E66">
            <v>0.5</v>
          </cell>
          <cell r="F66">
            <v>0.5</v>
          </cell>
          <cell r="G66">
            <v>0.5</v>
          </cell>
          <cell r="H66">
            <v>0.5</v>
          </cell>
          <cell r="I66">
            <v>0.5</v>
          </cell>
          <cell r="J66">
            <v>0.5</v>
          </cell>
          <cell r="K66">
            <v>0.5</v>
          </cell>
          <cell r="L66">
            <v>0.5</v>
          </cell>
          <cell r="M66">
            <v>0.5</v>
          </cell>
        </row>
        <row r="67">
          <cell r="A67">
            <v>2038</v>
          </cell>
          <cell r="B67">
            <v>0.5</v>
          </cell>
          <cell r="C67">
            <v>0.5</v>
          </cell>
          <cell r="D67">
            <v>0.5</v>
          </cell>
          <cell r="E67">
            <v>0.5</v>
          </cell>
          <cell r="F67">
            <v>0.5</v>
          </cell>
          <cell r="G67">
            <v>0.5</v>
          </cell>
          <cell r="H67">
            <v>0.5</v>
          </cell>
          <cell r="I67">
            <v>0.5</v>
          </cell>
          <cell r="J67">
            <v>0.5</v>
          </cell>
          <cell r="K67">
            <v>0.5</v>
          </cell>
          <cell r="L67">
            <v>0.5</v>
          </cell>
          <cell r="M67">
            <v>0.5</v>
          </cell>
        </row>
        <row r="70">
          <cell r="A70">
            <v>2019</v>
          </cell>
          <cell r="B70">
            <v>0.31679200000000002</v>
          </cell>
          <cell r="C70">
            <v>0.31142209999999998</v>
          </cell>
          <cell r="D70">
            <v>0.26424550000000002</v>
          </cell>
          <cell r="E70">
            <v>0.28279690000000002</v>
          </cell>
          <cell r="F70">
            <v>0.38447799999999999</v>
          </cell>
          <cell r="G70">
            <v>0.40178370000000002</v>
          </cell>
          <cell r="H70">
            <v>0.3817971</v>
          </cell>
          <cell r="I70">
            <v>0.37225629999999998</v>
          </cell>
          <cell r="J70">
            <v>0.42593399999999998</v>
          </cell>
          <cell r="K70">
            <v>0.39066820000000002</v>
          </cell>
          <cell r="L70">
            <v>0.31029839999999997</v>
          </cell>
          <cell r="M70">
            <v>0.24314540000000001</v>
          </cell>
        </row>
        <row r="71">
          <cell r="A71">
            <v>2020</v>
          </cell>
          <cell r="B71">
            <v>0.24594659999999999</v>
          </cell>
          <cell r="C71">
            <v>0.24303079999999999</v>
          </cell>
          <cell r="D71">
            <v>0.20267189999999999</v>
          </cell>
          <cell r="E71">
            <v>0.21820429999999999</v>
          </cell>
          <cell r="F71">
            <v>0.30222329999999997</v>
          </cell>
          <cell r="G71">
            <v>0.3154556</v>
          </cell>
          <cell r="H71">
            <v>0.30359009999999997</v>
          </cell>
          <cell r="I71">
            <v>0.29659550000000001</v>
          </cell>
          <cell r="J71">
            <v>0.34378150000000002</v>
          </cell>
          <cell r="K71">
            <v>0.30639850000000002</v>
          </cell>
          <cell r="L71">
            <v>0.24508559999999999</v>
          </cell>
          <cell r="M71">
            <v>0.1908773</v>
          </cell>
        </row>
        <row r="72">
          <cell r="A72">
            <v>2021</v>
          </cell>
          <cell r="B72">
            <v>0.2111536</v>
          </cell>
          <cell r="C72">
            <v>0.20919309999999999</v>
          </cell>
          <cell r="D72">
            <v>0.1749676</v>
          </cell>
          <cell r="E72">
            <v>0.18935550000000001</v>
          </cell>
          <cell r="F72">
            <v>0.26458019999999999</v>
          </cell>
          <cell r="G72">
            <v>0.27768530000000002</v>
          </cell>
          <cell r="H72">
            <v>0.26682489999999998</v>
          </cell>
          <cell r="I72">
            <v>0.26125759999999998</v>
          </cell>
          <cell r="J72">
            <v>0.30385050000000002</v>
          </cell>
          <cell r="K72">
            <v>0.2692176</v>
          </cell>
          <cell r="L72">
            <v>0.2163725</v>
          </cell>
          <cell r="M72">
            <v>0.167521</v>
          </cell>
        </row>
        <row r="73">
          <cell r="A73">
            <v>2022</v>
          </cell>
          <cell r="B73">
            <v>0.19747819999999999</v>
          </cell>
          <cell r="C73">
            <v>0.1960324</v>
          </cell>
          <cell r="D73">
            <v>0.1660933</v>
          </cell>
          <cell r="E73">
            <v>0.17966090000000001</v>
          </cell>
          <cell r="F73">
            <v>0.248751</v>
          </cell>
          <cell r="G73">
            <v>0.26184410000000002</v>
          </cell>
          <cell r="H73">
            <v>0.25129360000000001</v>
          </cell>
          <cell r="I73">
            <v>0.2466448</v>
          </cell>
          <cell r="J73">
            <v>0.28578170000000003</v>
          </cell>
          <cell r="K73">
            <v>0.25310090000000002</v>
          </cell>
          <cell r="L73">
            <v>0.2061704</v>
          </cell>
          <cell r="M73">
            <v>0.16100419999999999</v>
          </cell>
        </row>
        <row r="74">
          <cell r="A74">
            <v>2023</v>
          </cell>
          <cell r="B74">
            <v>0.1890029</v>
          </cell>
          <cell r="C74">
            <v>0.1878136</v>
          </cell>
          <cell r="D74">
            <v>0.1627941</v>
          </cell>
          <cell r="E74">
            <v>0.17665790000000001</v>
          </cell>
          <cell r="F74">
            <v>0.24347460000000001</v>
          </cell>
          <cell r="G74">
            <v>0.25887270000000001</v>
          </cell>
          <cell r="H74">
            <v>0.2454694</v>
          </cell>
          <cell r="I74">
            <v>0.24160229999999999</v>
          </cell>
          <cell r="J74">
            <v>0.27816849999999999</v>
          </cell>
          <cell r="K74">
            <v>0.2484991</v>
          </cell>
          <cell r="L74">
            <v>0.20292199999999999</v>
          </cell>
          <cell r="M74">
            <v>0.1582829</v>
          </cell>
        </row>
        <row r="75">
          <cell r="A75">
            <v>2024</v>
          </cell>
          <cell r="B75">
            <v>0.1760919</v>
          </cell>
          <cell r="C75">
            <v>0.17512140000000001</v>
          </cell>
          <cell r="D75">
            <v>0.15261810000000001</v>
          </cell>
          <cell r="E75">
            <v>0.16598669999999999</v>
          </cell>
          <cell r="F75">
            <v>0.22918169999999999</v>
          </cell>
          <cell r="G75">
            <v>0.24455550000000001</v>
          </cell>
          <cell r="H75">
            <v>0.2311781</v>
          </cell>
          <cell r="I75">
            <v>0.22780049999999999</v>
          </cell>
          <cell r="J75">
            <v>0.26217760000000001</v>
          </cell>
          <cell r="K75">
            <v>0.23385510000000001</v>
          </cell>
          <cell r="L75">
            <v>0.1916012</v>
          </cell>
          <cell r="M75">
            <v>0.1491104</v>
          </cell>
        </row>
        <row r="76">
          <cell r="A76">
            <v>2025</v>
          </cell>
          <cell r="B76">
            <v>0.16821240000000001</v>
          </cell>
          <cell r="C76">
            <v>0.16738649999999999</v>
          </cell>
          <cell r="D76">
            <v>0.14735509999999999</v>
          </cell>
          <cell r="E76">
            <v>0.16053139999999999</v>
          </cell>
          <cell r="F76">
            <v>0.22132550000000001</v>
          </cell>
          <cell r="G76">
            <v>0.2371636</v>
          </cell>
          <cell r="H76">
            <v>0.22314639999999999</v>
          </cell>
          <cell r="I76">
            <v>0.22017919999999999</v>
          </cell>
          <cell r="J76">
            <v>0.25278650000000003</v>
          </cell>
          <cell r="K76">
            <v>0.22598219999999999</v>
          </cell>
          <cell r="L76">
            <v>0.185638</v>
          </cell>
          <cell r="M76">
            <v>0.14437130000000001</v>
          </cell>
        </row>
        <row r="77">
          <cell r="A77">
            <v>2026</v>
          </cell>
          <cell r="B77">
            <v>0.1595858</v>
          </cell>
          <cell r="C77">
            <v>0.15887950000000001</v>
          </cell>
          <cell r="D77">
            <v>0.1404463</v>
          </cell>
          <cell r="E77">
            <v>0.15321270000000001</v>
          </cell>
          <cell r="F77">
            <v>0.2113845</v>
          </cell>
          <cell r="G77">
            <v>0.22702330000000001</v>
          </cell>
          <cell r="H77">
            <v>0.21317739999999999</v>
          </cell>
          <cell r="I77">
            <v>0.21050489999999999</v>
          </cell>
          <cell r="J77">
            <v>0.24156030000000001</v>
          </cell>
          <cell r="K77">
            <v>0.21579090000000001</v>
          </cell>
          <cell r="L77">
            <v>0.1776838</v>
          </cell>
          <cell r="M77">
            <v>0.13802529999999999</v>
          </cell>
        </row>
        <row r="78">
          <cell r="A78">
            <v>2027</v>
          </cell>
          <cell r="B78">
            <v>0.1525502</v>
          </cell>
          <cell r="C78">
            <v>0.15193580000000001</v>
          </cell>
          <cell r="D78">
            <v>0.13485630000000001</v>
          </cell>
          <cell r="E78">
            <v>0.14726880000000001</v>
          </cell>
          <cell r="F78">
            <v>0.20320270000000001</v>
          </cell>
          <cell r="G78">
            <v>0.21865889999999999</v>
          </cell>
          <cell r="H78">
            <v>0.20494970000000001</v>
          </cell>
          <cell r="I78">
            <v>0.20251849999999999</v>
          </cell>
          <cell r="J78">
            <v>0.23223440000000001</v>
          </cell>
          <cell r="K78">
            <v>0.20744760000000001</v>
          </cell>
          <cell r="L78">
            <v>0.17114389999999999</v>
          </cell>
          <cell r="M78">
            <v>0.13285720000000001</v>
          </cell>
        </row>
        <row r="79">
          <cell r="A79">
            <v>2028</v>
          </cell>
          <cell r="B79">
            <v>0.14672109999999999</v>
          </cell>
          <cell r="C79">
            <v>0.146179</v>
          </cell>
          <cell r="D79">
            <v>0.13024930000000001</v>
          </cell>
          <cell r="E79">
            <v>0.1423509</v>
          </cell>
          <cell r="F79">
            <v>0.1963387</v>
          </cell>
          <cell r="G79">
            <v>0.2116247</v>
          </cell>
          <cell r="H79">
            <v>0.19803090000000001</v>
          </cell>
          <cell r="I79">
            <v>0.1958018</v>
          </cell>
          <cell r="J79">
            <v>0.2243434</v>
          </cell>
          <cell r="K79">
            <v>0.2004938</v>
          </cell>
          <cell r="L79">
            <v>0.16566919999999999</v>
          </cell>
          <cell r="M79">
            <v>0.12857560000000001</v>
          </cell>
        </row>
        <row r="80">
          <cell r="A80">
            <v>2029</v>
          </cell>
          <cell r="B80">
            <v>0.14180680000000001</v>
          </cell>
          <cell r="C80">
            <v>0.14132320000000001</v>
          </cell>
          <cell r="D80">
            <v>0.12642610000000001</v>
          </cell>
          <cell r="E80">
            <v>0.13825390000000001</v>
          </cell>
          <cell r="F80">
            <v>0.1905394</v>
          </cell>
          <cell r="G80">
            <v>0.20566860000000001</v>
          </cell>
          <cell r="H80">
            <v>0.1921726</v>
          </cell>
          <cell r="I80">
            <v>0.1901147</v>
          </cell>
          <cell r="J80">
            <v>0.21762139999999999</v>
          </cell>
          <cell r="K80">
            <v>0.1946581</v>
          </cell>
          <cell r="L80">
            <v>0.16105710000000001</v>
          </cell>
          <cell r="M80">
            <v>0.12500639999999999</v>
          </cell>
        </row>
        <row r="81">
          <cell r="A81">
            <v>2030</v>
          </cell>
          <cell r="B81">
            <v>0.13763790000000001</v>
          </cell>
          <cell r="C81">
            <v>0.13762379999999999</v>
          </cell>
          <cell r="D81">
            <v>0.1239167</v>
          </cell>
          <cell r="E81">
            <v>0.1359794</v>
          </cell>
          <cell r="F81">
            <v>0.1877598</v>
          </cell>
          <cell r="G81">
            <v>0.2035324</v>
          </cell>
          <cell r="H81">
            <v>0.1904701</v>
          </cell>
          <cell r="I81">
            <v>0.1890849</v>
          </cell>
          <cell r="J81">
            <v>0.21686820000000001</v>
          </cell>
          <cell r="K81">
            <v>0.19473470000000001</v>
          </cell>
          <cell r="L81">
            <v>0.16177620000000001</v>
          </cell>
          <cell r="M81">
            <v>0.12594359999999999</v>
          </cell>
        </row>
        <row r="82">
          <cell r="A82">
            <v>2031</v>
          </cell>
          <cell r="B82">
            <v>0.134046</v>
          </cell>
          <cell r="C82">
            <v>0.1336502</v>
          </cell>
          <cell r="D82">
            <v>0.1204431</v>
          </cell>
          <cell r="E82">
            <v>0.13180510000000001</v>
          </cell>
          <cell r="F82">
            <v>0.18122679999999999</v>
          </cell>
          <cell r="G82">
            <v>0.19606989999999999</v>
          </cell>
          <cell r="H82">
            <v>0.18274009999999999</v>
          </cell>
          <cell r="I82">
            <v>0.1809579</v>
          </cell>
          <cell r="J82">
            <v>0.20671100000000001</v>
          </cell>
          <cell r="K82">
            <v>0.1853785</v>
          </cell>
          <cell r="L82">
            <v>0.15368509999999999</v>
          </cell>
          <cell r="M82">
            <v>0.1193895</v>
          </cell>
        </row>
        <row r="83">
          <cell r="A83">
            <v>2032</v>
          </cell>
          <cell r="B83">
            <v>0.13091729999999999</v>
          </cell>
          <cell r="C83">
            <v>0.13055510000000001</v>
          </cell>
          <cell r="D83">
            <v>0.11805010000000001</v>
          </cell>
          <cell r="E83">
            <v>0.1292104</v>
          </cell>
          <cell r="F83">
            <v>0.17740610000000001</v>
          </cell>
          <cell r="G83">
            <v>0.19211619999999999</v>
          </cell>
          <cell r="H83">
            <v>0.1788614</v>
          </cell>
          <cell r="I83">
            <v>0.17719219999999999</v>
          </cell>
          <cell r="J83">
            <v>0.20219129999999999</v>
          </cell>
          <cell r="K83">
            <v>0.1816064</v>
          </cell>
          <cell r="L83">
            <v>0.15067459999999999</v>
          </cell>
          <cell r="M83">
            <v>0.1171312</v>
          </cell>
        </row>
        <row r="84">
          <cell r="A84">
            <v>2033</v>
          </cell>
          <cell r="B84">
            <v>0.13091729999999999</v>
          </cell>
          <cell r="C84">
            <v>0.13055510000000001</v>
          </cell>
          <cell r="D84">
            <v>0.11805010000000001</v>
          </cell>
          <cell r="E84">
            <v>0.1292104</v>
          </cell>
          <cell r="F84">
            <v>0.17740610000000001</v>
          </cell>
          <cell r="G84">
            <v>0.19211619999999999</v>
          </cell>
          <cell r="H84">
            <v>0.1788614</v>
          </cell>
          <cell r="I84">
            <v>0.17719219999999999</v>
          </cell>
          <cell r="J84">
            <v>0.20219129999999999</v>
          </cell>
          <cell r="K84">
            <v>0.1816064</v>
          </cell>
          <cell r="L84">
            <v>0.15067459999999999</v>
          </cell>
          <cell r="M84">
            <v>0.1171312</v>
          </cell>
        </row>
        <row r="85">
          <cell r="A85">
            <v>2034</v>
          </cell>
          <cell r="B85">
            <v>0.13091729999999999</v>
          </cell>
          <cell r="C85">
            <v>0.13055510000000001</v>
          </cell>
          <cell r="D85">
            <v>0.11805010000000001</v>
          </cell>
          <cell r="E85">
            <v>0.1292104</v>
          </cell>
          <cell r="F85">
            <v>0.17740610000000001</v>
          </cell>
          <cell r="G85">
            <v>0.19211619999999999</v>
          </cell>
          <cell r="H85">
            <v>0.1788614</v>
          </cell>
          <cell r="I85">
            <v>0.17719219999999999</v>
          </cell>
          <cell r="J85">
            <v>0.20219129999999999</v>
          </cell>
          <cell r="K85">
            <v>0.1816064</v>
          </cell>
          <cell r="L85">
            <v>0.15067459999999999</v>
          </cell>
          <cell r="M85">
            <v>0.1171312</v>
          </cell>
        </row>
        <row r="86">
          <cell r="A86">
            <v>2035</v>
          </cell>
          <cell r="B86">
            <v>0.13091729999999999</v>
          </cell>
          <cell r="C86">
            <v>0.13055510000000001</v>
          </cell>
          <cell r="D86">
            <v>0.11805010000000001</v>
          </cell>
          <cell r="E86">
            <v>0.1292104</v>
          </cell>
          <cell r="F86">
            <v>0.17740610000000001</v>
          </cell>
          <cell r="G86">
            <v>0.19211619999999999</v>
          </cell>
          <cell r="H86">
            <v>0.1788614</v>
          </cell>
          <cell r="I86">
            <v>0.17719219999999999</v>
          </cell>
          <cell r="J86">
            <v>0.20219129999999999</v>
          </cell>
          <cell r="K86">
            <v>0.1816064</v>
          </cell>
          <cell r="L86">
            <v>0.15067459999999999</v>
          </cell>
          <cell r="M86">
            <v>0.1171312</v>
          </cell>
        </row>
        <row r="87">
          <cell r="A87">
            <v>2036</v>
          </cell>
          <cell r="B87">
            <v>0.13091729999999999</v>
          </cell>
          <cell r="C87">
            <v>0.13055510000000001</v>
          </cell>
          <cell r="D87">
            <v>0.11805010000000001</v>
          </cell>
          <cell r="E87">
            <v>0.1292104</v>
          </cell>
          <cell r="F87">
            <v>0.17740610000000001</v>
          </cell>
          <cell r="G87">
            <v>0.19211619999999999</v>
          </cell>
          <cell r="H87">
            <v>0.1788614</v>
          </cell>
          <cell r="I87">
            <v>0.17719219999999999</v>
          </cell>
          <cell r="J87">
            <v>0.20219129999999999</v>
          </cell>
          <cell r="K87">
            <v>0.1816064</v>
          </cell>
          <cell r="L87">
            <v>0.15067459999999999</v>
          </cell>
          <cell r="M87">
            <v>0.1171312</v>
          </cell>
        </row>
        <row r="88">
          <cell r="A88">
            <v>2037</v>
          </cell>
          <cell r="B88">
            <v>0.13091729999999999</v>
          </cell>
          <cell r="C88">
            <v>0.13055510000000001</v>
          </cell>
          <cell r="D88">
            <v>0.11805010000000001</v>
          </cell>
          <cell r="E88">
            <v>0.1292104</v>
          </cell>
          <cell r="F88">
            <v>0.17740610000000001</v>
          </cell>
          <cell r="G88">
            <v>0.19211619999999999</v>
          </cell>
          <cell r="H88">
            <v>0.1788614</v>
          </cell>
          <cell r="I88">
            <v>0.17719219999999999</v>
          </cell>
          <cell r="J88">
            <v>0.20219129999999999</v>
          </cell>
          <cell r="K88">
            <v>0.1816064</v>
          </cell>
          <cell r="L88">
            <v>0.15067459999999999</v>
          </cell>
          <cell r="M88">
            <v>0.1171312</v>
          </cell>
        </row>
        <row r="89">
          <cell r="A89">
            <v>2038</v>
          </cell>
          <cell r="B89">
            <v>0.13091729999999999</v>
          </cell>
          <cell r="C89">
            <v>0.13055510000000001</v>
          </cell>
          <cell r="D89">
            <v>0.11805010000000001</v>
          </cell>
          <cell r="E89">
            <v>0.1292104</v>
          </cell>
          <cell r="F89">
            <v>0.17740610000000001</v>
          </cell>
          <cell r="G89">
            <v>0.19211619999999999</v>
          </cell>
          <cell r="H89">
            <v>0.1788614</v>
          </cell>
          <cell r="I89">
            <v>0.17719219999999999</v>
          </cell>
          <cell r="J89">
            <v>0.20219129999999999</v>
          </cell>
          <cell r="K89">
            <v>0.1816064</v>
          </cell>
          <cell r="L89">
            <v>0.15067459999999999</v>
          </cell>
          <cell r="M89">
            <v>0.1171312</v>
          </cell>
        </row>
      </sheetData>
      <sheetData sheetId="16"/>
      <sheetData sheetId="17">
        <row r="281">
          <cell r="E281">
            <v>2021</v>
          </cell>
          <cell r="F281">
            <v>2022</v>
          </cell>
          <cell r="G281">
            <v>2023</v>
          </cell>
          <cell r="H281">
            <v>2024</v>
          </cell>
          <cell r="I281">
            <v>2025</v>
          </cell>
          <cell r="J281">
            <v>2026</v>
          </cell>
          <cell r="K281">
            <v>2027</v>
          </cell>
          <cell r="L281">
            <v>2028</v>
          </cell>
          <cell r="M281">
            <v>2029</v>
          </cell>
          <cell r="N281">
            <v>2030</v>
          </cell>
          <cell r="O281">
            <v>2031</v>
          </cell>
          <cell r="P281">
            <v>2032</v>
          </cell>
          <cell r="Q281">
            <v>2033</v>
          </cell>
          <cell r="R281">
            <v>2034</v>
          </cell>
          <cell r="S281">
            <v>2035</v>
          </cell>
          <cell r="T281">
            <v>2036</v>
          </cell>
          <cell r="U281">
            <v>2037</v>
          </cell>
          <cell r="V281">
            <v>2038</v>
          </cell>
          <cell r="W281">
            <v>2039</v>
          </cell>
          <cell r="X281">
            <v>2040</v>
          </cell>
          <cell r="Y281">
            <v>2041</v>
          </cell>
          <cell r="Z281">
            <v>2042</v>
          </cell>
          <cell r="AA281">
            <v>2043</v>
          </cell>
          <cell r="AB281">
            <v>2044</v>
          </cell>
          <cell r="AC281">
            <v>2045</v>
          </cell>
        </row>
        <row r="284">
          <cell r="E284">
            <v>285.84868739215517</v>
          </cell>
          <cell r="F284">
            <v>577.93335900916486</v>
          </cell>
          <cell r="G284">
            <v>1204.0253496464675</v>
          </cell>
          <cell r="H284">
            <v>2597.830971859878</v>
          </cell>
          <cell r="I284">
            <v>2793.9310603447325</v>
          </cell>
          <cell r="J284">
            <v>3261.5502875281627</v>
          </cell>
          <cell r="K284">
            <v>3571.0269357383008</v>
          </cell>
          <cell r="L284">
            <v>3172.1966873855699</v>
          </cell>
          <cell r="M284">
            <v>2792.8854848590167</v>
          </cell>
          <cell r="N284">
            <v>2586.3892131074444</v>
          </cell>
          <cell r="O284">
            <v>1793.3186710850457</v>
          </cell>
          <cell r="P284">
            <v>1506.2716553245523</v>
          </cell>
          <cell r="Q284">
            <v>1469.8913747688466</v>
          </cell>
          <cell r="R284">
            <v>1486.4899819382661</v>
          </cell>
          <cell r="S284">
            <v>1482.9116767177886</v>
          </cell>
          <cell r="T284">
            <v>1491.9213008446973</v>
          </cell>
          <cell r="U284">
            <v>1495.7825946791497</v>
          </cell>
          <cell r="V284">
            <v>1792.3477967393351</v>
          </cell>
          <cell r="W284">
            <v>1790.1135127303614</v>
          </cell>
          <cell r="X284">
            <v>1957.6364473438532</v>
          </cell>
          <cell r="Y284">
            <v>0</v>
          </cell>
          <cell r="Z284">
            <v>0</v>
          </cell>
          <cell r="AA284">
            <v>0</v>
          </cell>
          <cell r="AB284">
            <v>0</v>
          </cell>
          <cell r="AC284">
            <v>0</v>
          </cell>
        </row>
        <row r="285">
          <cell r="E285">
            <v>2.4582000000000002</v>
          </cell>
          <cell r="F285">
            <v>2.5073639999999999</v>
          </cell>
          <cell r="G285">
            <v>2.5575112799999999</v>
          </cell>
          <cell r="H285">
            <v>2.6086615056000002</v>
          </cell>
          <cell r="I285">
            <v>2.6608347357120001</v>
          </cell>
          <cell r="J285">
            <v>2.7140514304262404</v>
          </cell>
          <cell r="K285">
            <v>2.7683324590347644</v>
          </cell>
          <cell r="L285">
            <v>2.8236991082154601</v>
          </cell>
          <cell r="M285">
            <v>2.8801730903797691</v>
          </cell>
          <cell r="N285">
            <v>2.9377765521873647</v>
          </cell>
          <cell r="O285">
            <v>2.9965320832311115</v>
          </cell>
          <cell r="P285">
            <v>3.0564627248957343</v>
          </cell>
          <cell r="Q285">
            <v>3.1175919793936488</v>
          </cell>
          <cell r="R285">
            <v>3.1799438189815219</v>
          </cell>
          <cell r="S285">
            <v>3.2435426953611515</v>
          </cell>
          <cell r="T285">
            <v>3.3084135492683751</v>
          </cell>
          <cell r="U285">
            <v>3.3745818202537432</v>
          </cell>
          <cell r="V285">
            <v>3.4420734566588176</v>
          </cell>
          <cell r="W285">
            <v>3.5109149257919938</v>
          </cell>
          <cell r="X285">
            <v>3.581133224307834</v>
          </cell>
          <cell r="Y285">
            <v>3.6527558887939904</v>
          </cell>
          <cell r="Z285">
            <v>3.7258110065698702</v>
          </cell>
          <cell r="AA285">
            <v>3.8003272267012669</v>
          </cell>
          <cell r="AB285">
            <v>3.8763337712352928</v>
          </cell>
          <cell r="AC285">
            <v>3.9538604466599985</v>
          </cell>
        </row>
        <row r="286">
          <cell r="E286">
            <v>702.6732433473959</v>
          </cell>
          <cell r="F286">
            <v>1449.0892987786556</v>
          </cell>
          <cell r="G286">
            <v>3079.3084131267847</v>
          </cell>
          <cell r="H286">
            <v>6776.8616543463013</v>
          </cell>
          <cell r="I286">
            <v>7434.1888145499242</v>
          </cell>
          <cell r="J286">
            <v>8852.0152232729251</v>
          </cell>
          <cell r="K286">
            <v>9885.7897782917898</v>
          </cell>
          <cell r="L286">
            <v>8957.328957254671</v>
          </cell>
          <cell r="M286">
            <v>8043.9936180031937</v>
          </cell>
          <cell r="N286">
            <v>7598.2335850973795</v>
          </cell>
          <cell r="O286">
            <v>5373.7369333637207</v>
          </cell>
          <cell r="P286">
            <v>4603.8631680664894</v>
          </cell>
          <cell r="Q286">
            <v>4582.5215605592603</v>
          </cell>
          <cell r="R286">
            <v>4726.9546300425436</v>
          </cell>
          <cell r="S286">
            <v>4809.8873368837403</v>
          </cell>
          <cell r="T286">
            <v>4935.8926461566962</v>
          </cell>
          <cell r="U286">
            <v>5047.6407510562321</v>
          </cell>
          <cell r="V286">
            <v>6169.3927762573785</v>
          </cell>
          <cell r="W286">
            <v>6284.9362507069627</v>
          </cell>
          <cell r="X286">
            <v>7010.5569226990265</v>
          </cell>
          <cell r="Y286">
            <v>0</v>
          </cell>
          <cell r="Z286">
            <v>0</v>
          </cell>
          <cell r="AA286">
            <v>0</v>
          </cell>
          <cell r="AB286">
            <v>0</v>
          </cell>
          <cell r="AC286">
            <v>0</v>
          </cell>
        </row>
        <row r="289">
          <cell r="E289">
            <v>285.84868739215517</v>
          </cell>
          <cell r="F289">
            <v>577.93335900916486</v>
          </cell>
          <cell r="G289">
            <v>1810.2109510283576</v>
          </cell>
          <cell r="H289">
            <v>3000.4757231850872</v>
          </cell>
          <cell r="I289">
            <v>2657.6627035149995</v>
          </cell>
          <cell r="J289">
            <v>3382.2316445831202</v>
          </cell>
          <cell r="K289">
            <v>3407.4486976881731</v>
          </cell>
          <cell r="L289">
            <v>3031.1148965028801</v>
          </cell>
          <cell r="M289">
            <v>3338.8925334599662</v>
          </cell>
          <cell r="N289">
            <v>2742.4175172254481</v>
          </cell>
          <cell r="O289">
            <v>2353.0820995931945</v>
          </cell>
          <cell r="P289">
            <v>1843.4858429886619</v>
          </cell>
          <cell r="Q289">
            <v>1469.8913747688466</v>
          </cell>
          <cell r="R289">
            <v>1486.4899819382661</v>
          </cell>
          <cell r="S289">
            <v>1482.9116767177886</v>
          </cell>
          <cell r="T289">
            <v>1491.9213008446973</v>
          </cell>
          <cell r="U289">
            <v>1495.7825946791497</v>
          </cell>
          <cell r="V289">
            <v>1792.3477967393351</v>
          </cell>
          <cell r="W289">
            <v>1790.1135127303614</v>
          </cell>
          <cell r="X289">
            <v>1957.6364473438532</v>
          </cell>
          <cell r="Y289">
            <v>0</v>
          </cell>
          <cell r="Z289">
            <v>0</v>
          </cell>
          <cell r="AA289">
            <v>0</v>
          </cell>
          <cell r="AB289">
            <v>0</v>
          </cell>
          <cell r="AC289">
            <v>0</v>
          </cell>
        </row>
        <row r="290">
          <cell r="E290">
            <v>2.4582000000000002</v>
          </cell>
          <cell r="F290">
            <v>2.5073639999999999</v>
          </cell>
          <cell r="G290">
            <v>2.5575112799999999</v>
          </cell>
          <cell r="H290">
            <v>2.6086615056000002</v>
          </cell>
          <cell r="I290">
            <v>2.6608347357120001</v>
          </cell>
          <cell r="J290">
            <v>2.7140514304262404</v>
          </cell>
          <cell r="K290">
            <v>2.7683324590347644</v>
          </cell>
          <cell r="L290">
            <v>2.8236991082154601</v>
          </cell>
          <cell r="M290">
            <v>2.8801730903797691</v>
          </cell>
          <cell r="N290">
            <v>2.9377765521873647</v>
          </cell>
          <cell r="O290">
            <v>2.9965320832311115</v>
          </cell>
          <cell r="P290">
            <v>3.0564627248957343</v>
          </cell>
          <cell r="Q290">
            <v>3.1175919793936488</v>
          </cell>
          <cell r="R290">
            <v>3.1799438189815219</v>
          </cell>
          <cell r="S290">
            <v>3.2435426953611515</v>
          </cell>
          <cell r="T290">
            <v>3.3084135492683751</v>
          </cell>
          <cell r="U290">
            <v>3.3745818202537432</v>
          </cell>
          <cell r="V290">
            <v>3.4420734566588176</v>
          </cell>
          <cell r="W290">
            <v>3.5109149257919938</v>
          </cell>
          <cell r="X290">
            <v>3.581133224307834</v>
          </cell>
          <cell r="Y290">
            <v>3.6527558887939904</v>
          </cell>
          <cell r="Z290">
            <v>3.7258110065698702</v>
          </cell>
          <cell r="AA290">
            <v>3.8003272267012669</v>
          </cell>
          <cell r="AB290">
            <v>3.8763337712352928</v>
          </cell>
          <cell r="AC290">
            <v>3.9538604466599985</v>
          </cell>
        </row>
        <row r="291">
          <cell r="E291">
            <v>702.6732433473959</v>
          </cell>
          <cell r="F291">
            <v>1449.0892987786556</v>
          </cell>
          <cell r="G291">
            <v>4629.6349264345517</v>
          </cell>
          <cell r="H291">
            <v>7827.2255175602586</v>
          </cell>
          <cell r="I291">
            <v>7071.6012373189733</v>
          </cell>
          <cell r="J291">
            <v>9179.5506330137123</v>
          </cell>
          <cell r="K291">
            <v>9432.9508323059054</v>
          </cell>
          <cell r="L291">
            <v>8558.9564301537794</v>
          </cell>
          <cell r="M291">
            <v>9616.5884265413279</v>
          </cell>
          <cell r="N291">
            <v>8056.6098784128098</v>
          </cell>
          <cell r="O291">
            <v>7051.0860059078332</v>
          </cell>
          <cell r="P291">
            <v>5634.5457629678358</v>
          </cell>
          <cell r="Q291">
            <v>4582.5215605592603</v>
          </cell>
          <cell r="R291">
            <v>4726.9546300425436</v>
          </cell>
          <cell r="S291">
            <v>4809.8873368837403</v>
          </cell>
          <cell r="T291">
            <v>4935.8926461566962</v>
          </cell>
          <cell r="U291">
            <v>5047.6407510562321</v>
          </cell>
          <cell r="V291">
            <v>6169.3927762573785</v>
          </cell>
          <cell r="W291">
            <v>6284.9362507069627</v>
          </cell>
          <cell r="X291">
            <v>7010.5569226990265</v>
          </cell>
          <cell r="Y291">
            <v>0</v>
          </cell>
          <cell r="Z291">
            <v>0</v>
          </cell>
          <cell r="AA291">
            <v>0</v>
          </cell>
          <cell r="AB291">
            <v>0</v>
          </cell>
          <cell r="AC291">
            <v>0</v>
          </cell>
        </row>
        <row r="294">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row>
        <row r="295">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row>
        <row r="296">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row>
      </sheetData>
      <sheetData sheetId="18"/>
      <sheetData sheetId="19"/>
      <sheetData sheetId="20"/>
      <sheetData sheetId="21"/>
      <sheetData sheetId="22"/>
      <sheetData sheetId="23"/>
      <sheetData sheetId="24"/>
      <sheetData sheetId="25"/>
      <sheetData sheetId="26"/>
      <sheetData sheetId="27"/>
      <sheetData sheetId="28"/>
      <sheetData sheetId="29">
        <row r="208">
          <cell r="A208" t="str">
            <v>Active Fuel Price 1</v>
          </cell>
          <cell r="B208" t="str">
            <v>Coal Data Banked</v>
          </cell>
          <cell r="C208">
            <v>44211</v>
          </cell>
          <cell r="D208">
            <v>44242</v>
          </cell>
          <cell r="E208">
            <v>44270</v>
          </cell>
          <cell r="F208">
            <v>44301</v>
          </cell>
          <cell r="G208">
            <v>44331</v>
          </cell>
          <cell r="H208">
            <v>44362</v>
          </cell>
          <cell r="I208">
            <v>44392</v>
          </cell>
          <cell r="J208">
            <v>44423</v>
          </cell>
          <cell r="K208">
            <v>44454</v>
          </cell>
          <cell r="L208">
            <v>44484</v>
          </cell>
          <cell r="M208">
            <v>44515</v>
          </cell>
          <cell r="N208">
            <v>44545</v>
          </cell>
          <cell r="O208">
            <v>44576</v>
          </cell>
          <cell r="P208">
            <v>44607</v>
          </cell>
          <cell r="Q208">
            <v>44635</v>
          </cell>
          <cell r="R208">
            <v>44666</v>
          </cell>
          <cell r="S208">
            <v>44696</v>
          </cell>
          <cell r="T208">
            <v>44727</v>
          </cell>
          <cell r="U208">
            <v>44757</v>
          </cell>
          <cell r="V208">
            <v>44788</v>
          </cell>
          <cell r="W208">
            <v>44819</v>
          </cell>
          <cell r="X208">
            <v>44849</v>
          </cell>
          <cell r="Y208">
            <v>44880</v>
          </cell>
          <cell r="Z208">
            <v>44910</v>
          </cell>
          <cell r="AA208">
            <v>44941</v>
          </cell>
          <cell r="AB208">
            <v>44972</v>
          </cell>
          <cell r="AC208">
            <v>45000</v>
          </cell>
          <cell r="AD208">
            <v>45031</v>
          </cell>
          <cell r="AE208">
            <v>45061</v>
          </cell>
          <cell r="AF208">
            <v>45092</v>
          </cell>
          <cell r="AG208">
            <v>45122</v>
          </cell>
          <cell r="AH208">
            <v>45153</v>
          </cell>
          <cell r="AI208">
            <v>45184</v>
          </cell>
          <cell r="AJ208">
            <v>45214</v>
          </cell>
          <cell r="AK208">
            <v>45245</v>
          </cell>
          <cell r="AL208">
            <v>45275</v>
          </cell>
          <cell r="AM208">
            <v>45306</v>
          </cell>
          <cell r="AN208">
            <v>45337</v>
          </cell>
          <cell r="AO208">
            <v>45366</v>
          </cell>
          <cell r="AP208">
            <v>45397</v>
          </cell>
          <cell r="AQ208">
            <v>45427</v>
          </cell>
          <cell r="AR208">
            <v>45458</v>
          </cell>
          <cell r="AS208">
            <v>45488</v>
          </cell>
          <cell r="AT208">
            <v>45519</v>
          </cell>
          <cell r="AU208">
            <v>45550</v>
          </cell>
          <cell r="AV208">
            <v>45580</v>
          </cell>
          <cell r="AW208">
            <v>45611</v>
          </cell>
          <cell r="AX208">
            <v>45641</v>
          </cell>
          <cell r="AY208">
            <v>45672</v>
          </cell>
          <cell r="AZ208">
            <v>45703</v>
          </cell>
          <cell r="BA208">
            <v>45731</v>
          </cell>
          <cell r="BB208">
            <v>45762</v>
          </cell>
          <cell r="BC208">
            <v>45792</v>
          </cell>
          <cell r="BD208">
            <v>45823</v>
          </cell>
          <cell r="BE208">
            <v>45853</v>
          </cell>
          <cell r="BF208">
            <v>45884</v>
          </cell>
          <cell r="BG208">
            <v>45915</v>
          </cell>
          <cell r="BH208">
            <v>45945</v>
          </cell>
          <cell r="BI208">
            <v>45976</v>
          </cell>
          <cell r="BJ208">
            <v>46006</v>
          </cell>
          <cell r="BK208">
            <v>46037</v>
          </cell>
          <cell r="BL208">
            <v>46068</v>
          </cell>
          <cell r="BM208">
            <v>46096</v>
          </cell>
          <cell r="BN208">
            <v>46127</v>
          </cell>
          <cell r="BO208">
            <v>46157</v>
          </cell>
          <cell r="BP208">
            <v>46188</v>
          </cell>
          <cell r="BQ208">
            <v>46218</v>
          </cell>
          <cell r="BR208">
            <v>46249</v>
          </cell>
          <cell r="BS208">
            <v>46280</v>
          </cell>
          <cell r="BT208">
            <v>46310</v>
          </cell>
          <cell r="BU208">
            <v>46341</v>
          </cell>
          <cell r="BV208">
            <v>46371</v>
          </cell>
          <cell r="BW208">
            <v>46402</v>
          </cell>
          <cell r="BX208">
            <v>46433</v>
          </cell>
          <cell r="BY208">
            <v>46461</v>
          </cell>
          <cell r="BZ208">
            <v>46492</v>
          </cell>
          <cell r="CA208">
            <v>46522</v>
          </cell>
          <cell r="CB208">
            <v>46553</v>
          </cell>
          <cell r="CC208">
            <v>46583</v>
          </cell>
          <cell r="CD208">
            <v>46614</v>
          </cell>
          <cell r="CE208">
            <v>46645</v>
          </cell>
          <cell r="CF208">
            <v>46675</v>
          </cell>
          <cell r="CG208">
            <v>46706</v>
          </cell>
          <cell r="CH208">
            <v>46736</v>
          </cell>
          <cell r="CI208">
            <v>46767</v>
          </cell>
          <cell r="CJ208">
            <v>46798</v>
          </cell>
          <cell r="CK208">
            <v>46827</v>
          </cell>
          <cell r="CL208">
            <v>46858</v>
          </cell>
          <cell r="CM208">
            <v>46888</v>
          </cell>
          <cell r="CN208">
            <v>46919</v>
          </cell>
          <cell r="CO208">
            <v>46949</v>
          </cell>
          <cell r="CP208">
            <v>46980</v>
          </cell>
          <cell r="CQ208">
            <v>47011</v>
          </cell>
          <cell r="CR208">
            <v>47041</v>
          </cell>
          <cell r="CS208">
            <v>47072</v>
          </cell>
          <cell r="CT208">
            <v>47102</v>
          </cell>
          <cell r="CU208">
            <v>47133</v>
          </cell>
          <cell r="CV208">
            <v>47164</v>
          </cell>
          <cell r="CW208">
            <v>47192</v>
          </cell>
          <cell r="CX208">
            <v>47223</v>
          </cell>
          <cell r="CY208">
            <v>47253</v>
          </cell>
          <cell r="CZ208">
            <v>47284</v>
          </cell>
          <cell r="DA208">
            <v>47314</v>
          </cell>
          <cell r="DB208">
            <v>47345</v>
          </cell>
          <cell r="DC208">
            <v>47376</v>
          </cell>
          <cell r="DD208">
            <v>47406</v>
          </cell>
          <cell r="DE208">
            <v>47437</v>
          </cell>
          <cell r="DF208">
            <v>47467</v>
          </cell>
          <cell r="DG208">
            <v>47498</v>
          </cell>
          <cell r="DH208">
            <v>47529</v>
          </cell>
          <cell r="DI208">
            <v>47557</v>
          </cell>
          <cell r="DJ208">
            <v>47588</v>
          </cell>
          <cell r="DK208">
            <v>47618</v>
          </cell>
          <cell r="DL208">
            <v>47649</v>
          </cell>
          <cell r="DM208">
            <v>47679</v>
          </cell>
          <cell r="DN208">
            <v>47710</v>
          </cell>
          <cell r="DO208">
            <v>47741</v>
          </cell>
          <cell r="DP208">
            <v>47771</v>
          </cell>
          <cell r="DQ208">
            <v>47802</v>
          </cell>
          <cell r="DR208">
            <v>47832</v>
          </cell>
          <cell r="DS208">
            <v>47863</v>
          </cell>
          <cell r="DT208">
            <v>47894</v>
          </cell>
          <cell r="DU208">
            <v>47922</v>
          </cell>
          <cell r="DV208">
            <v>47953</v>
          </cell>
          <cell r="DW208">
            <v>47983</v>
          </cell>
          <cell r="DX208">
            <v>48014</v>
          </cell>
          <cell r="DY208">
            <v>48044</v>
          </cell>
          <cell r="DZ208">
            <v>48075</v>
          </cell>
          <cell r="EA208">
            <v>48106</v>
          </cell>
          <cell r="EB208">
            <v>48136</v>
          </cell>
          <cell r="EC208">
            <v>48167</v>
          </cell>
          <cell r="ED208">
            <v>48197</v>
          </cell>
          <cell r="EE208">
            <v>48228</v>
          </cell>
          <cell r="EF208">
            <v>48259</v>
          </cell>
          <cell r="EG208">
            <v>48288</v>
          </cell>
          <cell r="EH208">
            <v>48319</v>
          </cell>
          <cell r="EI208">
            <v>48349</v>
          </cell>
          <cell r="EJ208">
            <v>48380</v>
          </cell>
          <cell r="EK208">
            <v>48410</v>
          </cell>
          <cell r="EL208">
            <v>48441</v>
          </cell>
          <cell r="EM208">
            <v>48472</v>
          </cell>
          <cell r="EN208">
            <v>48502</v>
          </cell>
          <cell r="EO208">
            <v>48533</v>
          </cell>
          <cell r="EP208">
            <v>48563</v>
          </cell>
          <cell r="EQ208">
            <v>48594</v>
          </cell>
          <cell r="ER208">
            <v>48625</v>
          </cell>
          <cell r="ES208">
            <v>48653</v>
          </cell>
          <cell r="ET208">
            <v>48684</v>
          </cell>
          <cell r="EU208">
            <v>48714</v>
          </cell>
          <cell r="EV208">
            <v>48745</v>
          </cell>
          <cell r="EW208">
            <v>48775</v>
          </cell>
          <cell r="EX208">
            <v>48806</v>
          </cell>
          <cell r="EY208">
            <v>48837</v>
          </cell>
          <cell r="EZ208">
            <v>48867</v>
          </cell>
          <cell r="FA208">
            <v>48898</v>
          </cell>
          <cell r="FB208">
            <v>48928</v>
          </cell>
          <cell r="FC208">
            <v>48959</v>
          </cell>
          <cell r="FD208">
            <v>48990</v>
          </cell>
          <cell r="FE208">
            <v>49018</v>
          </cell>
          <cell r="FF208">
            <v>49049</v>
          </cell>
          <cell r="FG208">
            <v>49079</v>
          </cell>
          <cell r="FH208">
            <v>49110</v>
          </cell>
          <cell r="FI208">
            <v>49140</v>
          </cell>
          <cell r="FJ208">
            <v>49171</v>
          </cell>
          <cell r="FK208">
            <v>49202</v>
          </cell>
          <cell r="FL208">
            <v>49232</v>
          </cell>
          <cell r="FM208">
            <v>49263</v>
          </cell>
          <cell r="FN208">
            <v>49293</v>
          </cell>
          <cell r="FO208">
            <v>49324</v>
          </cell>
          <cell r="FP208">
            <v>49355</v>
          </cell>
          <cell r="FQ208">
            <v>49383</v>
          </cell>
          <cell r="FR208">
            <v>49414</v>
          </cell>
          <cell r="FS208">
            <v>49444</v>
          </cell>
          <cell r="FT208">
            <v>49475</v>
          </cell>
          <cell r="FU208">
            <v>49505</v>
          </cell>
          <cell r="FV208">
            <v>49536</v>
          </cell>
          <cell r="FW208">
            <v>49567</v>
          </cell>
          <cell r="FX208">
            <v>49597</v>
          </cell>
          <cell r="FY208">
            <v>49628</v>
          </cell>
          <cell r="FZ208">
            <v>49658</v>
          </cell>
          <cell r="GA208">
            <v>49689</v>
          </cell>
          <cell r="GB208">
            <v>49720</v>
          </cell>
          <cell r="GC208">
            <v>49749</v>
          </cell>
          <cell r="GD208">
            <v>49780</v>
          </cell>
          <cell r="GE208">
            <v>49810</v>
          </cell>
          <cell r="GF208">
            <v>49841</v>
          </cell>
          <cell r="GG208">
            <v>49871</v>
          </cell>
          <cell r="GH208">
            <v>49902</v>
          </cell>
          <cell r="GI208">
            <v>49933</v>
          </cell>
          <cell r="GJ208">
            <v>49963</v>
          </cell>
          <cell r="GK208">
            <v>49994</v>
          </cell>
          <cell r="GL208">
            <v>50024</v>
          </cell>
          <cell r="GM208">
            <v>50055</v>
          </cell>
          <cell r="GN208">
            <v>50086</v>
          </cell>
          <cell r="GO208">
            <v>50114</v>
          </cell>
          <cell r="GP208">
            <v>50145</v>
          </cell>
          <cell r="GQ208">
            <v>50175</v>
          </cell>
          <cell r="GR208">
            <v>50206</v>
          </cell>
          <cell r="GS208">
            <v>50236</v>
          </cell>
          <cell r="GT208">
            <v>50267</v>
          </cell>
          <cell r="GU208">
            <v>50298</v>
          </cell>
          <cell r="GV208">
            <v>50328</v>
          </cell>
          <cell r="GW208">
            <v>50359</v>
          </cell>
          <cell r="GX208">
            <v>50389</v>
          </cell>
          <cell r="GY208">
            <v>50420</v>
          </cell>
          <cell r="GZ208">
            <v>50451</v>
          </cell>
          <cell r="HA208">
            <v>50479</v>
          </cell>
          <cell r="HB208">
            <v>50510</v>
          </cell>
          <cell r="HC208">
            <v>50540</v>
          </cell>
          <cell r="HD208">
            <v>50571</v>
          </cell>
          <cell r="HE208">
            <v>50601</v>
          </cell>
          <cell r="HF208">
            <v>50632</v>
          </cell>
          <cell r="HG208">
            <v>50663</v>
          </cell>
          <cell r="HH208">
            <v>50693</v>
          </cell>
          <cell r="HI208">
            <v>50724</v>
          </cell>
          <cell r="HJ208">
            <v>50754</v>
          </cell>
          <cell r="HK208">
            <v>50785</v>
          </cell>
          <cell r="HL208">
            <v>50816</v>
          </cell>
          <cell r="HM208">
            <v>50844</v>
          </cell>
          <cell r="HN208">
            <v>50875</v>
          </cell>
          <cell r="HO208">
            <v>50905</v>
          </cell>
          <cell r="HP208">
            <v>50936</v>
          </cell>
          <cell r="HQ208">
            <v>50966</v>
          </cell>
          <cell r="HR208">
            <v>50997</v>
          </cell>
          <cell r="HS208">
            <v>51028</v>
          </cell>
          <cell r="HT208">
            <v>51058</v>
          </cell>
          <cell r="HU208">
            <v>51089</v>
          </cell>
          <cell r="HV208">
            <v>51119</v>
          </cell>
          <cell r="HW208">
            <v>51150</v>
          </cell>
          <cell r="HX208">
            <v>51181</v>
          </cell>
          <cell r="HY208">
            <v>51210</v>
          </cell>
          <cell r="HZ208">
            <v>51241</v>
          </cell>
          <cell r="IA208">
            <v>51271</v>
          </cell>
          <cell r="IB208">
            <v>51302</v>
          </cell>
          <cell r="IC208">
            <v>51332</v>
          </cell>
          <cell r="ID208">
            <v>51363</v>
          </cell>
          <cell r="IE208">
            <v>51394</v>
          </cell>
          <cell r="IF208">
            <v>51424</v>
          </cell>
          <cell r="IG208">
            <v>51455</v>
          </cell>
          <cell r="IH208">
            <v>51485</v>
          </cell>
          <cell r="II208">
            <v>51516</v>
          </cell>
          <cell r="IJ208">
            <v>51547</v>
          </cell>
          <cell r="IK208">
            <v>51575</v>
          </cell>
          <cell r="IL208">
            <v>51606</v>
          </cell>
          <cell r="IM208">
            <v>51636</v>
          </cell>
          <cell r="IN208">
            <v>51667</v>
          </cell>
          <cell r="IO208">
            <v>51697</v>
          </cell>
          <cell r="IP208">
            <v>51728</v>
          </cell>
          <cell r="IQ208">
            <v>51759</v>
          </cell>
          <cell r="IR208">
            <v>51789</v>
          </cell>
          <cell r="IS208">
            <v>51820</v>
          </cell>
          <cell r="IT208">
            <v>51850</v>
          </cell>
          <cell r="IU208">
            <v>51881</v>
          </cell>
          <cell r="IV208">
            <v>51912</v>
          </cell>
        </row>
        <row r="209">
          <cell r="A209" t="str">
            <v>Commodity ($/mmBtu)</v>
          </cell>
          <cell r="B209" t="str">
            <v>Mitchell 1</v>
          </cell>
          <cell r="C209">
            <v>2.2498333333333336</v>
          </cell>
          <cell r="D209">
            <v>2.2498333333333336</v>
          </cell>
          <cell r="E209">
            <v>2.2498333333333336</v>
          </cell>
          <cell r="F209">
            <v>2.2498333333333336</v>
          </cell>
          <cell r="G209">
            <v>2.2498333333333336</v>
          </cell>
          <cell r="H209">
            <v>2.2498333333333336</v>
          </cell>
          <cell r="I209">
            <v>2.2498333333333336</v>
          </cell>
          <cell r="J209">
            <v>2.2498333333333336</v>
          </cell>
          <cell r="K209">
            <v>2.2498333333333336</v>
          </cell>
          <cell r="L209">
            <v>2.2498333333333336</v>
          </cell>
          <cell r="M209">
            <v>2.2498333333333336</v>
          </cell>
          <cell r="N209">
            <v>2.2498333333333336</v>
          </cell>
          <cell r="O209">
            <v>2.0934166666666667</v>
          </cell>
          <cell r="P209">
            <v>2.0934166666666667</v>
          </cell>
          <cell r="Q209">
            <v>2.0934166666666667</v>
          </cell>
          <cell r="R209">
            <v>2.0934166666666667</v>
          </cell>
          <cell r="S209">
            <v>2.0934166666666667</v>
          </cell>
          <cell r="T209">
            <v>2.0934166666666667</v>
          </cell>
          <cell r="U209">
            <v>2.0934166666666667</v>
          </cell>
          <cell r="V209">
            <v>2.0934166666666667</v>
          </cell>
          <cell r="W209">
            <v>2.0934166666666667</v>
          </cell>
          <cell r="X209">
            <v>2.0934166666666667</v>
          </cell>
          <cell r="Y209">
            <v>2.0934166666666667</v>
          </cell>
          <cell r="Z209">
            <v>2.0934166666666667</v>
          </cell>
          <cell r="AA209">
            <v>1.9909999999999999</v>
          </cell>
          <cell r="AB209">
            <v>1.9909999999999999</v>
          </cell>
          <cell r="AC209">
            <v>1.9909999999999999</v>
          </cell>
          <cell r="AD209">
            <v>1.9909999999999999</v>
          </cell>
          <cell r="AE209">
            <v>1.9909999999999999</v>
          </cell>
          <cell r="AF209">
            <v>1.9909999999999999</v>
          </cell>
          <cell r="AG209">
            <v>1.9909999999999999</v>
          </cell>
          <cell r="AH209">
            <v>1.9909999999999999</v>
          </cell>
          <cell r="AI209">
            <v>1.9909999999999999</v>
          </cell>
          <cell r="AJ209">
            <v>1.9909999999999999</v>
          </cell>
          <cell r="AK209">
            <v>1.9909999999999999</v>
          </cell>
          <cell r="AL209">
            <v>1.9909999999999999</v>
          </cell>
          <cell r="AM209">
            <v>1.9777500000000001</v>
          </cell>
          <cell r="AN209">
            <v>1.9777500000000001</v>
          </cell>
          <cell r="AO209">
            <v>1.9777500000000001</v>
          </cell>
          <cell r="AP209">
            <v>1.9777500000000001</v>
          </cell>
          <cell r="AQ209">
            <v>1.9777500000000001</v>
          </cell>
          <cell r="AR209">
            <v>1.9777500000000001</v>
          </cell>
          <cell r="AS209">
            <v>1.9777500000000001</v>
          </cell>
          <cell r="AT209">
            <v>1.9777500000000001</v>
          </cell>
          <cell r="AU209">
            <v>1.9777500000000001</v>
          </cell>
          <cell r="AV209">
            <v>1.9777500000000001</v>
          </cell>
          <cell r="AW209">
            <v>1.9777500000000001</v>
          </cell>
          <cell r="AX209">
            <v>1.9777500000000001</v>
          </cell>
          <cell r="AY209">
            <v>2.0520833333333344</v>
          </cell>
          <cell r="AZ209">
            <v>2.0520833333333344</v>
          </cell>
          <cell r="BA209">
            <v>2.0520833333333344</v>
          </cell>
          <cell r="BB209">
            <v>2.0520833333333344</v>
          </cell>
          <cell r="BC209">
            <v>2.0520833333333344</v>
          </cell>
          <cell r="BD209">
            <v>2.0520833333333344</v>
          </cell>
          <cell r="BE209">
            <v>2.0520833333333344</v>
          </cell>
          <cell r="BF209">
            <v>2.0520833333333344</v>
          </cell>
          <cell r="BG209">
            <v>2.0520833333333344</v>
          </cell>
          <cell r="BH209">
            <v>2.0520833333333344</v>
          </cell>
          <cell r="BI209">
            <v>2.0520833333333344</v>
          </cell>
          <cell r="BJ209">
            <v>2.0520833333333344</v>
          </cell>
          <cell r="BK209">
            <v>2.0799166666666662</v>
          </cell>
          <cell r="BL209">
            <v>2.0799166666666662</v>
          </cell>
          <cell r="BM209">
            <v>2.0799166666666662</v>
          </cell>
          <cell r="BN209">
            <v>2.0799166666666662</v>
          </cell>
          <cell r="BO209">
            <v>2.0799166666666662</v>
          </cell>
          <cell r="BP209">
            <v>2.0799166666666662</v>
          </cell>
          <cell r="BQ209">
            <v>2.0799166666666662</v>
          </cell>
          <cell r="BR209">
            <v>2.0799166666666662</v>
          </cell>
          <cell r="BS209">
            <v>2.0799166666666662</v>
          </cell>
          <cell r="BT209">
            <v>2.0799166666666662</v>
          </cell>
          <cell r="BU209">
            <v>2.0799166666666662</v>
          </cell>
          <cell r="BV209">
            <v>2.0799166666666662</v>
          </cell>
          <cell r="BW209">
            <v>2.1779166666666674</v>
          </cell>
          <cell r="BX209">
            <v>2.1779166666666674</v>
          </cell>
          <cell r="BY209">
            <v>2.1779166666666674</v>
          </cell>
          <cell r="BZ209">
            <v>2.1779166666666674</v>
          </cell>
          <cell r="CA209">
            <v>2.1779166666666674</v>
          </cell>
          <cell r="CB209">
            <v>2.1779166666666674</v>
          </cell>
          <cell r="CC209">
            <v>2.1779166666666674</v>
          </cell>
          <cell r="CD209">
            <v>2.1779166666666674</v>
          </cell>
          <cell r="CE209">
            <v>2.1779166666666674</v>
          </cell>
          <cell r="CF209">
            <v>2.1779166666666674</v>
          </cell>
          <cell r="CG209">
            <v>2.1779166666666674</v>
          </cell>
          <cell r="CH209">
            <v>2.1779166666666674</v>
          </cell>
          <cell r="CI209">
            <v>2.262666666666667</v>
          </cell>
          <cell r="CJ209">
            <v>2.262666666666667</v>
          </cell>
          <cell r="CK209">
            <v>2.262666666666667</v>
          </cell>
          <cell r="CL209">
            <v>2.262666666666667</v>
          </cell>
          <cell r="CM209">
            <v>2.262666666666667</v>
          </cell>
          <cell r="CN209">
            <v>2.262666666666667</v>
          </cell>
          <cell r="CO209">
            <v>2.262666666666667</v>
          </cell>
          <cell r="CP209">
            <v>2.262666666666667</v>
          </cell>
          <cell r="CQ209">
            <v>2.262666666666667</v>
          </cell>
          <cell r="CR209">
            <v>2.262666666666667</v>
          </cell>
          <cell r="CS209">
            <v>2.262666666666667</v>
          </cell>
          <cell r="CT209">
            <v>2.262666666666667</v>
          </cell>
          <cell r="CU209">
            <v>2.3995833333333327</v>
          </cell>
          <cell r="CV209">
            <v>2.3995833333333327</v>
          </cell>
          <cell r="CW209">
            <v>2.3995833333333327</v>
          </cell>
          <cell r="CX209">
            <v>2.3995833333333327</v>
          </cell>
          <cell r="CY209">
            <v>2.3995833333333327</v>
          </cell>
          <cell r="CZ209">
            <v>2.3995833333333327</v>
          </cell>
          <cell r="DA209">
            <v>2.3995833333333327</v>
          </cell>
          <cell r="DB209">
            <v>2.3995833333333327</v>
          </cell>
          <cell r="DC209">
            <v>2.3995833333333327</v>
          </cell>
          <cell r="DD209">
            <v>2.3995833333333327</v>
          </cell>
          <cell r="DE209">
            <v>2.3995833333333327</v>
          </cell>
          <cell r="DF209">
            <v>2.3995833333333327</v>
          </cell>
          <cell r="DG209">
            <v>2.5346666666666668</v>
          </cell>
          <cell r="DH209">
            <v>2.5346666666666668</v>
          </cell>
          <cell r="DI209">
            <v>2.5346666666666668</v>
          </cell>
          <cell r="DJ209">
            <v>2.5346666666666668</v>
          </cell>
          <cell r="DK209">
            <v>2.5346666666666668</v>
          </cell>
          <cell r="DL209">
            <v>2.5346666666666668</v>
          </cell>
          <cell r="DM209">
            <v>2.5346666666666668</v>
          </cell>
          <cell r="DN209">
            <v>2.5346666666666668</v>
          </cell>
          <cell r="DO209">
            <v>2.5346666666666668</v>
          </cell>
          <cell r="DP209">
            <v>2.5346666666666668</v>
          </cell>
          <cell r="DQ209">
            <v>2.5346666666666668</v>
          </cell>
          <cell r="DR209">
            <v>2.5346666666666668</v>
          </cell>
          <cell r="DS209">
            <v>2.7243352204193316</v>
          </cell>
          <cell r="DT209">
            <v>2.7243352204193316</v>
          </cell>
          <cell r="DU209">
            <v>2.7243352204193316</v>
          </cell>
          <cell r="DV209">
            <v>2.7243352204193316</v>
          </cell>
          <cell r="DW209">
            <v>2.7243352204193316</v>
          </cell>
          <cell r="DX209">
            <v>2.7243352204193316</v>
          </cell>
          <cell r="DY209">
            <v>2.7243352204193316</v>
          </cell>
          <cell r="DZ209">
            <v>2.7243352204193316</v>
          </cell>
          <cell r="EA209">
            <v>2.7243352204193316</v>
          </cell>
          <cell r="EB209">
            <v>2.7243352204193316</v>
          </cell>
          <cell r="EC209">
            <v>2.7243352204193316</v>
          </cell>
          <cell r="ED209">
            <v>2.7243352204193316</v>
          </cell>
          <cell r="EE209">
            <v>2.8779626322762994</v>
          </cell>
          <cell r="EF209">
            <v>2.8779626322762994</v>
          </cell>
          <cell r="EG209">
            <v>2.8779626322762994</v>
          </cell>
          <cell r="EH209">
            <v>2.8779626322762994</v>
          </cell>
          <cell r="EI209">
            <v>2.8779626322762994</v>
          </cell>
          <cell r="EJ209">
            <v>2.8779626322762994</v>
          </cell>
          <cell r="EK209">
            <v>2.8779626322762994</v>
          </cell>
          <cell r="EL209">
            <v>2.8779626322762994</v>
          </cell>
          <cell r="EM209">
            <v>2.8779626322762994</v>
          </cell>
          <cell r="EN209">
            <v>2.8779626322762994</v>
          </cell>
          <cell r="EO209">
            <v>2.8779626322762994</v>
          </cell>
          <cell r="EP209">
            <v>2.8779626322762994</v>
          </cell>
          <cell r="EQ209">
            <v>3.1081333866991496</v>
          </cell>
          <cell r="ER209">
            <v>3.1081333866991496</v>
          </cell>
          <cell r="ES209">
            <v>3.1081333866991496</v>
          </cell>
          <cell r="ET209">
            <v>3.1081333866991496</v>
          </cell>
          <cell r="EU209">
            <v>3.1081333866991496</v>
          </cell>
          <cell r="EV209">
            <v>3.1081333866991496</v>
          </cell>
          <cell r="EW209">
            <v>3.1081333866991496</v>
          </cell>
          <cell r="EX209">
            <v>3.1081333866991496</v>
          </cell>
          <cell r="EY209">
            <v>3.1081333866991496</v>
          </cell>
          <cell r="EZ209">
            <v>3.1081333866991496</v>
          </cell>
          <cell r="FA209">
            <v>3.1081333866991496</v>
          </cell>
          <cell r="FB209">
            <v>3.1081333866991496</v>
          </cell>
          <cell r="FC209">
            <v>3.132311331173101</v>
          </cell>
          <cell r="FD209">
            <v>3.132311331173101</v>
          </cell>
          <cell r="FE209">
            <v>3.132311331173101</v>
          </cell>
          <cell r="FF209">
            <v>3.132311331173101</v>
          </cell>
          <cell r="FG209">
            <v>3.132311331173101</v>
          </cell>
          <cell r="FH209">
            <v>3.132311331173101</v>
          </cell>
          <cell r="FI209">
            <v>3.132311331173101</v>
          </cell>
          <cell r="FJ209">
            <v>3.132311331173101</v>
          </cell>
          <cell r="FK209">
            <v>3.132311331173101</v>
          </cell>
          <cell r="FL209">
            <v>3.132311331173101</v>
          </cell>
          <cell r="FM209">
            <v>3.132311331173101</v>
          </cell>
          <cell r="FN209">
            <v>3.132311331173101</v>
          </cell>
          <cell r="FO209">
            <v>3.2633296287532141</v>
          </cell>
          <cell r="FP209">
            <v>3.2633296287532141</v>
          </cell>
          <cell r="FQ209">
            <v>3.2633296287532141</v>
          </cell>
          <cell r="FR209">
            <v>3.2633296287532141</v>
          </cell>
          <cell r="FS209">
            <v>3.2633296287532141</v>
          </cell>
          <cell r="FT209">
            <v>3.2633296287532141</v>
          </cell>
          <cell r="FU209">
            <v>3.2633296287532141</v>
          </cell>
          <cell r="FV209">
            <v>3.2633296287532141</v>
          </cell>
          <cell r="FW209">
            <v>3.2633296287532141</v>
          </cell>
          <cell r="FX209">
            <v>3.2633296287532141</v>
          </cell>
          <cell r="FY209">
            <v>3.2633296287532141</v>
          </cell>
          <cell r="FZ209">
            <v>3.2633296287532141</v>
          </cell>
          <cell r="GA209">
            <v>3.3388531987099026</v>
          </cell>
          <cell r="GB209">
            <v>3.3388531987099026</v>
          </cell>
          <cell r="GC209">
            <v>3.3388531987099026</v>
          </cell>
          <cell r="GD209">
            <v>3.3388531987099026</v>
          </cell>
          <cell r="GE209">
            <v>3.3388531987099026</v>
          </cell>
          <cell r="GF209">
            <v>3.3388531987099026</v>
          </cell>
          <cell r="GG209">
            <v>3.3388531987099026</v>
          </cell>
          <cell r="GH209">
            <v>3.3388531987099026</v>
          </cell>
          <cell r="GI209">
            <v>3.3388531987099026</v>
          </cell>
          <cell r="GJ209">
            <v>3.3388531987099026</v>
          </cell>
          <cell r="GK209">
            <v>3.3388531987099026</v>
          </cell>
          <cell r="GL209">
            <v>3.3388531987099026</v>
          </cell>
          <cell r="GM209">
            <v>3.4256009677231498</v>
          </cell>
          <cell r="GN209">
            <v>3.4256009677231498</v>
          </cell>
          <cell r="GO209">
            <v>3.4256009677231498</v>
          </cell>
          <cell r="GP209">
            <v>3.4256009677231498</v>
          </cell>
          <cell r="GQ209">
            <v>3.4256009677231498</v>
          </cell>
          <cell r="GR209">
            <v>3.4256009677231498</v>
          </cell>
          <cell r="GS209">
            <v>3.4256009677231498</v>
          </cell>
          <cell r="GT209">
            <v>3.4256009677231498</v>
          </cell>
          <cell r="GU209">
            <v>3.4256009677231498</v>
          </cell>
          <cell r="GV209">
            <v>3.4256009677231498</v>
          </cell>
          <cell r="GW209">
            <v>3.4256009677231498</v>
          </cell>
          <cell r="GX209">
            <v>3.4256009677231498</v>
          </cell>
          <cell r="GY209">
            <v>3.5027310027882153</v>
          </cell>
          <cell r="GZ209">
            <v>3.5027310027882153</v>
          </cell>
          <cell r="HA209">
            <v>3.5027310027882153</v>
          </cell>
          <cell r="HB209">
            <v>3.5027310027882153</v>
          </cell>
          <cell r="HC209">
            <v>3.5027310027882153</v>
          </cell>
          <cell r="HD209">
            <v>3.5027310027882153</v>
          </cell>
          <cell r="HE209">
            <v>3.5027310027882153</v>
          </cell>
          <cell r="HF209">
            <v>3.5027310027882153</v>
          </cell>
          <cell r="HG209">
            <v>3.5027310027882153</v>
          </cell>
          <cell r="HH209">
            <v>3.5027310027882153</v>
          </cell>
          <cell r="HI209">
            <v>3.5027310027882153</v>
          </cell>
          <cell r="HJ209">
            <v>3.5027310027882153</v>
          </cell>
          <cell r="HK209">
            <v>3.5856688994755839</v>
          </cell>
          <cell r="HL209">
            <v>3.5856688994755839</v>
          </cell>
          <cell r="HM209">
            <v>3.5856688994755839</v>
          </cell>
          <cell r="HN209">
            <v>3.5856688994755839</v>
          </cell>
          <cell r="HO209">
            <v>3.5856688994755839</v>
          </cell>
          <cell r="HP209">
            <v>3.5856688994755839</v>
          </cell>
          <cell r="HQ209">
            <v>3.5856688994755839</v>
          </cell>
          <cell r="HR209">
            <v>3.5856688994755839</v>
          </cell>
          <cell r="HS209">
            <v>3.5856688994755839</v>
          </cell>
          <cell r="HT209">
            <v>3.5856688994755839</v>
          </cell>
          <cell r="HU209">
            <v>3.5856688994755839</v>
          </cell>
          <cell r="HV209">
            <v>3.5856688994755839</v>
          </cell>
          <cell r="HW209">
            <v>3.6268059776034396</v>
          </cell>
          <cell r="HX209">
            <v>3.6268059776034396</v>
          </cell>
          <cell r="HY209">
            <v>3.6268059776034396</v>
          </cell>
          <cell r="HZ209">
            <v>3.6268059776034396</v>
          </cell>
          <cell r="IA209">
            <v>3.6268059776034396</v>
          </cell>
          <cell r="IB209">
            <v>3.6268059776034396</v>
          </cell>
          <cell r="IC209">
            <v>3.6268059776034396</v>
          </cell>
          <cell r="ID209">
            <v>3.6268059776034396</v>
          </cell>
          <cell r="IE209">
            <v>3.6268059776034396</v>
          </cell>
          <cell r="IF209">
            <v>3.6268059776034396</v>
          </cell>
          <cell r="IG209">
            <v>3.6268059776034396</v>
          </cell>
          <cell r="IH209">
            <v>3.6268059776034396</v>
          </cell>
          <cell r="II209">
            <v>3.6684823218147202</v>
          </cell>
          <cell r="IJ209">
            <v>3.6684823218147202</v>
          </cell>
          <cell r="IK209">
            <v>3.6684823218147202</v>
          </cell>
          <cell r="IL209">
            <v>3.6684823218147202</v>
          </cell>
          <cell r="IM209">
            <v>3.6684823218147202</v>
          </cell>
          <cell r="IN209">
            <v>3.6684823218147202</v>
          </cell>
          <cell r="IO209">
            <v>3.6684823218147202</v>
          </cell>
          <cell r="IP209">
            <v>3.6684823218147202</v>
          </cell>
          <cell r="IQ209">
            <v>3.6684823218147202</v>
          </cell>
          <cell r="IR209">
            <v>3.6684823218147202</v>
          </cell>
          <cell r="IS209">
            <v>3.6684823218147202</v>
          </cell>
          <cell r="IT209">
            <v>3.6684823218147202</v>
          </cell>
          <cell r="IU209">
            <v>3.7243473439505483</v>
          </cell>
          <cell r="IV209">
            <v>3.7243473439505483</v>
          </cell>
        </row>
        <row r="210">
          <cell r="A210" t="str">
            <v>LDC For Gas</v>
          </cell>
          <cell r="B210" t="str">
            <v>Mitchell 1</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cell r="DE210">
            <v>0</v>
          </cell>
          <cell r="DF210">
            <v>0</v>
          </cell>
          <cell r="DG210">
            <v>0</v>
          </cell>
          <cell r="DH210">
            <v>0</v>
          </cell>
          <cell r="DI210">
            <v>0</v>
          </cell>
          <cell r="DJ210">
            <v>0</v>
          </cell>
          <cell r="DK210">
            <v>0</v>
          </cell>
          <cell r="DL210">
            <v>0</v>
          </cell>
          <cell r="DM210">
            <v>0</v>
          </cell>
          <cell r="DN210">
            <v>0</v>
          </cell>
          <cell r="DO210">
            <v>0</v>
          </cell>
          <cell r="DP210">
            <v>0</v>
          </cell>
          <cell r="DQ210">
            <v>0</v>
          </cell>
          <cell r="DR210">
            <v>0</v>
          </cell>
          <cell r="DS210">
            <v>0</v>
          </cell>
          <cell r="DT210">
            <v>0</v>
          </cell>
          <cell r="DU210">
            <v>0</v>
          </cell>
          <cell r="DV210">
            <v>0</v>
          </cell>
          <cell r="DW210">
            <v>0</v>
          </cell>
          <cell r="DX210">
            <v>0</v>
          </cell>
          <cell r="DY210">
            <v>0</v>
          </cell>
          <cell r="DZ210">
            <v>0</v>
          </cell>
          <cell r="EA210">
            <v>0</v>
          </cell>
          <cell r="EB210">
            <v>0</v>
          </cell>
          <cell r="EC210">
            <v>0</v>
          </cell>
          <cell r="ED210">
            <v>0</v>
          </cell>
          <cell r="EE210">
            <v>0</v>
          </cell>
          <cell r="EF210">
            <v>0</v>
          </cell>
          <cell r="EG210">
            <v>0</v>
          </cell>
          <cell r="EH210">
            <v>0</v>
          </cell>
          <cell r="EI210">
            <v>0</v>
          </cell>
          <cell r="EJ210">
            <v>0</v>
          </cell>
          <cell r="EK210">
            <v>0</v>
          </cell>
          <cell r="EL210">
            <v>0</v>
          </cell>
          <cell r="EM210">
            <v>0</v>
          </cell>
          <cell r="EN210">
            <v>0</v>
          </cell>
          <cell r="EO210">
            <v>0</v>
          </cell>
          <cell r="EP210">
            <v>0</v>
          </cell>
          <cell r="EQ210">
            <v>0</v>
          </cell>
          <cell r="ER210">
            <v>0</v>
          </cell>
          <cell r="ES210">
            <v>0</v>
          </cell>
          <cell r="ET210">
            <v>0</v>
          </cell>
          <cell r="EU210">
            <v>0</v>
          </cell>
          <cell r="EV210">
            <v>0</v>
          </cell>
          <cell r="EW210">
            <v>0</v>
          </cell>
          <cell r="EX210">
            <v>0</v>
          </cell>
          <cell r="EY210">
            <v>0</v>
          </cell>
          <cell r="EZ210">
            <v>0</v>
          </cell>
          <cell r="FA210">
            <v>0</v>
          </cell>
          <cell r="FB210">
            <v>0</v>
          </cell>
          <cell r="FC210">
            <v>0</v>
          </cell>
          <cell r="FD210">
            <v>0</v>
          </cell>
          <cell r="FE210">
            <v>0</v>
          </cell>
          <cell r="FF210">
            <v>0</v>
          </cell>
          <cell r="FG210">
            <v>0</v>
          </cell>
          <cell r="FH210">
            <v>0</v>
          </cell>
          <cell r="FI210">
            <v>0</v>
          </cell>
          <cell r="FJ210">
            <v>0</v>
          </cell>
          <cell r="FK210">
            <v>0</v>
          </cell>
          <cell r="FL210">
            <v>0</v>
          </cell>
          <cell r="FM210">
            <v>0</v>
          </cell>
          <cell r="FN210">
            <v>0</v>
          </cell>
          <cell r="FO210">
            <v>0</v>
          </cell>
          <cell r="FP210">
            <v>0</v>
          </cell>
          <cell r="FQ210">
            <v>0</v>
          </cell>
          <cell r="FR210">
            <v>0</v>
          </cell>
          <cell r="FS210">
            <v>0</v>
          </cell>
          <cell r="FT210">
            <v>0</v>
          </cell>
          <cell r="FU210">
            <v>0</v>
          </cell>
          <cell r="FV210">
            <v>0</v>
          </cell>
          <cell r="FW210">
            <v>0</v>
          </cell>
          <cell r="FX210">
            <v>0</v>
          </cell>
          <cell r="FY210">
            <v>0</v>
          </cell>
          <cell r="FZ210">
            <v>0</v>
          </cell>
          <cell r="GA210">
            <v>0</v>
          </cell>
          <cell r="GB210">
            <v>0</v>
          </cell>
          <cell r="GC210">
            <v>0</v>
          </cell>
          <cell r="GD210">
            <v>0</v>
          </cell>
          <cell r="GE210">
            <v>0</v>
          </cell>
          <cell r="GF210">
            <v>0</v>
          </cell>
          <cell r="GG210">
            <v>0</v>
          </cell>
          <cell r="GH210">
            <v>0</v>
          </cell>
          <cell r="GI210">
            <v>0</v>
          </cell>
          <cell r="GJ210">
            <v>0</v>
          </cell>
          <cell r="GK210">
            <v>0</v>
          </cell>
          <cell r="GL210">
            <v>0</v>
          </cell>
          <cell r="GM210">
            <v>0</v>
          </cell>
          <cell r="GN210">
            <v>0</v>
          </cell>
          <cell r="GO210">
            <v>0</v>
          </cell>
          <cell r="GP210">
            <v>0</v>
          </cell>
          <cell r="GQ210">
            <v>0</v>
          </cell>
          <cell r="GR210">
            <v>0</v>
          </cell>
          <cell r="GS210">
            <v>0</v>
          </cell>
          <cell r="GT210">
            <v>0</v>
          </cell>
          <cell r="GU210">
            <v>0</v>
          </cell>
          <cell r="GV210">
            <v>0</v>
          </cell>
          <cell r="GW210">
            <v>0</v>
          </cell>
          <cell r="GX210">
            <v>0</v>
          </cell>
          <cell r="GY210">
            <v>0</v>
          </cell>
          <cell r="GZ210">
            <v>0</v>
          </cell>
          <cell r="HA210">
            <v>0</v>
          </cell>
          <cell r="HB210">
            <v>0</v>
          </cell>
          <cell r="HC210">
            <v>0</v>
          </cell>
          <cell r="HD210">
            <v>0</v>
          </cell>
          <cell r="HE210">
            <v>0</v>
          </cell>
          <cell r="HF210">
            <v>0</v>
          </cell>
          <cell r="HG210">
            <v>0</v>
          </cell>
          <cell r="HH210">
            <v>0</v>
          </cell>
          <cell r="HI210">
            <v>0</v>
          </cell>
          <cell r="HJ210">
            <v>0</v>
          </cell>
          <cell r="HK210">
            <v>0</v>
          </cell>
          <cell r="HL210">
            <v>0</v>
          </cell>
          <cell r="HM210">
            <v>0</v>
          </cell>
          <cell r="HN210">
            <v>0</v>
          </cell>
          <cell r="HO210">
            <v>0</v>
          </cell>
          <cell r="HP210">
            <v>0</v>
          </cell>
          <cell r="HQ210">
            <v>0</v>
          </cell>
          <cell r="HR210">
            <v>0</v>
          </cell>
          <cell r="HS210">
            <v>0</v>
          </cell>
          <cell r="HT210">
            <v>0</v>
          </cell>
          <cell r="HU210">
            <v>0</v>
          </cell>
          <cell r="HV210">
            <v>0</v>
          </cell>
          <cell r="HW210">
            <v>0</v>
          </cell>
          <cell r="HX210">
            <v>0</v>
          </cell>
          <cell r="HY210">
            <v>0</v>
          </cell>
          <cell r="HZ210">
            <v>0</v>
          </cell>
          <cell r="IA210">
            <v>0</v>
          </cell>
          <cell r="IB210">
            <v>0</v>
          </cell>
          <cell r="IC210">
            <v>0</v>
          </cell>
          <cell r="ID210">
            <v>0</v>
          </cell>
          <cell r="IE210">
            <v>0</v>
          </cell>
          <cell r="IF210">
            <v>0</v>
          </cell>
          <cell r="IG210">
            <v>0</v>
          </cell>
          <cell r="IH210">
            <v>0</v>
          </cell>
          <cell r="II210">
            <v>0</v>
          </cell>
          <cell r="IJ210">
            <v>0</v>
          </cell>
          <cell r="IK210">
            <v>0</v>
          </cell>
          <cell r="IL210">
            <v>0</v>
          </cell>
          <cell r="IM210">
            <v>0</v>
          </cell>
          <cell r="IN210">
            <v>0</v>
          </cell>
          <cell r="IO210">
            <v>0</v>
          </cell>
          <cell r="IP210">
            <v>0</v>
          </cell>
          <cell r="IQ210">
            <v>0</v>
          </cell>
          <cell r="IR210">
            <v>0</v>
          </cell>
          <cell r="IS210">
            <v>0</v>
          </cell>
          <cell r="IT210">
            <v>0</v>
          </cell>
          <cell r="IU210">
            <v>0</v>
          </cell>
          <cell r="IV210">
            <v>0</v>
          </cell>
        </row>
        <row r="211">
          <cell r="A211" t="str">
            <v>Fuel Handling</v>
          </cell>
          <cell r="B211" t="str">
            <v>Mitchell 1</v>
          </cell>
          <cell r="C211">
            <v>0.12769894545105159</v>
          </cell>
          <cell r="D211">
            <v>0.12769894545105159</v>
          </cell>
          <cell r="E211">
            <v>0.12769894545105159</v>
          </cell>
          <cell r="F211">
            <v>0.12769894545105159</v>
          </cell>
          <cell r="G211">
            <v>0.12769894545105159</v>
          </cell>
          <cell r="H211">
            <v>0.12769894545105159</v>
          </cell>
          <cell r="I211">
            <v>0.12769894545105159</v>
          </cell>
          <cell r="J211">
            <v>0.12769894545105159</v>
          </cell>
          <cell r="K211">
            <v>0.12769894545105159</v>
          </cell>
          <cell r="L211">
            <v>0.12769894545105159</v>
          </cell>
          <cell r="M211">
            <v>0.12769894545105159</v>
          </cell>
          <cell r="N211">
            <v>0.12769894545105159</v>
          </cell>
          <cell r="O211">
            <v>0.12900972002598449</v>
          </cell>
          <cell r="P211">
            <v>0.12900972002598449</v>
          </cell>
          <cell r="Q211">
            <v>0.12900972002598449</v>
          </cell>
          <cell r="R211">
            <v>0.12900972002598449</v>
          </cell>
          <cell r="S211">
            <v>0.12900972002598449</v>
          </cell>
          <cell r="T211">
            <v>0.12900972002598449</v>
          </cell>
          <cell r="U211">
            <v>0.12900972002598449</v>
          </cell>
          <cell r="V211">
            <v>0.12900972002598449</v>
          </cell>
          <cell r="W211">
            <v>0.12900972002598449</v>
          </cell>
          <cell r="X211">
            <v>0.12900972002598449</v>
          </cell>
          <cell r="Y211">
            <v>0.12900972002598449</v>
          </cell>
          <cell r="Z211">
            <v>0.12900972002598449</v>
          </cell>
          <cell r="AA211">
            <v>0.13012145767752822</v>
          </cell>
          <cell r="AB211">
            <v>0.13012145767752822</v>
          </cell>
          <cell r="AC211">
            <v>0.13012145767752822</v>
          </cell>
          <cell r="AD211">
            <v>0.13012145767752822</v>
          </cell>
          <cell r="AE211">
            <v>0.13012145767752822</v>
          </cell>
          <cell r="AF211">
            <v>0.13012145767752822</v>
          </cell>
          <cell r="AG211">
            <v>0.13012145767752822</v>
          </cell>
          <cell r="AH211">
            <v>0.13012145767752822</v>
          </cell>
          <cell r="AI211">
            <v>0.13012145767752822</v>
          </cell>
          <cell r="AJ211">
            <v>0.13012145767752822</v>
          </cell>
          <cell r="AK211">
            <v>0.13012145767752822</v>
          </cell>
          <cell r="AL211">
            <v>0.13012145767752822</v>
          </cell>
          <cell r="AM211">
            <v>0.13139148115912092</v>
          </cell>
          <cell r="AN211">
            <v>0.13139148115912092</v>
          </cell>
          <cell r="AO211">
            <v>0.13139148115912092</v>
          </cell>
          <cell r="AP211">
            <v>0.13139148115912092</v>
          </cell>
          <cell r="AQ211">
            <v>0.13139148115912092</v>
          </cell>
          <cell r="AR211">
            <v>0.13139148115912092</v>
          </cell>
          <cell r="AS211">
            <v>0.13139148115912092</v>
          </cell>
          <cell r="AT211">
            <v>0.13139148115912092</v>
          </cell>
          <cell r="AU211">
            <v>0.13139148115912092</v>
          </cell>
          <cell r="AV211">
            <v>0.13139148115912092</v>
          </cell>
          <cell r="AW211">
            <v>0.13139148115912092</v>
          </cell>
          <cell r="AX211">
            <v>0.13139148115912092</v>
          </cell>
          <cell r="AY211">
            <v>0.13026059806206425</v>
          </cell>
          <cell r="AZ211">
            <v>0.13026059806206425</v>
          </cell>
          <cell r="BA211">
            <v>0.13026059806206425</v>
          </cell>
          <cell r="BB211">
            <v>0.13026059806206425</v>
          </cell>
          <cell r="BC211">
            <v>0.13026059806206425</v>
          </cell>
          <cell r="BD211">
            <v>0.13026059806206425</v>
          </cell>
          <cell r="BE211">
            <v>0.13026059806206425</v>
          </cell>
          <cell r="BF211">
            <v>0.13026059806206425</v>
          </cell>
          <cell r="BG211">
            <v>0.13026059806206425</v>
          </cell>
          <cell r="BH211">
            <v>0.13026059806206425</v>
          </cell>
          <cell r="BI211">
            <v>0.13026059806206425</v>
          </cell>
          <cell r="BJ211">
            <v>0.13026059806206425</v>
          </cell>
          <cell r="BK211">
            <v>0.13402913004721279</v>
          </cell>
          <cell r="BL211">
            <v>0.13402913004721279</v>
          </cell>
          <cell r="BM211">
            <v>0.13402913004721279</v>
          </cell>
          <cell r="BN211">
            <v>0.13402913004721279</v>
          </cell>
          <cell r="BO211">
            <v>0.13402913004721279</v>
          </cell>
          <cell r="BP211">
            <v>0.13402913004721279</v>
          </cell>
          <cell r="BQ211">
            <v>0.13402913004721279</v>
          </cell>
          <cell r="BR211">
            <v>0.13402913004721279</v>
          </cell>
          <cell r="BS211">
            <v>0.13402913004721279</v>
          </cell>
          <cell r="BT211">
            <v>0.13402913004721279</v>
          </cell>
          <cell r="BU211">
            <v>0.13402913004721279</v>
          </cell>
          <cell r="BV211">
            <v>0.13402913004721279</v>
          </cell>
          <cell r="BW211">
            <v>0.13540143405337557</v>
          </cell>
          <cell r="BX211">
            <v>0.13540143405337557</v>
          </cell>
          <cell r="BY211">
            <v>0.13540143405337557</v>
          </cell>
          <cell r="BZ211">
            <v>0.13540143405337557</v>
          </cell>
          <cell r="CA211">
            <v>0.13540143405337557</v>
          </cell>
          <cell r="CB211">
            <v>0.13540143405337557</v>
          </cell>
          <cell r="CC211">
            <v>0.13540143405337557</v>
          </cell>
          <cell r="CD211">
            <v>0.13540143405337557</v>
          </cell>
          <cell r="CE211">
            <v>0.13540143405337557</v>
          </cell>
          <cell r="CF211">
            <v>0.13540143405337557</v>
          </cell>
          <cell r="CG211">
            <v>0.13540143405337557</v>
          </cell>
          <cell r="CH211">
            <v>0.13540143405337557</v>
          </cell>
          <cell r="CI211">
            <v>0.13681153571327564</v>
          </cell>
          <cell r="CJ211">
            <v>0.13681153571327564</v>
          </cell>
          <cell r="CK211">
            <v>0.13681153571327564</v>
          </cell>
          <cell r="CL211">
            <v>0.13681153571327564</v>
          </cell>
          <cell r="CM211">
            <v>0.13681153571327564</v>
          </cell>
          <cell r="CN211">
            <v>0.13681153571327564</v>
          </cell>
          <cell r="CO211">
            <v>0.13681153571327564</v>
          </cell>
          <cell r="CP211">
            <v>0.13681153571327564</v>
          </cell>
          <cell r="CQ211">
            <v>0.13681153571327564</v>
          </cell>
          <cell r="CR211">
            <v>0.13681153571327564</v>
          </cell>
          <cell r="CS211">
            <v>0.13681153571327564</v>
          </cell>
          <cell r="CT211">
            <v>0.13681153571327564</v>
          </cell>
          <cell r="CU211">
            <v>0.13826102860207942</v>
          </cell>
          <cell r="CV211">
            <v>0.13826102860207942</v>
          </cell>
          <cell r="CW211">
            <v>0.13826102860207942</v>
          </cell>
          <cell r="CX211">
            <v>0.13826102860207942</v>
          </cell>
          <cell r="CY211">
            <v>0.13826102860207942</v>
          </cell>
          <cell r="CZ211">
            <v>0.13826102860207942</v>
          </cell>
          <cell r="DA211">
            <v>0.13826102860207942</v>
          </cell>
          <cell r="DB211">
            <v>0.13826102860207942</v>
          </cell>
          <cell r="DC211">
            <v>0.13826102860207942</v>
          </cell>
          <cell r="DD211">
            <v>0.13826102860207942</v>
          </cell>
          <cell r="DE211">
            <v>0.13826102860207942</v>
          </cell>
          <cell r="DF211">
            <v>0.13826102860207942</v>
          </cell>
          <cell r="DG211">
            <v>0.14102624917412104</v>
          </cell>
          <cell r="DH211">
            <v>0.14102624917412104</v>
          </cell>
          <cell r="DI211">
            <v>0.14102624917412104</v>
          </cell>
          <cell r="DJ211">
            <v>0.14102624917412104</v>
          </cell>
          <cell r="DK211">
            <v>0.14102624917412104</v>
          </cell>
          <cell r="DL211">
            <v>0.14102624917412104</v>
          </cell>
          <cell r="DM211">
            <v>0.14102624917412104</v>
          </cell>
          <cell r="DN211">
            <v>0.14102624917412104</v>
          </cell>
          <cell r="DO211">
            <v>0.14102624917412104</v>
          </cell>
          <cell r="DP211">
            <v>0.14102624917412104</v>
          </cell>
          <cell r="DQ211">
            <v>0.14102624917412104</v>
          </cell>
          <cell r="DR211">
            <v>0.14102624917412104</v>
          </cell>
          <cell r="DS211">
            <v>0.14384677415760347</v>
          </cell>
          <cell r="DT211">
            <v>0.14384677415760347</v>
          </cell>
          <cell r="DU211">
            <v>0.14384677415760347</v>
          </cell>
          <cell r="DV211">
            <v>0.14384677415760347</v>
          </cell>
          <cell r="DW211">
            <v>0.14384677415760347</v>
          </cell>
          <cell r="DX211">
            <v>0.14384677415760347</v>
          </cell>
          <cell r="DY211">
            <v>0.14384677415760347</v>
          </cell>
          <cell r="DZ211">
            <v>0.14384677415760347</v>
          </cell>
          <cell r="EA211">
            <v>0.14384677415760347</v>
          </cell>
          <cell r="EB211">
            <v>0.14384677415760347</v>
          </cell>
          <cell r="EC211">
            <v>0.14384677415760347</v>
          </cell>
          <cell r="ED211">
            <v>0.14384677415760347</v>
          </cell>
          <cell r="EE211">
            <v>0.14672370964075554</v>
          </cell>
          <cell r="EF211">
            <v>0.14672370964075554</v>
          </cell>
          <cell r="EG211">
            <v>0.14672370964075554</v>
          </cell>
          <cell r="EH211">
            <v>0.14672370964075554</v>
          </cell>
          <cell r="EI211">
            <v>0.14672370964075554</v>
          </cell>
          <cell r="EJ211">
            <v>0.14672370964075554</v>
          </cell>
          <cell r="EK211">
            <v>0.14672370964075554</v>
          </cell>
          <cell r="EL211">
            <v>0.14672370964075554</v>
          </cell>
          <cell r="EM211">
            <v>0.14672370964075554</v>
          </cell>
          <cell r="EN211">
            <v>0.14672370964075554</v>
          </cell>
          <cell r="EO211">
            <v>0.14672370964075554</v>
          </cell>
          <cell r="EP211">
            <v>0.14672370964075554</v>
          </cell>
          <cell r="EQ211">
            <v>0.14965818383357066</v>
          </cell>
          <cell r="ER211">
            <v>0.14965818383357066</v>
          </cell>
          <cell r="ES211">
            <v>0.14965818383357066</v>
          </cell>
          <cell r="ET211">
            <v>0.14965818383357066</v>
          </cell>
          <cell r="EU211">
            <v>0.14965818383357066</v>
          </cell>
          <cell r="EV211">
            <v>0.14965818383357066</v>
          </cell>
          <cell r="EW211">
            <v>0.14965818383357066</v>
          </cell>
          <cell r="EX211">
            <v>0.14965818383357066</v>
          </cell>
          <cell r="EY211">
            <v>0.14965818383357066</v>
          </cell>
          <cell r="EZ211">
            <v>0.14965818383357066</v>
          </cell>
          <cell r="FA211">
            <v>0.14965818383357066</v>
          </cell>
          <cell r="FB211">
            <v>0.14965818383357066</v>
          </cell>
          <cell r="FC211">
            <v>0.15265134751024206</v>
          </cell>
          <cell r="FD211">
            <v>0.15265134751024206</v>
          </cell>
          <cell r="FE211">
            <v>0.15265134751024206</v>
          </cell>
          <cell r="FF211">
            <v>0.15265134751024206</v>
          </cell>
          <cell r="FG211">
            <v>0.15265134751024206</v>
          </cell>
          <cell r="FH211">
            <v>0.15265134751024206</v>
          </cell>
          <cell r="FI211">
            <v>0.15265134751024206</v>
          </cell>
          <cell r="FJ211">
            <v>0.15265134751024206</v>
          </cell>
          <cell r="FK211">
            <v>0.15265134751024206</v>
          </cell>
          <cell r="FL211">
            <v>0.15265134751024206</v>
          </cell>
          <cell r="FM211">
            <v>0.15265134751024206</v>
          </cell>
          <cell r="FN211">
            <v>0.15265134751024206</v>
          </cell>
          <cell r="FO211">
            <v>0.15570437446044691</v>
          </cell>
          <cell r="FP211">
            <v>0.15570437446044691</v>
          </cell>
          <cell r="FQ211">
            <v>0.15570437446044691</v>
          </cell>
          <cell r="FR211">
            <v>0.15570437446044691</v>
          </cell>
          <cell r="FS211">
            <v>0.15570437446044691</v>
          </cell>
          <cell r="FT211">
            <v>0.15570437446044691</v>
          </cell>
          <cell r="FU211">
            <v>0.15570437446044691</v>
          </cell>
          <cell r="FV211">
            <v>0.15570437446044691</v>
          </cell>
          <cell r="FW211">
            <v>0.15570437446044691</v>
          </cell>
          <cell r="FX211">
            <v>0.15570437446044691</v>
          </cell>
          <cell r="FY211">
            <v>0.15570437446044691</v>
          </cell>
          <cell r="FZ211">
            <v>0.15570437446044691</v>
          </cell>
          <cell r="GA211">
            <v>0.15881846194965588</v>
          </cell>
          <cell r="GB211">
            <v>0.15881846194965588</v>
          </cell>
          <cell r="GC211">
            <v>0.15881846194965588</v>
          </cell>
          <cell r="GD211">
            <v>0.15881846194965588</v>
          </cell>
          <cell r="GE211">
            <v>0.15881846194965588</v>
          </cell>
          <cell r="GF211">
            <v>0.15881846194965588</v>
          </cell>
          <cell r="GG211">
            <v>0.15881846194965588</v>
          </cell>
          <cell r="GH211">
            <v>0.15881846194965588</v>
          </cell>
          <cell r="GI211">
            <v>0.15881846194965588</v>
          </cell>
          <cell r="GJ211">
            <v>0.15881846194965588</v>
          </cell>
          <cell r="GK211">
            <v>0.15881846194965588</v>
          </cell>
          <cell r="GL211">
            <v>0.15881846194965588</v>
          </cell>
          <cell r="GM211">
            <v>0.16199483118864896</v>
          </cell>
          <cell r="GN211">
            <v>0.16199483118864896</v>
          </cell>
          <cell r="GO211">
            <v>0.16199483118864896</v>
          </cell>
          <cell r="GP211">
            <v>0.16199483118864896</v>
          </cell>
          <cell r="GQ211">
            <v>0.16199483118864896</v>
          </cell>
          <cell r="GR211">
            <v>0.16199483118864896</v>
          </cell>
          <cell r="GS211">
            <v>0.16199483118864896</v>
          </cell>
          <cell r="GT211">
            <v>0.16199483118864896</v>
          </cell>
          <cell r="GU211">
            <v>0.16199483118864896</v>
          </cell>
          <cell r="GV211">
            <v>0.16199483118864896</v>
          </cell>
          <cell r="GW211">
            <v>0.16199483118864896</v>
          </cell>
          <cell r="GX211">
            <v>0.16199483118864896</v>
          </cell>
          <cell r="GY211">
            <v>0.16523472781242196</v>
          </cell>
          <cell r="GZ211">
            <v>0.16523472781242196</v>
          </cell>
          <cell r="HA211">
            <v>0.16523472781242196</v>
          </cell>
          <cell r="HB211">
            <v>0.16523472781242196</v>
          </cell>
          <cell r="HC211">
            <v>0.16523472781242196</v>
          </cell>
          <cell r="HD211">
            <v>0.16523472781242196</v>
          </cell>
          <cell r="HE211">
            <v>0.16523472781242196</v>
          </cell>
          <cell r="HF211">
            <v>0.16523472781242196</v>
          </cell>
          <cell r="HG211">
            <v>0.16523472781242196</v>
          </cell>
          <cell r="HH211">
            <v>0.16523472781242196</v>
          </cell>
          <cell r="HI211">
            <v>0.16523472781242196</v>
          </cell>
          <cell r="HJ211">
            <v>0.16523472781242196</v>
          </cell>
          <cell r="HK211">
            <v>0.16853942236867042</v>
          </cell>
          <cell r="HL211">
            <v>0.16853942236867042</v>
          </cell>
          <cell r="HM211">
            <v>0.16853942236867042</v>
          </cell>
          <cell r="HN211">
            <v>0.16853942236867042</v>
          </cell>
          <cell r="HO211">
            <v>0.16853942236867042</v>
          </cell>
          <cell r="HP211">
            <v>0.16853942236867042</v>
          </cell>
          <cell r="HQ211">
            <v>0.16853942236867042</v>
          </cell>
          <cell r="HR211">
            <v>0.16853942236867042</v>
          </cell>
          <cell r="HS211">
            <v>0.16853942236867042</v>
          </cell>
          <cell r="HT211">
            <v>0.16853942236867042</v>
          </cell>
          <cell r="HU211">
            <v>0.16853942236867042</v>
          </cell>
          <cell r="HV211">
            <v>0.16853942236867042</v>
          </cell>
          <cell r="HW211">
            <v>0.17191021081604382</v>
          </cell>
          <cell r="HX211">
            <v>0.17191021081604382</v>
          </cell>
          <cell r="HY211">
            <v>0.17191021081604382</v>
          </cell>
          <cell r="HZ211">
            <v>0.17191021081604382</v>
          </cell>
          <cell r="IA211">
            <v>0.17191021081604382</v>
          </cell>
          <cell r="IB211">
            <v>0.17191021081604382</v>
          </cell>
          <cell r="IC211">
            <v>0.17191021081604382</v>
          </cell>
          <cell r="ID211">
            <v>0.17191021081604382</v>
          </cell>
          <cell r="IE211">
            <v>0.17191021081604382</v>
          </cell>
          <cell r="IF211">
            <v>0.17191021081604382</v>
          </cell>
          <cell r="IG211">
            <v>0.17191021081604382</v>
          </cell>
          <cell r="IH211">
            <v>0.17191021081604382</v>
          </cell>
          <cell r="II211">
            <v>0.1753484150323647</v>
          </cell>
          <cell r="IJ211">
            <v>0.1753484150323647</v>
          </cell>
          <cell r="IK211">
            <v>0.1753484150323647</v>
          </cell>
          <cell r="IL211">
            <v>0.1753484150323647</v>
          </cell>
          <cell r="IM211">
            <v>0.1753484150323647</v>
          </cell>
          <cell r="IN211">
            <v>0.1753484150323647</v>
          </cell>
          <cell r="IO211">
            <v>0.1753484150323647</v>
          </cell>
          <cell r="IP211">
            <v>0.1753484150323647</v>
          </cell>
          <cell r="IQ211">
            <v>0.1753484150323647</v>
          </cell>
          <cell r="IR211">
            <v>0.1753484150323647</v>
          </cell>
          <cell r="IS211">
            <v>0.1753484150323647</v>
          </cell>
          <cell r="IT211">
            <v>0.1753484150323647</v>
          </cell>
          <cell r="IU211">
            <v>0.17885538333301201</v>
          </cell>
          <cell r="IV211">
            <v>0.17885538333301201</v>
          </cell>
        </row>
        <row r="213">
          <cell r="A213" t="str">
            <v>Active Fuel Price 2</v>
          </cell>
          <cell r="C213">
            <v>44211</v>
          </cell>
          <cell r="D213">
            <v>44242</v>
          </cell>
          <cell r="E213">
            <v>44270</v>
          </cell>
          <cell r="F213">
            <v>44301</v>
          </cell>
          <cell r="G213">
            <v>44331</v>
          </cell>
          <cell r="H213">
            <v>44362</v>
          </cell>
          <cell r="I213">
            <v>44392</v>
          </cell>
          <cell r="J213">
            <v>44423</v>
          </cell>
          <cell r="K213">
            <v>44454</v>
          </cell>
          <cell r="L213">
            <v>44484</v>
          </cell>
          <cell r="M213">
            <v>44515</v>
          </cell>
          <cell r="N213">
            <v>44545</v>
          </cell>
          <cell r="O213">
            <v>44576</v>
          </cell>
          <cell r="P213">
            <v>44607</v>
          </cell>
          <cell r="Q213">
            <v>44635</v>
          </cell>
          <cell r="R213">
            <v>44666</v>
          </cell>
          <cell r="S213">
            <v>44696</v>
          </cell>
          <cell r="T213">
            <v>44727</v>
          </cell>
          <cell r="U213">
            <v>44757</v>
          </cell>
          <cell r="V213">
            <v>44788</v>
          </cell>
          <cell r="W213">
            <v>44819</v>
          </cell>
          <cell r="X213">
            <v>44849</v>
          </cell>
          <cell r="Y213">
            <v>44880</v>
          </cell>
          <cell r="Z213">
            <v>44910</v>
          </cell>
          <cell r="AA213">
            <v>44941</v>
          </cell>
          <cell r="AB213">
            <v>44972</v>
          </cell>
          <cell r="AC213">
            <v>45000</v>
          </cell>
          <cell r="AD213">
            <v>45031</v>
          </cell>
          <cell r="AE213">
            <v>45061</v>
          </cell>
          <cell r="AF213">
            <v>45092</v>
          </cell>
          <cell r="AG213">
            <v>45122</v>
          </cell>
          <cell r="AH213">
            <v>45153</v>
          </cell>
          <cell r="AI213">
            <v>45184</v>
          </cell>
          <cell r="AJ213">
            <v>45214</v>
          </cell>
          <cell r="AK213">
            <v>45245</v>
          </cell>
          <cell r="AL213">
            <v>45275</v>
          </cell>
          <cell r="AM213">
            <v>45306</v>
          </cell>
          <cell r="AN213">
            <v>45337</v>
          </cell>
          <cell r="AO213">
            <v>45366</v>
          </cell>
          <cell r="AP213">
            <v>45397</v>
          </cell>
          <cell r="AQ213">
            <v>45427</v>
          </cell>
          <cell r="AR213">
            <v>45458</v>
          </cell>
          <cell r="AS213">
            <v>45488</v>
          </cell>
          <cell r="AT213">
            <v>45519</v>
          </cell>
          <cell r="AU213">
            <v>45550</v>
          </cell>
          <cell r="AV213">
            <v>45580</v>
          </cell>
          <cell r="AW213">
            <v>45611</v>
          </cell>
          <cell r="AX213">
            <v>45641</v>
          </cell>
          <cell r="AY213">
            <v>45672</v>
          </cell>
          <cell r="AZ213">
            <v>45703</v>
          </cell>
          <cell r="BA213">
            <v>45731</v>
          </cell>
          <cell r="BB213">
            <v>45762</v>
          </cell>
          <cell r="BC213">
            <v>45792</v>
          </cell>
          <cell r="BD213">
            <v>45823</v>
          </cell>
          <cell r="BE213">
            <v>45853</v>
          </cell>
          <cell r="BF213">
            <v>45884</v>
          </cell>
          <cell r="BG213">
            <v>45915</v>
          </cell>
          <cell r="BH213">
            <v>45945</v>
          </cell>
          <cell r="BI213">
            <v>45976</v>
          </cell>
          <cell r="BJ213">
            <v>46006</v>
          </cell>
          <cell r="BK213">
            <v>46037</v>
          </cell>
          <cell r="BL213">
            <v>46068</v>
          </cell>
          <cell r="BM213">
            <v>46096</v>
          </cell>
          <cell r="BN213">
            <v>46127</v>
          </cell>
          <cell r="BO213">
            <v>46157</v>
          </cell>
          <cell r="BP213">
            <v>46188</v>
          </cell>
          <cell r="BQ213">
            <v>46218</v>
          </cell>
          <cell r="BR213">
            <v>46249</v>
          </cell>
          <cell r="BS213">
            <v>46280</v>
          </cell>
          <cell r="BT213">
            <v>46310</v>
          </cell>
          <cell r="BU213">
            <v>46341</v>
          </cell>
          <cell r="BV213">
            <v>46371</v>
          </cell>
          <cell r="BW213">
            <v>46402</v>
          </cell>
          <cell r="BX213">
            <v>46433</v>
          </cell>
          <cell r="BY213">
            <v>46461</v>
          </cell>
          <cell r="BZ213">
            <v>46492</v>
          </cell>
          <cell r="CA213">
            <v>46522</v>
          </cell>
          <cell r="CB213">
            <v>46553</v>
          </cell>
          <cell r="CC213">
            <v>46583</v>
          </cell>
          <cell r="CD213">
            <v>46614</v>
          </cell>
          <cell r="CE213">
            <v>46645</v>
          </cell>
          <cell r="CF213">
            <v>46675</v>
          </cell>
          <cell r="CG213">
            <v>46706</v>
          </cell>
          <cell r="CH213">
            <v>46736</v>
          </cell>
          <cell r="CI213">
            <v>46767</v>
          </cell>
          <cell r="CJ213">
            <v>46798</v>
          </cell>
          <cell r="CK213">
            <v>46827</v>
          </cell>
          <cell r="CL213">
            <v>46858</v>
          </cell>
          <cell r="CM213">
            <v>46888</v>
          </cell>
          <cell r="CN213">
            <v>46919</v>
          </cell>
          <cell r="CO213">
            <v>46949</v>
          </cell>
          <cell r="CP213">
            <v>46980</v>
          </cell>
          <cell r="CQ213">
            <v>47011</v>
          </cell>
          <cell r="CR213">
            <v>47041</v>
          </cell>
          <cell r="CS213">
            <v>47072</v>
          </cell>
          <cell r="CT213">
            <v>47102</v>
          </cell>
          <cell r="CU213">
            <v>47133</v>
          </cell>
          <cell r="CV213">
            <v>47164</v>
          </cell>
          <cell r="CW213">
            <v>47192</v>
          </cell>
          <cell r="CX213">
            <v>47223</v>
          </cell>
          <cell r="CY213">
            <v>47253</v>
          </cell>
          <cell r="CZ213">
            <v>47284</v>
          </cell>
          <cell r="DA213">
            <v>47314</v>
          </cell>
          <cell r="DB213">
            <v>47345</v>
          </cell>
          <cell r="DC213">
            <v>47376</v>
          </cell>
          <cell r="DD213">
            <v>47406</v>
          </cell>
          <cell r="DE213">
            <v>47437</v>
          </cell>
          <cell r="DF213">
            <v>47467</v>
          </cell>
          <cell r="DG213">
            <v>47498</v>
          </cell>
          <cell r="DH213">
            <v>47529</v>
          </cell>
          <cell r="DI213">
            <v>47557</v>
          </cell>
          <cell r="DJ213">
            <v>47588</v>
          </cell>
          <cell r="DK213">
            <v>47618</v>
          </cell>
          <cell r="DL213">
            <v>47649</v>
          </cell>
          <cell r="DM213">
            <v>47679</v>
          </cell>
          <cell r="DN213">
            <v>47710</v>
          </cell>
          <cell r="DO213">
            <v>47741</v>
          </cell>
          <cell r="DP213">
            <v>47771</v>
          </cell>
          <cell r="DQ213">
            <v>47802</v>
          </cell>
          <cell r="DR213">
            <v>47832</v>
          </cell>
          <cell r="DS213">
            <v>47863</v>
          </cell>
          <cell r="DT213">
            <v>47894</v>
          </cell>
          <cell r="DU213">
            <v>47922</v>
          </cell>
          <cell r="DV213">
            <v>47953</v>
          </cell>
          <cell r="DW213">
            <v>47983</v>
          </cell>
          <cell r="DX213">
            <v>48014</v>
          </cell>
          <cell r="DY213">
            <v>48044</v>
          </cell>
          <cell r="DZ213">
            <v>48075</v>
          </cell>
          <cell r="EA213">
            <v>48106</v>
          </cell>
          <cell r="EB213">
            <v>48136</v>
          </cell>
          <cell r="EC213">
            <v>48167</v>
          </cell>
          <cell r="ED213">
            <v>48197</v>
          </cell>
          <cell r="EE213">
            <v>48228</v>
          </cell>
          <cell r="EF213">
            <v>48259</v>
          </cell>
          <cell r="EG213">
            <v>48288</v>
          </cell>
          <cell r="EH213">
            <v>48319</v>
          </cell>
          <cell r="EI213">
            <v>48349</v>
          </cell>
          <cell r="EJ213">
            <v>48380</v>
          </cell>
          <cell r="EK213">
            <v>48410</v>
          </cell>
          <cell r="EL213">
            <v>48441</v>
          </cell>
          <cell r="EM213">
            <v>48472</v>
          </cell>
          <cell r="EN213">
            <v>48502</v>
          </cell>
          <cell r="EO213">
            <v>48533</v>
          </cell>
          <cell r="EP213">
            <v>48563</v>
          </cell>
          <cell r="EQ213">
            <v>48594</v>
          </cell>
          <cell r="ER213">
            <v>48625</v>
          </cell>
          <cell r="ES213">
            <v>48653</v>
          </cell>
          <cell r="ET213">
            <v>48684</v>
          </cell>
          <cell r="EU213">
            <v>48714</v>
          </cell>
          <cell r="EV213">
            <v>48745</v>
          </cell>
          <cell r="EW213">
            <v>48775</v>
          </cell>
          <cell r="EX213">
            <v>48806</v>
          </cell>
          <cell r="EY213">
            <v>48837</v>
          </cell>
          <cell r="EZ213">
            <v>48867</v>
          </cell>
          <cell r="FA213">
            <v>48898</v>
          </cell>
          <cell r="FB213">
            <v>48928</v>
          </cell>
          <cell r="FC213">
            <v>48959</v>
          </cell>
          <cell r="FD213">
            <v>48990</v>
          </cell>
          <cell r="FE213">
            <v>49018</v>
          </cell>
          <cell r="FF213">
            <v>49049</v>
          </cell>
          <cell r="FG213">
            <v>49079</v>
          </cell>
          <cell r="FH213">
            <v>49110</v>
          </cell>
          <cell r="FI213">
            <v>49140</v>
          </cell>
          <cell r="FJ213">
            <v>49171</v>
          </cell>
          <cell r="FK213">
            <v>49202</v>
          </cell>
          <cell r="FL213">
            <v>49232</v>
          </cell>
          <cell r="FM213">
            <v>49263</v>
          </cell>
          <cell r="FN213">
            <v>49293</v>
          </cell>
          <cell r="FO213">
            <v>49324</v>
          </cell>
          <cell r="FP213">
            <v>49355</v>
          </cell>
          <cell r="FQ213">
            <v>49383</v>
          </cell>
          <cell r="FR213">
            <v>49414</v>
          </cell>
          <cell r="FS213">
            <v>49444</v>
          </cell>
          <cell r="FT213">
            <v>49475</v>
          </cell>
          <cell r="FU213">
            <v>49505</v>
          </cell>
          <cell r="FV213">
            <v>49536</v>
          </cell>
          <cell r="FW213">
            <v>49567</v>
          </cell>
          <cell r="FX213">
            <v>49597</v>
          </cell>
          <cell r="FY213">
            <v>49628</v>
          </cell>
          <cell r="FZ213">
            <v>49658</v>
          </cell>
          <cell r="GA213">
            <v>49689</v>
          </cell>
          <cell r="GB213">
            <v>49720</v>
          </cell>
          <cell r="GC213">
            <v>49749</v>
          </cell>
          <cell r="GD213">
            <v>49780</v>
          </cell>
          <cell r="GE213">
            <v>49810</v>
          </cell>
          <cell r="GF213">
            <v>49841</v>
          </cell>
          <cell r="GG213">
            <v>49871</v>
          </cell>
          <cell r="GH213">
            <v>49902</v>
          </cell>
          <cell r="GI213">
            <v>49933</v>
          </cell>
          <cell r="GJ213">
            <v>49963</v>
          </cell>
          <cell r="GK213">
            <v>49994</v>
          </cell>
          <cell r="GL213">
            <v>50024</v>
          </cell>
          <cell r="GM213">
            <v>50055</v>
          </cell>
          <cell r="GN213">
            <v>50086</v>
          </cell>
          <cell r="GO213">
            <v>50114</v>
          </cell>
          <cell r="GP213">
            <v>50145</v>
          </cell>
          <cell r="GQ213">
            <v>50175</v>
          </cell>
          <cell r="GR213">
            <v>50206</v>
          </cell>
          <cell r="GS213">
            <v>50236</v>
          </cell>
          <cell r="GT213">
            <v>50267</v>
          </cell>
          <cell r="GU213">
            <v>50298</v>
          </cell>
          <cell r="GV213">
            <v>50328</v>
          </cell>
          <cell r="GW213">
            <v>50359</v>
          </cell>
          <cell r="GX213">
            <v>50389</v>
          </cell>
          <cell r="GY213">
            <v>50420</v>
          </cell>
          <cell r="GZ213">
            <v>50451</v>
          </cell>
          <cell r="HA213">
            <v>50479</v>
          </cell>
          <cell r="HB213">
            <v>50510</v>
          </cell>
          <cell r="HC213">
            <v>50540</v>
          </cell>
          <cell r="HD213">
            <v>50571</v>
          </cell>
          <cell r="HE213">
            <v>50601</v>
          </cell>
          <cell r="HF213">
            <v>50632</v>
          </cell>
          <cell r="HG213">
            <v>50663</v>
          </cell>
          <cell r="HH213">
            <v>50693</v>
          </cell>
          <cell r="HI213">
            <v>50724</v>
          </cell>
          <cell r="HJ213">
            <v>50754</v>
          </cell>
          <cell r="HK213">
            <v>50785</v>
          </cell>
          <cell r="HL213">
            <v>50816</v>
          </cell>
          <cell r="HM213">
            <v>50844</v>
          </cell>
          <cell r="HN213">
            <v>50875</v>
          </cell>
          <cell r="HO213">
            <v>50905</v>
          </cell>
          <cell r="HP213">
            <v>50936</v>
          </cell>
          <cell r="HQ213">
            <v>50966</v>
          </cell>
          <cell r="HR213">
            <v>50997</v>
          </cell>
          <cell r="HS213">
            <v>51028</v>
          </cell>
          <cell r="HT213">
            <v>51058</v>
          </cell>
          <cell r="HU213">
            <v>51089</v>
          </cell>
          <cell r="HV213">
            <v>51119</v>
          </cell>
          <cell r="HW213">
            <v>51150</v>
          </cell>
          <cell r="HX213">
            <v>51181</v>
          </cell>
          <cell r="HY213">
            <v>51210</v>
          </cell>
          <cell r="HZ213">
            <v>51241</v>
          </cell>
          <cell r="IA213">
            <v>51271</v>
          </cell>
          <cell r="IB213">
            <v>51302</v>
          </cell>
          <cell r="IC213">
            <v>51332</v>
          </cell>
          <cell r="ID213">
            <v>51363</v>
          </cell>
          <cell r="IE213">
            <v>51394</v>
          </cell>
          <cell r="IF213">
            <v>51424</v>
          </cell>
          <cell r="IG213">
            <v>51455</v>
          </cell>
          <cell r="IH213">
            <v>51485</v>
          </cell>
          <cell r="II213">
            <v>51516</v>
          </cell>
          <cell r="IJ213">
            <v>51547</v>
          </cell>
          <cell r="IK213">
            <v>51575</v>
          </cell>
          <cell r="IL213">
            <v>51606</v>
          </cell>
          <cell r="IM213">
            <v>51636</v>
          </cell>
          <cell r="IN213">
            <v>51667</v>
          </cell>
          <cell r="IO213">
            <v>51697</v>
          </cell>
          <cell r="IP213">
            <v>51728</v>
          </cell>
          <cell r="IQ213">
            <v>51759</v>
          </cell>
          <cell r="IR213">
            <v>51789</v>
          </cell>
          <cell r="IS213">
            <v>51820</v>
          </cell>
          <cell r="IT213">
            <v>51850</v>
          </cell>
          <cell r="IU213">
            <v>51881</v>
          </cell>
          <cell r="IV213">
            <v>51912</v>
          </cell>
        </row>
        <row r="214">
          <cell r="A214" t="str">
            <v>Commodity ($/mmBtu)</v>
          </cell>
          <cell r="B214" t="str">
            <v>Mitchell 1</v>
          </cell>
          <cell r="C214">
            <v>2.2498333333333336</v>
          </cell>
          <cell r="D214">
            <v>2.2498333333333336</v>
          </cell>
          <cell r="E214">
            <v>2.2498333333333336</v>
          </cell>
          <cell r="F214">
            <v>2.2498333333333336</v>
          </cell>
          <cell r="G214">
            <v>2.2498333333333336</v>
          </cell>
          <cell r="H214">
            <v>2.2498333333333336</v>
          </cell>
          <cell r="I214">
            <v>2.2498333333333336</v>
          </cell>
          <cell r="J214">
            <v>2.2498333333333336</v>
          </cell>
          <cell r="K214">
            <v>2.2498333333333336</v>
          </cell>
          <cell r="L214">
            <v>2.2498333333333336</v>
          </cell>
          <cell r="M214">
            <v>2.2498333333333336</v>
          </cell>
          <cell r="N214">
            <v>2.2498333333333336</v>
          </cell>
          <cell r="O214">
            <v>2.0934166666666667</v>
          </cell>
          <cell r="P214">
            <v>2.0934166666666667</v>
          </cell>
          <cell r="Q214">
            <v>2.0934166666666667</v>
          </cell>
          <cell r="R214">
            <v>2.0934166666666667</v>
          </cell>
          <cell r="S214">
            <v>2.0934166666666667</v>
          </cell>
          <cell r="T214">
            <v>2.0934166666666667</v>
          </cell>
          <cell r="U214">
            <v>2.0934166666666667</v>
          </cell>
          <cell r="V214">
            <v>2.0934166666666667</v>
          </cell>
          <cell r="W214">
            <v>2.0934166666666667</v>
          </cell>
          <cell r="X214">
            <v>2.0934166666666667</v>
          </cell>
          <cell r="Y214">
            <v>2.0934166666666667</v>
          </cell>
          <cell r="Z214">
            <v>2.0934166666666667</v>
          </cell>
          <cell r="AA214">
            <v>1.9909999999999999</v>
          </cell>
          <cell r="AB214">
            <v>1.9909999999999999</v>
          </cell>
          <cell r="AC214">
            <v>1.9909999999999999</v>
          </cell>
          <cell r="AD214">
            <v>1.9909999999999999</v>
          </cell>
          <cell r="AE214">
            <v>1.9909999999999999</v>
          </cell>
          <cell r="AF214">
            <v>1.9909999999999999</v>
          </cell>
          <cell r="AG214">
            <v>1.9909999999999999</v>
          </cell>
          <cell r="AH214">
            <v>1.9909999999999999</v>
          </cell>
          <cell r="AI214">
            <v>1.9909999999999999</v>
          </cell>
          <cell r="AJ214">
            <v>1.9909999999999999</v>
          </cell>
          <cell r="AK214">
            <v>1.9909999999999999</v>
          </cell>
          <cell r="AL214">
            <v>1.9909999999999999</v>
          </cell>
          <cell r="AM214">
            <v>1.9777500000000001</v>
          </cell>
          <cell r="AN214">
            <v>1.9777500000000001</v>
          </cell>
          <cell r="AO214">
            <v>1.9777500000000001</v>
          </cell>
          <cell r="AP214">
            <v>1.9777500000000001</v>
          </cell>
          <cell r="AQ214">
            <v>1.9777500000000001</v>
          </cell>
          <cell r="AR214">
            <v>1.9777500000000001</v>
          </cell>
          <cell r="AS214">
            <v>1.9777500000000001</v>
          </cell>
          <cell r="AT214">
            <v>1.9777500000000001</v>
          </cell>
          <cell r="AU214">
            <v>1.9777500000000001</v>
          </cell>
          <cell r="AV214">
            <v>1.9777500000000001</v>
          </cell>
          <cell r="AW214">
            <v>1.9777500000000001</v>
          </cell>
          <cell r="AX214">
            <v>1.9777500000000001</v>
          </cell>
          <cell r="AY214">
            <v>2.0520833333333344</v>
          </cell>
          <cell r="AZ214">
            <v>2.0520833333333344</v>
          </cell>
          <cell r="BA214">
            <v>2.0520833333333344</v>
          </cell>
          <cell r="BB214">
            <v>2.0520833333333344</v>
          </cell>
          <cell r="BC214">
            <v>2.0520833333333344</v>
          </cell>
          <cell r="BD214">
            <v>2.0520833333333344</v>
          </cell>
          <cell r="BE214">
            <v>2.0520833333333344</v>
          </cell>
          <cell r="BF214">
            <v>2.0520833333333344</v>
          </cell>
          <cell r="BG214">
            <v>2.0520833333333344</v>
          </cell>
          <cell r="BH214">
            <v>2.0520833333333344</v>
          </cell>
          <cell r="BI214">
            <v>2.0520833333333344</v>
          </cell>
          <cell r="BJ214">
            <v>2.0520833333333344</v>
          </cell>
          <cell r="BK214">
            <v>2.0799166666666662</v>
          </cell>
          <cell r="BL214">
            <v>2.0799166666666662</v>
          </cell>
          <cell r="BM214">
            <v>2.0799166666666662</v>
          </cell>
          <cell r="BN214">
            <v>2.0799166666666662</v>
          </cell>
          <cell r="BO214">
            <v>2.0799166666666662</v>
          </cell>
          <cell r="BP214">
            <v>2.0799166666666662</v>
          </cell>
          <cell r="BQ214">
            <v>2.0799166666666662</v>
          </cell>
          <cell r="BR214">
            <v>2.0799166666666662</v>
          </cell>
          <cell r="BS214">
            <v>2.0799166666666662</v>
          </cell>
          <cell r="BT214">
            <v>2.0799166666666662</v>
          </cell>
          <cell r="BU214">
            <v>2.0799166666666662</v>
          </cell>
          <cell r="BV214">
            <v>2.0799166666666662</v>
          </cell>
          <cell r="BW214">
            <v>2.1779166666666674</v>
          </cell>
          <cell r="BX214">
            <v>2.1779166666666674</v>
          </cell>
          <cell r="BY214">
            <v>2.1779166666666674</v>
          </cell>
          <cell r="BZ214">
            <v>2.1779166666666674</v>
          </cell>
          <cell r="CA214">
            <v>2.1779166666666674</v>
          </cell>
          <cell r="CB214">
            <v>2.1779166666666674</v>
          </cell>
          <cell r="CC214">
            <v>2.1779166666666674</v>
          </cell>
          <cell r="CD214">
            <v>2.1779166666666674</v>
          </cell>
          <cell r="CE214">
            <v>2.1779166666666674</v>
          </cell>
          <cell r="CF214">
            <v>2.1779166666666674</v>
          </cell>
          <cell r="CG214">
            <v>2.1779166666666674</v>
          </cell>
          <cell r="CH214">
            <v>2.1779166666666674</v>
          </cell>
          <cell r="CI214">
            <v>2.262666666666667</v>
          </cell>
          <cell r="CJ214">
            <v>2.262666666666667</v>
          </cell>
          <cell r="CK214">
            <v>2.262666666666667</v>
          </cell>
          <cell r="CL214">
            <v>2.262666666666667</v>
          </cell>
          <cell r="CM214">
            <v>2.262666666666667</v>
          </cell>
          <cell r="CN214">
            <v>2.262666666666667</v>
          </cell>
          <cell r="CO214">
            <v>2.262666666666667</v>
          </cell>
          <cell r="CP214">
            <v>2.262666666666667</v>
          </cell>
          <cell r="CQ214">
            <v>2.262666666666667</v>
          </cell>
          <cell r="CR214">
            <v>2.262666666666667</v>
          </cell>
          <cell r="CS214">
            <v>2.262666666666667</v>
          </cell>
          <cell r="CT214">
            <v>2.262666666666667</v>
          </cell>
          <cell r="CU214">
            <v>2.3995833333333327</v>
          </cell>
          <cell r="CV214">
            <v>2.3995833333333327</v>
          </cell>
          <cell r="CW214">
            <v>2.3995833333333327</v>
          </cell>
          <cell r="CX214">
            <v>2.3995833333333327</v>
          </cell>
          <cell r="CY214">
            <v>2.3995833333333327</v>
          </cell>
          <cell r="CZ214">
            <v>2.3995833333333327</v>
          </cell>
          <cell r="DA214">
            <v>2.3995833333333327</v>
          </cell>
          <cell r="DB214">
            <v>2.3995833333333327</v>
          </cell>
          <cell r="DC214">
            <v>2.3995833333333327</v>
          </cell>
          <cell r="DD214">
            <v>2.3995833333333327</v>
          </cell>
          <cell r="DE214">
            <v>2.3995833333333327</v>
          </cell>
          <cell r="DF214">
            <v>2.3995833333333327</v>
          </cell>
          <cell r="DG214">
            <v>2.5346666666666668</v>
          </cell>
          <cell r="DH214">
            <v>2.5346666666666668</v>
          </cell>
          <cell r="DI214">
            <v>2.5346666666666668</v>
          </cell>
          <cell r="DJ214">
            <v>2.5346666666666668</v>
          </cell>
          <cell r="DK214">
            <v>2.5346666666666668</v>
          </cell>
          <cell r="DL214">
            <v>2.5346666666666668</v>
          </cell>
          <cell r="DM214">
            <v>2.5346666666666668</v>
          </cell>
          <cell r="DN214">
            <v>2.5346666666666668</v>
          </cell>
          <cell r="DO214">
            <v>2.5346666666666668</v>
          </cell>
          <cell r="DP214">
            <v>2.5346666666666668</v>
          </cell>
          <cell r="DQ214">
            <v>2.5346666666666668</v>
          </cell>
          <cell r="DR214">
            <v>2.5346666666666668</v>
          </cell>
          <cell r="DS214">
            <v>2.7243352204193316</v>
          </cell>
          <cell r="DT214">
            <v>2.7243352204193316</v>
          </cell>
          <cell r="DU214">
            <v>2.7243352204193316</v>
          </cell>
          <cell r="DV214">
            <v>2.7243352204193316</v>
          </cell>
          <cell r="DW214">
            <v>2.7243352204193316</v>
          </cell>
          <cell r="DX214">
            <v>2.7243352204193316</v>
          </cell>
          <cell r="DY214">
            <v>2.7243352204193316</v>
          </cell>
          <cell r="DZ214">
            <v>2.7243352204193316</v>
          </cell>
          <cell r="EA214">
            <v>2.7243352204193316</v>
          </cell>
          <cell r="EB214">
            <v>2.7243352204193316</v>
          </cell>
          <cell r="EC214">
            <v>2.7243352204193316</v>
          </cell>
          <cell r="ED214">
            <v>2.7243352204193316</v>
          </cell>
          <cell r="EE214">
            <v>2.8779626322762994</v>
          </cell>
          <cell r="EF214">
            <v>2.8779626322762994</v>
          </cell>
          <cell r="EG214">
            <v>2.8779626322762994</v>
          </cell>
          <cell r="EH214">
            <v>2.8779626322762994</v>
          </cell>
          <cell r="EI214">
            <v>2.8779626322762994</v>
          </cell>
          <cell r="EJ214">
            <v>2.8779626322762994</v>
          </cell>
          <cell r="EK214">
            <v>2.8779626322762994</v>
          </cell>
          <cell r="EL214">
            <v>2.8779626322762994</v>
          </cell>
          <cell r="EM214">
            <v>2.8779626322762994</v>
          </cell>
          <cell r="EN214">
            <v>2.8779626322762994</v>
          </cell>
          <cell r="EO214">
            <v>2.8779626322762994</v>
          </cell>
          <cell r="EP214">
            <v>2.8779626322762994</v>
          </cell>
          <cell r="EQ214">
            <v>3.1081333866991496</v>
          </cell>
          <cell r="ER214">
            <v>3.1081333866991496</v>
          </cell>
          <cell r="ES214">
            <v>3.1081333866991496</v>
          </cell>
          <cell r="ET214">
            <v>3.1081333866991496</v>
          </cell>
          <cell r="EU214">
            <v>3.1081333866991496</v>
          </cell>
          <cell r="EV214">
            <v>3.1081333866991496</v>
          </cell>
          <cell r="EW214">
            <v>3.1081333866991496</v>
          </cell>
          <cell r="EX214">
            <v>3.1081333866991496</v>
          </cell>
          <cell r="EY214">
            <v>3.1081333866991496</v>
          </cell>
          <cell r="EZ214">
            <v>3.1081333866991496</v>
          </cell>
          <cell r="FA214">
            <v>3.1081333866991496</v>
          </cell>
          <cell r="FB214">
            <v>3.1081333866991496</v>
          </cell>
          <cell r="FC214">
            <v>3.132311331173101</v>
          </cell>
          <cell r="FD214">
            <v>3.132311331173101</v>
          </cell>
          <cell r="FE214">
            <v>3.132311331173101</v>
          </cell>
          <cell r="FF214">
            <v>3.132311331173101</v>
          </cell>
          <cell r="FG214">
            <v>3.132311331173101</v>
          </cell>
          <cell r="FH214">
            <v>3.132311331173101</v>
          </cell>
          <cell r="FI214">
            <v>3.132311331173101</v>
          </cell>
          <cell r="FJ214">
            <v>3.132311331173101</v>
          </cell>
          <cell r="FK214">
            <v>3.132311331173101</v>
          </cell>
          <cell r="FL214">
            <v>3.132311331173101</v>
          </cell>
          <cell r="FM214">
            <v>3.132311331173101</v>
          </cell>
          <cell r="FN214">
            <v>3.132311331173101</v>
          </cell>
          <cell r="FO214">
            <v>3.2633296287532141</v>
          </cell>
          <cell r="FP214">
            <v>3.2633296287532141</v>
          </cell>
          <cell r="FQ214">
            <v>3.2633296287532141</v>
          </cell>
          <cell r="FR214">
            <v>3.2633296287532141</v>
          </cell>
          <cell r="FS214">
            <v>3.2633296287532141</v>
          </cell>
          <cell r="FT214">
            <v>3.2633296287532141</v>
          </cell>
          <cell r="FU214">
            <v>3.2633296287532141</v>
          </cell>
          <cell r="FV214">
            <v>3.2633296287532141</v>
          </cell>
          <cell r="FW214">
            <v>3.2633296287532141</v>
          </cell>
          <cell r="FX214">
            <v>3.2633296287532141</v>
          </cell>
          <cell r="FY214">
            <v>3.2633296287532141</v>
          </cell>
          <cell r="FZ214">
            <v>3.2633296287532141</v>
          </cell>
          <cell r="GA214">
            <v>3.3388531987099026</v>
          </cell>
          <cell r="GB214">
            <v>3.3388531987099026</v>
          </cell>
          <cell r="GC214">
            <v>3.3388531987099026</v>
          </cell>
          <cell r="GD214">
            <v>3.3388531987099026</v>
          </cell>
          <cell r="GE214">
            <v>3.3388531987099026</v>
          </cell>
          <cell r="GF214">
            <v>3.3388531987099026</v>
          </cell>
          <cell r="GG214">
            <v>3.3388531987099026</v>
          </cell>
          <cell r="GH214">
            <v>3.3388531987099026</v>
          </cell>
          <cell r="GI214">
            <v>3.3388531987099026</v>
          </cell>
          <cell r="GJ214">
            <v>3.3388531987099026</v>
          </cell>
          <cell r="GK214">
            <v>3.3388531987099026</v>
          </cell>
          <cell r="GL214">
            <v>3.3388531987099026</v>
          </cell>
          <cell r="GM214">
            <v>3.4256009677231498</v>
          </cell>
          <cell r="GN214">
            <v>3.4256009677231498</v>
          </cell>
          <cell r="GO214">
            <v>3.4256009677231498</v>
          </cell>
          <cell r="GP214">
            <v>3.4256009677231498</v>
          </cell>
          <cell r="GQ214">
            <v>3.4256009677231498</v>
          </cell>
          <cell r="GR214">
            <v>3.4256009677231498</v>
          </cell>
          <cell r="GS214">
            <v>3.4256009677231498</v>
          </cell>
          <cell r="GT214">
            <v>3.4256009677231498</v>
          </cell>
          <cell r="GU214">
            <v>3.4256009677231498</v>
          </cell>
          <cell r="GV214">
            <v>3.4256009677231498</v>
          </cell>
          <cell r="GW214">
            <v>3.4256009677231498</v>
          </cell>
          <cell r="GX214">
            <v>3.4256009677231498</v>
          </cell>
          <cell r="GY214">
            <v>3.5027310027882153</v>
          </cell>
          <cell r="GZ214">
            <v>3.5027310027882153</v>
          </cell>
          <cell r="HA214">
            <v>3.5027310027882153</v>
          </cell>
          <cell r="HB214">
            <v>3.5027310027882153</v>
          </cell>
          <cell r="HC214">
            <v>3.5027310027882153</v>
          </cell>
          <cell r="HD214">
            <v>3.5027310027882153</v>
          </cell>
          <cell r="HE214">
            <v>3.5027310027882153</v>
          </cell>
          <cell r="HF214">
            <v>3.5027310027882153</v>
          </cell>
          <cell r="HG214">
            <v>3.5027310027882153</v>
          </cell>
          <cell r="HH214">
            <v>3.5027310027882153</v>
          </cell>
          <cell r="HI214">
            <v>3.5027310027882153</v>
          </cell>
          <cell r="HJ214">
            <v>3.5027310027882153</v>
          </cell>
          <cell r="HK214">
            <v>3.5856688994755839</v>
          </cell>
          <cell r="HL214">
            <v>3.5856688994755839</v>
          </cell>
          <cell r="HM214">
            <v>3.5856688994755839</v>
          </cell>
          <cell r="HN214">
            <v>3.5856688994755839</v>
          </cell>
          <cell r="HO214">
            <v>3.5856688994755839</v>
          </cell>
          <cell r="HP214">
            <v>3.5856688994755839</v>
          </cell>
          <cell r="HQ214">
            <v>3.5856688994755839</v>
          </cell>
          <cell r="HR214">
            <v>3.5856688994755839</v>
          </cell>
          <cell r="HS214">
            <v>3.5856688994755839</v>
          </cell>
          <cell r="HT214">
            <v>3.5856688994755839</v>
          </cell>
          <cell r="HU214">
            <v>3.5856688994755839</v>
          </cell>
          <cell r="HV214">
            <v>3.5856688994755839</v>
          </cell>
          <cell r="HW214">
            <v>3.6268059776034396</v>
          </cell>
          <cell r="HX214">
            <v>3.6268059776034396</v>
          </cell>
          <cell r="HY214">
            <v>3.6268059776034396</v>
          </cell>
          <cell r="HZ214">
            <v>3.6268059776034396</v>
          </cell>
          <cell r="IA214">
            <v>3.6268059776034396</v>
          </cell>
          <cell r="IB214">
            <v>3.6268059776034396</v>
          </cell>
          <cell r="IC214">
            <v>3.6268059776034396</v>
          </cell>
          <cell r="ID214">
            <v>3.6268059776034396</v>
          </cell>
          <cell r="IE214">
            <v>3.6268059776034396</v>
          </cell>
          <cell r="IF214">
            <v>3.6268059776034396</v>
          </cell>
          <cell r="IG214">
            <v>3.6268059776034396</v>
          </cell>
          <cell r="IH214">
            <v>3.6268059776034396</v>
          </cell>
          <cell r="II214">
            <v>3.6684823218147202</v>
          </cell>
          <cell r="IJ214">
            <v>3.6684823218147202</v>
          </cell>
          <cell r="IK214">
            <v>3.6684823218147202</v>
          </cell>
          <cell r="IL214">
            <v>3.6684823218147202</v>
          </cell>
          <cell r="IM214">
            <v>3.6684823218147202</v>
          </cell>
          <cell r="IN214">
            <v>3.6684823218147202</v>
          </cell>
          <cell r="IO214">
            <v>3.6684823218147202</v>
          </cell>
          <cell r="IP214">
            <v>3.6684823218147202</v>
          </cell>
          <cell r="IQ214">
            <v>3.6684823218147202</v>
          </cell>
          <cell r="IR214">
            <v>3.6684823218147202</v>
          </cell>
          <cell r="IS214">
            <v>3.6684823218147202</v>
          </cell>
          <cell r="IT214">
            <v>3.6684823218147202</v>
          </cell>
          <cell r="IU214">
            <v>3.7243473439505483</v>
          </cell>
          <cell r="IV214">
            <v>3.7243473439505483</v>
          </cell>
        </row>
        <row r="215">
          <cell r="A215" t="str">
            <v>LDC For Gas</v>
          </cell>
          <cell r="B215" t="str">
            <v>Mitchell 1</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cell r="EW215">
            <v>0</v>
          </cell>
          <cell r="EX215">
            <v>0</v>
          </cell>
          <cell r="EY215">
            <v>0</v>
          </cell>
          <cell r="EZ215">
            <v>0</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v>
          </cell>
          <cell r="FQ215">
            <v>0</v>
          </cell>
          <cell r="FR215">
            <v>0</v>
          </cell>
          <cell r="FS215">
            <v>0</v>
          </cell>
          <cell r="FT215">
            <v>0</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v>
          </cell>
          <cell r="GK215">
            <v>0</v>
          </cell>
          <cell r="GL215">
            <v>0</v>
          </cell>
          <cell r="GM215">
            <v>0</v>
          </cell>
          <cell r="GN215">
            <v>0</v>
          </cell>
          <cell r="GO215">
            <v>0</v>
          </cell>
          <cell r="GP215">
            <v>0</v>
          </cell>
          <cell r="GQ215">
            <v>0</v>
          </cell>
          <cell r="GR215">
            <v>0</v>
          </cell>
          <cell r="GS215">
            <v>0</v>
          </cell>
          <cell r="GT215">
            <v>0</v>
          </cell>
          <cell r="GU215">
            <v>0</v>
          </cell>
          <cell r="GV215">
            <v>0</v>
          </cell>
          <cell r="GW215">
            <v>0</v>
          </cell>
          <cell r="GX215">
            <v>0</v>
          </cell>
          <cell r="GY215">
            <v>0</v>
          </cell>
          <cell r="GZ215">
            <v>0</v>
          </cell>
          <cell r="HA215">
            <v>0</v>
          </cell>
          <cell r="HB215">
            <v>0</v>
          </cell>
          <cell r="HC215">
            <v>0</v>
          </cell>
          <cell r="HD215">
            <v>0</v>
          </cell>
          <cell r="HE215">
            <v>0</v>
          </cell>
          <cell r="HF215">
            <v>0</v>
          </cell>
          <cell r="HG215">
            <v>0</v>
          </cell>
          <cell r="HH215">
            <v>0</v>
          </cell>
          <cell r="HI215">
            <v>0</v>
          </cell>
          <cell r="HJ215">
            <v>0</v>
          </cell>
          <cell r="HK215">
            <v>0</v>
          </cell>
          <cell r="HL215">
            <v>0</v>
          </cell>
          <cell r="HM215">
            <v>0</v>
          </cell>
          <cell r="HN215">
            <v>0</v>
          </cell>
          <cell r="HO215">
            <v>0</v>
          </cell>
          <cell r="HP215">
            <v>0</v>
          </cell>
          <cell r="HQ215">
            <v>0</v>
          </cell>
          <cell r="HR215">
            <v>0</v>
          </cell>
          <cell r="HS215">
            <v>0</v>
          </cell>
          <cell r="HT215">
            <v>0</v>
          </cell>
          <cell r="HU215">
            <v>0</v>
          </cell>
          <cell r="HV215">
            <v>0</v>
          </cell>
          <cell r="HW215">
            <v>0</v>
          </cell>
          <cell r="HX215">
            <v>0</v>
          </cell>
          <cell r="HY215">
            <v>0</v>
          </cell>
          <cell r="HZ215">
            <v>0</v>
          </cell>
          <cell r="IA215">
            <v>0</v>
          </cell>
          <cell r="IB215">
            <v>0</v>
          </cell>
          <cell r="IC215">
            <v>0</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v>
          </cell>
          <cell r="IS215">
            <v>0</v>
          </cell>
          <cell r="IT215">
            <v>0</v>
          </cell>
          <cell r="IU215">
            <v>0</v>
          </cell>
          <cell r="IV215">
            <v>0</v>
          </cell>
        </row>
        <row r="216">
          <cell r="A216" t="str">
            <v>Fuel Handling</v>
          </cell>
          <cell r="B216" t="str">
            <v>Mitchell 1</v>
          </cell>
          <cell r="C216">
            <v>0.12769894545105159</v>
          </cell>
          <cell r="D216">
            <v>0.12769894545105159</v>
          </cell>
          <cell r="E216">
            <v>0.12769894545105159</v>
          </cell>
          <cell r="F216">
            <v>0.12769894545105159</v>
          </cell>
          <cell r="G216">
            <v>0.12769894545105159</v>
          </cell>
          <cell r="H216">
            <v>0.12769894545105159</v>
          </cell>
          <cell r="I216">
            <v>0.12769894545105159</v>
          </cell>
          <cell r="J216">
            <v>0.12769894545105159</v>
          </cell>
          <cell r="K216">
            <v>0.12769894545105159</v>
          </cell>
          <cell r="L216">
            <v>0.12769894545105159</v>
          </cell>
          <cell r="M216">
            <v>0.12769894545105159</v>
          </cell>
          <cell r="N216">
            <v>0.12769894545105159</v>
          </cell>
          <cell r="O216">
            <v>0.12900972002598449</v>
          </cell>
          <cell r="P216">
            <v>0.12900972002598449</v>
          </cell>
          <cell r="Q216">
            <v>0.12900972002598449</v>
          </cell>
          <cell r="R216">
            <v>0.12900972002598449</v>
          </cell>
          <cell r="S216">
            <v>0.12900972002598449</v>
          </cell>
          <cell r="T216">
            <v>0.12900972002598449</v>
          </cell>
          <cell r="U216">
            <v>0.12900972002598449</v>
          </cell>
          <cell r="V216">
            <v>0.12900972002598449</v>
          </cell>
          <cell r="W216">
            <v>0.12900972002598449</v>
          </cell>
          <cell r="X216">
            <v>0.12900972002598449</v>
          </cell>
          <cell r="Y216">
            <v>0.12900972002598449</v>
          </cell>
          <cell r="Z216">
            <v>0.12900972002598449</v>
          </cell>
          <cell r="AA216">
            <v>0.13012145767752822</v>
          </cell>
          <cell r="AB216">
            <v>0.13012145767752822</v>
          </cell>
          <cell r="AC216">
            <v>0.13012145767752822</v>
          </cell>
          <cell r="AD216">
            <v>0.13012145767752822</v>
          </cell>
          <cell r="AE216">
            <v>0.13012145767752822</v>
          </cell>
          <cell r="AF216">
            <v>0.13012145767752822</v>
          </cell>
          <cell r="AG216">
            <v>0.13012145767752822</v>
          </cell>
          <cell r="AH216">
            <v>0.13012145767752822</v>
          </cell>
          <cell r="AI216">
            <v>0.13012145767752822</v>
          </cell>
          <cell r="AJ216">
            <v>0.13012145767752822</v>
          </cell>
          <cell r="AK216">
            <v>0.13012145767752822</v>
          </cell>
          <cell r="AL216">
            <v>0.13012145767752822</v>
          </cell>
          <cell r="AM216">
            <v>0.13139148115912092</v>
          </cell>
          <cell r="AN216">
            <v>0.13139148115912092</v>
          </cell>
          <cell r="AO216">
            <v>0.13139148115912092</v>
          </cell>
          <cell r="AP216">
            <v>0.13139148115912092</v>
          </cell>
          <cell r="AQ216">
            <v>0.13139148115912092</v>
          </cell>
          <cell r="AR216">
            <v>0.13139148115912092</v>
          </cell>
          <cell r="AS216">
            <v>0.13139148115912092</v>
          </cell>
          <cell r="AT216">
            <v>0.13139148115912092</v>
          </cell>
          <cell r="AU216">
            <v>0.13139148115912092</v>
          </cell>
          <cell r="AV216">
            <v>0.13139148115912092</v>
          </cell>
          <cell r="AW216">
            <v>0.13139148115912092</v>
          </cell>
          <cell r="AX216">
            <v>0.13139148115912092</v>
          </cell>
          <cell r="AY216">
            <v>0.13026059806206425</v>
          </cell>
          <cell r="AZ216">
            <v>0.13026059806206425</v>
          </cell>
          <cell r="BA216">
            <v>0.13026059806206425</v>
          </cell>
          <cell r="BB216">
            <v>0.13026059806206425</v>
          </cell>
          <cell r="BC216">
            <v>0.13026059806206425</v>
          </cell>
          <cell r="BD216">
            <v>0.13026059806206425</v>
          </cell>
          <cell r="BE216">
            <v>0.13026059806206425</v>
          </cell>
          <cell r="BF216">
            <v>0.13026059806206425</v>
          </cell>
          <cell r="BG216">
            <v>0.13026059806206425</v>
          </cell>
          <cell r="BH216">
            <v>0.13026059806206425</v>
          </cell>
          <cell r="BI216">
            <v>0.13026059806206425</v>
          </cell>
          <cell r="BJ216">
            <v>0.13026059806206425</v>
          </cell>
          <cell r="BK216">
            <v>0.13402913004721279</v>
          </cell>
          <cell r="BL216">
            <v>0.13402913004721279</v>
          </cell>
          <cell r="BM216">
            <v>0.13402913004721279</v>
          </cell>
          <cell r="BN216">
            <v>0.13402913004721279</v>
          </cell>
          <cell r="BO216">
            <v>0.13402913004721279</v>
          </cell>
          <cell r="BP216">
            <v>0.13402913004721279</v>
          </cell>
          <cell r="BQ216">
            <v>0.13402913004721279</v>
          </cell>
          <cell r="BR216">
            <v>0.13402913004721279</v>
          </cell>
          <cell r="BS216">
            <v>0.13402913004721279</v>
          </cell>
          <cell r="BT216">
            <v>0.13402913004721279</v>
          </cell>
          <cell r="BU216">
            <v>0.13402913004721279</v>
          </cell>
          <cell r="BV216">
            <v>0.13402913004721279</v>
          </cell>
          <cell r="BW216">
            <v>0.13540143405337557</v>
          </cell>
          <cell r="BX216">
            <v>0.13540143405337557</v>
          </cell>
          <cell r="BY216">
            <v>0.13540143405337557</v>
          </cell>
          <cell r="BZ216">
            <v>0.13540143405337557</v>
          </cell>
          <cell r="CA216">
            <v>0.13540143405337557</v>
          </cell>
          <cell r="CB216">
            <v>0.13540143405337557</v>
          </cell>
          <cell r="CC216">
            <v>0.13540143405337557</v>
          </cell>
          <cell r="CD216">
            <v>0.13540143405337557</v>
          </cell>
          <cell r="CE216">
            <v>0.13540143405337557</v>
          </cell>
          <cell r="CF216">
            <v>0.13540143405337557</v>
          </cell>
          <cell r="CG216">
            <v>0.13540143405337557</v>
          </cell>
          <cell r="CH216">
            <v>0.13540143405337557</v>
          </cell>
          <cell r="CI216">
            <v>0.13681153571327564</v>
          </cell>
          <cell r="CJ216">
            <v>0.13681153571327564</v>
          </cell>
          <cell r="CK216">
            <v>0.13681153571327564</v>
          </cell>
          <cell r="CL216">
            <v>0.13681153571327564</v>
          </cell>
          <cell r="CM216">
            <v>0.13681153571327564</v>
          </cell>
          <cell r="CN216">
            <v>0.13681153571327564</v>
          </cell>
          <cell r="CO216">
            <v>0.13681153571327564</v>
          </cell>
          <cell r="CP216">
            <v>0.13681153571327564</v>
          </cell>
          <cell r="CQ216">
            <v>0.13681153571327564</v>
          </cell>
          <cell r="CR216">
            <v>0.13681153571327564</v>
          </cell>
          <cell r="CS216">
            <v>0.13681153571327564</v>
          </cell>
          <cell r="CT216">
            <v>0.13681153571327564</v>
          </cell>
          <cell r="CU216">
            <v>0.13826102860207942</v>
          </cell>
          <cell r="CV216">
            <v>0.13826102860207942</v>
          </cell>
          <cell r="CW216">
            <v>0.13826102860207942</v>
          </cell>
          <cell r="CX216">
            <v>0.13826102860207942</v>
          </cell>
          <cell r="CY216">
            <v>0.13826102860207942</v>
          </cell>
          <cell r="CZ216">
            <v>0.13826102860207942</v>
          </cell>
          <cell r="DA216">
            <v>0.13826102860207942</v>
          </cell>
          <cell r="DB216">
            <v>0.13826102860207942</v>
          </cell>
          <cell r="DC216">
            <v>0.13826102860207942</v>
          </cell>
          <cell r="DD216">
            <v>0.13826102860207942</v>
          </cell>
          <cell r="DE216">
            <v>0.13826102860207942</v>
          </cell>
          <cell r="DF216">
            <v>0.13826102860207942</v>
          </cell>
          <cell r="DG216">
            <v>0.14102624917412104</v>
          </cell>
          <cell r="DH216">
            <v>0.14102624917412104</v>
          </cell>
          <cell r="DI216">
            <v>0.14102624917412104</v>
          </cell>
          <cell r="DJ216">
            <v>0.14102624917412104</v>
          </cell>
          <cell r="DK216">
            <v>0.14102624917412104</v>
          </cell>
          <cell r="DL216">
            <v>0.14102624917412104</v>
          </cell>
          <cell r="DM216">
            <v>0.14102624917412104</v>
          </cell>
          <cell r="DN216">
            <v>0.14102624917412104</v>
          </cell>
          <cell r="DO216">
            <v>0.14102624917412104</v>
          </cell>
          <cell r="DP216">
            <v>0.14102624917412104</v>
          </cell>
          <cell r="DQ216">
            <v>0.14102624917412104</v>
          </cell>
          <cell r="DR216">
            <v>0.14102624917412104</v>
          </cell>
          <cell r="DS216">
            <v>0.14384677415760347</v>
          </cell>
          <cell r="DT216">
            <v>0.14384677415760347</v>
          </cell>
          <cell r="DU216">
            <v>0.14384677415760347</v>
          </cell>
          <cell r="DV216">
            <v>0.14384677415760347</v>
          </cell>
          <cell r="DW216">
            <v>0.14384677415760347</v>
          </cell>
          <cell r="DX216">
            <v>0.14384677415760347</v>
          </cell>
          <cell r="DY216">
            <v>0.14384677415760347</v>
          </cell>
          <cell r="DZ216">
            <v>0.14384677415760347</v>
          </cell>
          <cell r="EA216">
            <v>0.14384677415760347</v>
          </cell>
          <cell r="EB216">
            <v>0.14384677415760347</v>
          </cell>
          <cell r="EC216">
            <v>0.14384677415760347</v>
          </cell>
          <cell r="ED216">
            <v>0.14384677415760347</v>
          </cell>
          <cell r="EE216">
            <v>0.14672370964075554</v>
          </cell>
          <cell r="EF216">
            <v>0.14672370964075554</v>
          </cell>
          <cell r="EG216">
            <v>0.14672370964075554</v>
          </cell>
          <cell r="EH216">
            <v>0.14672370964075554</v>
          </cell>
          <cell r="EI216">
            <v>0.14672370964075554</v>
          </cell>
          <cell r="EJ216">
            <v>0.14672370964075554</v>
          </cell>
          <cell r="EK216">
            <v>0.14672370964075554</v>
          </cell>
          <cell r="EL216">
            <v>0.14672370964075554</v>
          </cell>
          <cell r="EM216">
            <v>0.14672370964075554</v>
          </cell>
          <cell r="EN216">
            <v>0.14672370964075554</v>
          </cell>
          <cell r="EO216">
            <v>0.14672370964075554</v>
          </cell>
          <cell r="EP216">
            <v>0.14672370964075554</v>
          </cell>
          <cell r="EQ216">
            <v>0.14965818383357066</v>
          </cell>
          <cell r="ER216">
            <v>0.14965818383357066</v>
          </cell>
          <cell r="ES216">
            <v>0.14965818383357066</v>
          </cell>
          <cell r="ET216">
            <v>0.14965818383357066</v>
          </cell>
          <cell r="EU216">
            <v>0.14965818383357066</v>
          </cell>
          <cell r="EV216">
            <v>0.14965818383357066</v>
          </cell>
          <cell r="EW216">
            <v>0.14965818383357066</v>
          </cell>
          <cell r="EX216">
            <v>0.14965818383357066</v>
          </cell>
          <cell r="EY216">
            <v>0.14965818383357066</v>
          </cell>
          <cell r="EZ216">
            <v>0.14965818383357066</v>
          </cell>
          <cell r="FA216">
            <v>0.14965818383357066</v>
          </cell>
          <cell r="FB216">
            <v>0.14965818383357066</v>
          </cell>
          <cell r="FC216">
            <v>0.15265134751024206</v>
          </cell>
          <cell r="FD216">
            <v>0.15265134751024206</v>
          </cell>
          <cell r="FE216">
            <v>0.15265134751024206</v>
          </cell>
          <cell r="FF216">
            <v>0.15265134751024206</v>
          </cell>
          <cell r="FG216">
            <v>0.15265134751024206</v>
          </cell>
          <cell r="FH216">
            <v>0.15265134751024206</v>
          </cell>
          <cell r="FI216">
            <v>0.15265134751024206</v>
          </cell>
          <cell r="FJ216">
            <v>0.15265134751024206</v>
          </cell>
          <cell r="FK216">
            <v>0.15265134751024206</v>
          </cell>
          <cell r="FL216">
            <v>0.15265134751024206</v>
          </cell>
          <cell r="FM216">
            <v>0.15265134751024206</v>
          </cell>
          <cell r="FN216">
            <v>0.15265134751024206</v>
          </cell>
          <cell r="FO216">
            <v>0.15570437446044691</v>
          </cell>
          <cell r="FP216">
            <v>0.15570437446044691</v>
          </cell>
          <cell r="FQ216">
            <v>0.15570437446044691</v>
          </cell>
          <cell r="FR216">
            <v>0.15570437446044691</v>
          </cell>
          <cell r="FS216">
            <v>0.15570437446044691</v>
          </cell>
          <cell r="FT216">
            <v>0.15570437446044691</v>
          </cell>
          <cell r="FU216">
            <v>0.15570437446044691</v>
          </cell>
          <cell r="FV216">
            <v>0.15570437446044691</v>
          </cell>
          <cell r="FW216">
            <v>0.15570437446044691</v>
          </cell>
          <cell r="FX216">
            <v>0.15570437446044691</v>
          </cell>
          <cell r="FY216">
            <v>0.15570437446044691</v>
          </cell>
          <cell r="FZ216">
            <v>0.15570437446044691</v>
          </cell>
          <cell r="GA216">
            <v>0.15881846194965588</v>
          </cell>
          <cell r="GB216">
            <v>0.15881846194965588</v>
          </cell>
          <cell r="GC216">
            <v>0.15881846194965588</v>
          </cell>
          <cell r="GD216">
            <v>0.15881846194965588</v>
          </cell>
          <cell r="GE216">
            <v>0.15881846194965588</v>
          </cell>
          <cell r="GF216">
            <v>0.15881846194965588</v>
          </cell>
          <cell r="GG216">
            <v>0.15881846194965588</v>
          </cell>
          <cell r="GH216">
            <v>0.15881846194965588</v>
          </cell>
          <cell r="GI216">
            <v>0.15881846194965588</v>
          </cell>
          <cell r="GJ216">
            <v>0.15881846194965588</v>
          </cell>
          <cell r="GK216">
            <v>0.15881846194965588</v>
          </cell>
          <cell r="GL216">
            <v>0.15881846194965588</v>
          </cell>
          <cell r="GM216">
            <v>0.16199483118864896</v>
          </cell>
          <cell r="GN216">
            <v>0.16199483118864896</v>
          </cell>
          <cell r="GO216">
            <v>0.16199483118864896</v>
          </cell>
          <cell r="GP216">
            <v>0.16199483118864896</v>
          </cell>
          <cell r="GQ216">
            <v>0.16199483118864896</v>
          </cell>
          <cell r="GR216">
            <v>0.16199483118864896</v>
          </cell>
          <cell r="GS216">
            <v>0.16199483118864896</v>
          </cell>
          <cell r="GT216">
            <v>0.16199483118864896</v>
          </cell>
          <cell r="GU216">
            <v>0.16199483118864896</v>
          </cell>
          <cell r="GV216">
            <v>0.16199483118864896</v>
          </cell>
          <cell r="GW216">
            <v>0.16199483118864896</v>
          </cell>
          <cell r="GX216">
            <v>0.16199483118864896</v>
          </cell>
          <cell r="GY216">
            <v>0.16523472781242196</v>
          </cell>
          <cell r="GZ216">
            <v>0.16523472781242196</v>
          </cell>
          <cell r="HA216">
            <v>0.16523472781242196</v>
          </cell>
          <cell r="HB216">
            <v>0.16523472781242196</v>
          </cell>
          <cell r="HC216">
            <v>0.16523472781242196</v>
          </cell>
          <cell r="HD216">
            <v>0.16523472781242196</v>
          </cell>
          <cell r="HE216">
            <v>0.16523472781242196</v>
          </cell>
          <cell r="HF216">
            <v>0.16523472781242196</v>
          </cell>
          <cell r="HG216">
            <v>0.16523472781242196</v>
          </cell>
          <cell r="HH216">
            <v>0.16523472781242196</v>
          </cell>
          <cell r="HI216">
            <v>0.16523472781242196</v>
          </cell>
          <cell r="HJ216">
            <v>0.16523472781242196</v>
          </cell>
          <cell r="HK216">
            <v>0.16853942236867042</v>
          </cell>
          <cell r="HL216">
            <v>0.16853942236867042</v>
          </cell>
          <cell r="HM216">
            <v>0.16853942236867042</v>
          </cell>
          <cell r="HN216">
            <v>0.16853942236867042</v>
          </cell>
          <cell r="HO216">
            <v>0.16853942236867042</v>
          </cell>
          <cell r="HP216">
            <v>0.16853942236867042</v>
          </cell>
          <cell r="HQ216">
            <v>0.16853942236867042</v>
          </cell>
          <cell r="HR216">
            <v>0.16853942236867042</v>
          </cell>
          <cell r="HS216">
            <v>0.16853942236867042</v>
          </cell>
          <cell r="HT216">
            <v>0.16853942236867042</v>
          </cell>
          <cell r="HU216">
            <v>0.16853942236867042</v>
          </cell>
          <cell r="HV216">
            <v>0.16853942236867042</v>
          </cell>
          <cell r="HW216">
            <v>0.17191021081604382</v>
          </cell>
          <cell r="HX216">
            <v>0.17191021081604382</v>
          </cell>
          <cell r="HY216">
            <v>0.17191021081604382</v>
          </cell>
          <cell r="HZ216">
            <v>0.17191021081604382</v>
          </cell>
          <cell r="IA216">
            <v>0.17191021081604382</v>
          </cell>
          <cell r="IB216">
            <v>0.17191021081604382</v>
          </cell>
          <cell r="IC216">
            <v>0.17191021081604382</v>
          </cell>
          <cell r="ID216">
            <v>0.17191021081604382</v>
          </cell>
          <cell r="IE216">
            <v>0.17191021081604382</v>
          </cell>
          <cell r="IF216">
            <v>0.17191021081604382</v>
          </cell>
          <cell r="IG216">
            <v>0.17191021081604382</v>
          </cell>
          <cell r="IH216">
            <v>0.17191021081604382</v>
          </cell>
          <cell r="II216">
            <v>0.1753484150323647</v>
          </cell>
          <cell r="IJ216">
            <v>0.1753484150323647</v>
          </cell>
          <cell r="IK216">
            <v>0.1753484150323647</v>
          </cell>
          <cell r="IL216">
            <v>0.1753484150323647</v>
          </cell>
          <cell r="IM216">
            <v>0.1753484150323647</v>
          </cell>
          <cell r="IN216">
            <v>0.1753484150323647</v>
          </cell>
          <cell r="IO216">
            <v>0.1753484150323647</v>
          </cell>
          <cell r="IP216">
            <v>0.1753484150323647</v>
          </cell>
          <cell r="IQ216">
            <v>0.1753484150323647</v>
          </cell>
          <cell r="IR216">
            <v>0.1753484150323647</v>
          </cell>
          <cell r="IS216">
            <v>0.1753484150323647</v>
          </cell>
          <cell r="IT216">
            <v>0.1753484150323647</v>
          </cell>
          <cell r="IU216">
            <v>0.17885538333301201</v>
          </cell>
          <cell r="IV216">
            <v>0.17885538333301201</v>
          </cell>
        </row>
        <row r="218">
          <cell r="A218" t="str">
            <v>Active Fuel Price 3</v>
          </cell>
          <cell r="C218">
            <v>44211</v>
          </cell>
          <cell r="D218">
            <v>44242</v>
          </cell>
          <cell r="E218">
            <v>44270</v>
          </cell>
          <cell r="F218">
            <v>44301</v>
          </cell>
          <cell r="G218">
            <v>44331</v>
          </cell>
          <cell r="H218">
            <v>44362</v>
          </cell>
          <cell r="I218">
            <v>44392</v>
          </cell>
          <cell r="J218">
            <v>44423</v>
          </cell>
          <cell r="K218">
            <v>44454</v>
          </cell>
          <cell r="L218">
            <v>44484</v>
          </cell>
          <cell r="M218">
            <v>44515</v>
          </cell>
          <cell r="N218">
            <v>44545</v>
          </cell>
          <cell r="O218">
            <v>44576</v>
          </cell>
          <cell r="P218">
            <v>44607</v>
          </cell>
          <cell r="Q218">
            <v>44635</v>
          </cell>
          <cell r="R218">
            <v>44666</v>
          </cell>
          <cell r="S218">
            <v>44696</v>
          </cell>
          <cell r="T218">
            <v>44727</v>
          </cell>
          <cell r="U218">
            <v>44757</v>
          </cell>
          <cell r="V218">
            <v>44788</v>
          </cell>
          <cell r="W218">
            <v>44819</v>
          </cell>
          <cell r="X218">
            <v>44849</v>
          </cell>
          <cell r="Y218">
            <v>44880</v>
          </cell>
          <cell r="Z218">
            <v>44910</v>
          </cell>
          <cell r="AA218">
            <v>44941</v>
          </cell>
          <cell r="AB218">
            <v>44972</v>
          </cell>
          <cell r="AC218">
            <v>45000</v>
          </cell>
          <cell r="AD218">
            <v>45031</v>
          </cell>
          <cell r="AE218">
            <v>45061</v>
          </cell>
          <cell r="AF218">
            <v>45092</v>
          </cell>
          <cell r="AG218">
            <v>45122</v>
          </cell>
          <cell r="AH218">
            <v>45153</v>
          </cell>
          <cell r="AI218">
            <v>45184</v>
          </cell>
          <cell r="AJ218">
            <v>45214</v>
          </cell>
          <cell r="AK218">
            <v>45245</v>
          </cell>
          <cell r="AL218">
            <v>45275</v>
          </cell>
          <cell r="AM218">
            <v>45306</v>
          </cell>
          <cell r="AN218">
            <v>45337</v>
          </cell>
          <cell r="AO218">
            <v>45366</v>
          </cell>
          <cell r="AP218">
            <v>45397</v>
          </cell>
          <cell r="AQ218">
            <v>45427</v>
          </cell>
          <cell r="AR218">
            <v>45458</v>
          </cell>
          <cell r="AS218">
            <v>45488</v>
          </cell>
          <cell r="AT218">
            <v>45519</v>
          </cell>
          <cell r="AU218">
            <v>45550</v>
          </cell>
          <cell r="AV218">
            <v>45580</v>
          </cell>
          <cell r="AW218">
            <v>45611</v>
          </cell>
          <cell r="AX218">
            <v>45641</v>
          </cell>
          <cell r="AY218">
            <v>45672</v>
          </cell>
          <cell r="AZ218">
            <v>45703</v>
          </cell>
          <cell r="BA218">
            <v>45731</v>
          </cell>
          <cell r="BB218">
            <v>45762</v>
          </cell>
          <cell r="BC218">
            <v>45792</v>
          </cell>
          <cell r="BD218">
            <v>45823</v>
          </cell>
          <cell r="BE218">
            <v>45853</v>
          </cell>
          <cell r="BF218">
            <v>45884</v>
          </cell>
          <cell r="BG218">
            <v>45915</v>
          </cell>
          <cell r="BH218">
            <v>45945</v>
          </cell>
          <cell r="BI218">
            <v>45976</v>
          </cell>
          <cell r="BJ218">
            <v>46006</v>
          </cell>
          <cell r="BK218">
            <v>46037</v>
          </cell>
          <cell r="BL218">
            <v>46068</v>
          </cell>
          <cell r="BM218">
            <v>46096</v>
          </cell>
          <cell r="BN218">
            <v>46127</v>
          </cell>
          <cell r="BO218">
            <v>46157</v>
          </cell>
          <cell r="BP218">
            <v>46188</v>
          </cell>
          <cell r="BQ218">
            <v>46218</v>
          </cell>
          <cell r="BR218">
            <v>46249</v>
          </cell>
          <cell r="BS218">
            <v>46280</v>
          </cell>
          <cell r="BT218">
            <v>46310</v>
          </cell>
          <cell r="BU218">
            <v>46341</v>
          </cell>
          <cell r="BV218">
            <v>46371</v>
          </cell>
          <cell r="BW218">
            <v>46402</v>
          </cell>
          <cell r="BX218">
            <v>46433</v>
          </cell>
          <cell r="BY218">
            <v>46461</v>
          </cell>
          <cell r="BZ218">
            <v>46492</v>
          </cell>
          <cell r="CA218">
            <v>46522</v>
          </cell>
          <cell r="CB218">
            <v>46553</v>
          </cell>
          <cell r="CC218">
            <v>46583</v>
          </cell>
          <cell r="CD218">
            <v>46614</v>
          </cell>
          <cell r="CE218">
            <v>46645</v>
          </cell>
          <cell r="CF218">
            <v>46675</v>
          </cell>
          <cell r="CG218">
            <v>46706</v>
          </cell>
          <cell r="CH218">
            <v>46736</v>
          </cell>
          <cell r="CI218">
            <v>46767</v>
          </cell>
          <cell r="CJ218">
            <v>46798</v>
          </cell>
          <cell r="CK218">
            <v>46827</v>
          </cell>
          <cell r="CL218">
            <v>46858</v>
          </cell>
          <cell r="CM218">
            <v>46888</v>
          </cell>
          <cell r="CN218">
            <v>46919</v>
          </cell>
          <cell r="CO218">
            <v>46949</v>
          </cell>
          <cell r="CP218">
            <v>46980</v>
          </cell>
          <cell r="CQ218">
            <v>47011</v>
          </cell>
          <cell r="CR218">
            <v>47041</v>
          </cell>
          <cell r="CS218">
            <v>47072</v>
          </cell>
          <cell r="CT218">
            <v>47102</v>
          </cell>
          <cell r="CU218">
            <v>47133</v>
          </cell>
          <cell r="CV218">
            <v>47164</v>
          </cell>
          <cell r="CW218">
            <v>47192</v>
          </cell>
          <cell r="CX218">
            <v>47223</v>
          </cell>
          <cell r="CY218">
            <v>47253</v>
          </cell>
          <cell r="CZ218">
            <v>47284</v>
          </cell>
          <cell r="DA218">
            <v>47314</v>
          </cell>
          <cell r="DB218">
            <v>47345</v>
          </cell>
          <cell r="DC218">
            <v>47376</v>
          </cell>
          <cell r="DD218">
            <v>47406</v>
          </cell>
          <cell r="DE218">
            <v>47437</v>
          </cell>
          <cell r="DF218">
            <v>47467</v>
          </cell>
          <cell r="DG218">
            <v>47498</v>
          </cell>
          <cell r="DH218">
            <v>47529</v>
          </cell>
          <cell r="DI218">
            <v>47557</v>
          </cell>
          <cell r="DJ218">
            <v>47588</v>
          </cell>
          <cell r="DK218">
            <v>47618</v>
          </cell>
          <cell r="DL218">
            <v>47649</v>
          </cell>
          <cell r="DM218">
            <v>47679</v>
          </cell>
          <cell r="DN218">
            <v>47710</v>
          </cell>
          <cell r="DO218">
            <v>47741</v>
          </cell>
          <cell r="DP218">
            <v>47771</v>
          </cell>
          <cell r="DQ218">
            <v>47802</v>
          </cell>
          <cell r="DR218">
            <v>47832</v>
          </cell>
          <cell r="DS218">
            <v>47863</v>
          </cell>
          <cell r="DT218">
            <v>47894</v>
          </cell>
          <cell r="DU218">
            <v>47922</v>
          </cell>
          <cell r="DV218">
            <v>47953</v>
          </cell>
          <cell r="DW218">
            <v>47983</v>
          </cell>
          <cell r="DX218">
            <v>48014</v>
          </cell>
          <cell r="DY218">
            <v>48044</v>
          </cell>
          <cell r="DZ218">
            <v>48075</v>
          </cell>
          <cell r="EA218">
            <v>48106</v>
          </cell>
          <cell r="EB218">
            <v>48136</v>
          </cell>
          <cell r="EC218">
            <v>48167</v>
          </cell>
          <cell r="ED218">
            <v>48197</v>
          </cell>
          <cell r="EE218">
            <v>48228</v>
          </cell>
          <cell r="EF218">
            <v>48259</v>
          </cell>
          <cell r="EG218">
            <v>48288</v>
          </cell>
          <cell r="EH218">
            <v>48319</v>
          </cell>
          <cell r="EI218">
            <v>48349</v>
          </cell>
          <cell r="EJ218">
            <v>48380</v>
          </cell>
          <cell r="EK218">
            <v>48410</v>
          </cell>
          <cell r="EL218">
            <v>48441</v>
          </cell>
          <cell r="EM218">
            <v>48472</v>
          </cell>
          <cell r="EN218">
            <v>48502</v>
          </cell>
          <cell r="EO218">
            <v>48533</v>
          </cell>
          <cell r="EP218">
            <v>48563</v>
          </cell>
          <cell r="EQ218">
            <v>48594</v>
          </cell>
          <cell r="ER218">
            <v>48625</v>
          </cell>
          <cell r="ES218">
            <v>48653</v>
          </cell>
          <cell r="ET218">
            <v>48684</v>
          </cell>
          <cell r="EU218">
            <v>48714</v>
          </cell>
          <cell r="EV218">
            <v>48745</v>
          </cell>
          <cell r="EW218">
            <v>48775</v>
          </cell>
          <cell r="EX218">
            <v>48806</v>
          </cell>
          <cell r="EY218">
            <v>48837</v>
          </cell>
          <cell r="EZ218">
            <v>48867</v>
          </cell>
          <cell r="FA218">
            <v>48898</v>
          </cell>
          <cell r="FB218">
            <v>48928</v>
          </cell>
          <cell r="FC218">
            <v>48959</v>
          </cell>
          <cell r="FD218">
            <v>48990</v>
          </cell>
          <cell r="FE218">
            <v>49018</v>
          </cell>
          <cell r="FF218">
            <v>49049</v>
          </cell>
          <cell r="FG218">
            <v>49079</v>
          </cell>
          <cell r="FH218">
            <v>49110</v>
          </cell>
          <cell r="FI218">
            <v>49140</v>
          </cell>
          <cell r="FJ218">
            <v>49171</v>
          </cell>
          <cell r="FK218">
            <v>49202</v>
          </cell>
          <cell r="FL218">
            <v>49232</v>
          </cell>
          <cell r="FM218">
            <v>49263</v>
          </cell>
          <cell r="FN218">
            <v>49293</v>
          </cell>
          <cell r="FO218">
            <v>49324</v>
          </cell>
          <cell r="FP218">
            <v>49355</v>
          </cell>
          <cell r="FQ218">
            <v>49383</v>
          </cell>
          <cell r="FR218">
            <v>49414</v>
          </cell>
          <cell r="FS218">
            <v>49444</v>
          </cell>
          <cell r="FT218">
            <v>49475</v>
          </cell>
          <cell r="FU218">
            <v>49505</v>
          </cell>
          <cell r="FV218">
            <v>49536</v>
          </cell>
          <cell r="FW218">
            <v>49567</v>
          </cell>
          <cell r="FX218">
            <v>49597</v>
          </cell>
          <cell r="FY218">
            <v>49628</v>
          </cell>
          <cell r="FZ218">
            <v>49658</v>
          </cell>
          <cell r="GA218">
            <v>49689</v>
          </cell>
          <cell r="GB218">
            <v>49720</v>
          </cell>
          <cell r="GC218">
            <v>49749</v>
          </cell>
          <cell r="GD218">
            <v>49780</v>
          </cell>
          <cell r="GE218">
            <v>49810</v>
          </cell>
          <cell r="GF218">
            <v>49841</v>
          </cell>
          <cell r="GG218">
            <v>49871</v>
          </cell>
          <cell r="GH218">
            <v>49902</v>
          </cell>
          <cell r="GI218">
            <v>49933</v>
          </cell>
          <cell r="GJ218">
            <v>49963</v>
          </cell>
          <cell r="GK218">
            <v>49994</v>
          </cell>
          <cell r="GL218">
            <v>50024</v>
          </cell>
          <cell r="GM218">
            <v>50055</v>
          </cell>
          <cell r="GN218">
            <v>50086</v>
          </cell>
          <cell r="GO218">
            <v>50114</v>
          </cell>
          <cell r="GP218">
            <v>50145</v>
          </cell>
          <cell r="GQ218">
            <v>50175</v>
          </cell>
          <cell r="GR218">
            <v>50206</v>
          </cell>
          <cell r="GS218">
            <v>50236</v>
          </cell>
          <cell r="GT218">
            <v>50267</v>
          </cell>
          <cell r="GU218">
            <v>50298</v>
          </cell>
          <cell r="GV218">
            <v>50328</v>
          </cell>
          <cell r="GW218">
            <v>50359</v>
          </cell>
          <cell r="GX218">
            <v>50389</v>
          </cell>
          <cell r="GY218">
            <v>50420</v>
          </cell>
          <cell r="GZ218">
            <v>50451</v>
          </cell>
          <cell r="HA218">
            <v>50479</v>
          </cell>
          <cell r="HB218">
            <v>50510</v>
          </cell>
          <cell r="HC218">
            <v>50540</v>
          </cell>
          <cell r="HD218">
            <v>50571</v>
          </cell>
          <cell r="HE218">
            <v>50601</v>
          </cell>
          <cell r="HF218">
            <v>50632</v>
          </cell>
          <cell r="HG218">
            <v>50663</v>
          </cell>
          <cell r="HH218">
            <v>50693</v>
          </cell>
          <cell r="HI218">
            <v>50724</v>
          </cell>
          <cell r="HJ218">
            <v>50754</v>
          </cell>
          <cell r="HK218">
            <v>50785</v>
          </cell>
          <cell r="HL218">
            <v>50816</v>
          </cell>
          <cell r="HM218">
            <v>50844</v>
          </cell>
          <cell r="HN218">
            <v>50875</v>
          </cell>
          <cell r="HO218">
            <v>50905</v>
          </cell>
          <cell r="HP218">
            <v>50936</v>
          </cell>
          <cell r="HQ218">
            <v>50966</v>
          </cell>
          <cell r="HR218">
            <v>50997</v>
          </cell>
          <cell r="HS218">
            <v>51028</v>
          </cell>
          <cell r="HT218">
            <v>51058</v>
          </cell>
          <cell r="HU218">
            <v>51089</v>
          </cell>
          <cell r="HV218">
            <v>51119</v>
          </cell>
          <cell r="HW218">
            <v>51150</v>
          </cell>
          <cell r="HX218">
            <v>51181</v>
          </cell>
          <cell r="HY218">
            <v>51210</v>
          </cell>
          <cell r="HZ218">
            <v>51241</v>
          </cell>
          <cell r="IA218">
            <v>51271</v>
          </cell>
          <cell r="IB218">
            <v>51302</v>
          </cell>
          <cell r="IC218">
            <v>51332</v>
          </cell>
          <cell r="ID218">
            <v>51363</v>
          </cell>
          <cell r="IE218">
            <v>51394</v>
          </cell>
          <cell r="IF218">
            <v>51424</v>
          </cell>
          <cell r="IG218">
            <v>51455</v>
          </cell>
          <cell r="IH218">
            <v>51485</v>
          </cell>
          <cell r="II218">
            <v>51516</v>
          </cell>
          <cell r="IJ218">
            <v>51547</v>
          </cell>
          <cell r="IK218">
            <v>51575</v>
          </cell>
          <cell r="IL218">
            <v>51606</v>
          </cell>
          <cell r="IM218">
            <v>51636</v>
          </cell>
          <cell r="IN218">
            <v>51667</v>
          </cell>
          <cell r="IO218">
            <v>51697</v>
          </cell>
          <cell r="IP218">
            <v>51728</v>
          </cell>
          <cell r="IQ218">
            <v>51759</v>
          </cell>
          <cell r="IR218">
            <v>51789</v>
          </cell>
          <cell r="IS218">
            <v>51820</v>
          </cell>
          <cell r="IT218">
            <v>51850</v>
          </cell>
          <cell r="IU218">
            <v>51881</v>
          </cell>
          <cell r="IV218">
            <v>51912</v>
          </cell>
        </row>
        <row r="219">
          <cell r="A219" t="str">
            <v>Commodity ($/mmBtu)</v>
          </cell>
          <cell r="B219" t="str">
            <v>Null</v>
          </cell>
          <cell r="C219">
            <v>2.2498333333333336</v>
          </cell>
          <cell r="D219">
            <v>2.2498333333333336</v>
          </cell>
          <cell r="E219">
            <v>2.2498333333333336</v>
          </cell>
          <cell r="F219">
            <v>2.2498333333333336</v>
          </cell>
          <cell r="G219">
            <v>2.2498333333333336</v>
          </cell>
          <cell r="H219">
            <v>2.2498333333333336</v>
          </cell>
          <cell r="I219">
            <v>2.2498333333333336</v>
          </cell>
          <cell r="J219">
            <v>2.2498333333333336</v>
          </cell>
          <cell r="K219">
            <v>2.2498333333333336</v>
          </cell>
          <cell r="L219">
            <v>2.2498333333333336</v>
          </cell>
          <cell r="M219">
            <v>2.2498333333333336</v>
          </cell>
          <cell r="N219">
            <v>2.2498333333333336</v>
          </cell>
          <cell r="O219">
            <v>2.0934166666666667</v>
          </cell>
          <cell r="P219">
            <v>2.0934166666666667</v>
          </cell>
          <cell r="Q219">
            <v>2.0934166666666667</v>
          </cell>
          <cell r="R219">
            <v>2.0934166666666667</v>
          </cell>
          <cell r="S219">
            <v>2.0934166666666667</v>
          </cell>
          <cell r="T219">
            <v>2.0934166666666667</v>
          </cell>
          <cell r="U219">
            <v>2.0934166666666667</v>
          </cell>
          <cell r="V219">
            <v>2.0934166666666667</v>
          </cell>
          <cell r="W219">
            <v>2.0934166666666667</v>
          </cell>
          <cell r="X219">
            <v>2.0934166666666667</v>
          </cell>
          <cell r="Y219">
            <v>2.0934166666666667</v>
          </cell>
          <cell r="Z219">
            <v>2.0934166666666667</v>
          </cell>
          <cell r="AA219">
            <v>1.9909999999999999</v>
          </cell>
          <cell r="AB219">
            <v>1.9909999999999999</v>
          </cell>
          <cell r="AC219">
            <v>1.9909999999999999</v>
          </cell>
          <cell r="AD219">
            <v>1.9909999999999999</v>
          </cell>
          <cell r="AE219">
            <v>1.9909999999999999</v>
          </cell>
          <cell r="AF219">
            <v>1.9909999999999999</v>
          </cell>
          <cell r="AG219">
            <v>1.9909999999999999</v>
          </cell>
          <cell r="AH219">
            <v>1.9909999999999999</v>
          </cell>
          <cell r="AI219">
            <v>1.9909999999999999</v>
          </cell>
          <cell r="AJ219">
            <v>1.9909999999999999</v>
          </cell>
          <cell r="AK219">
            <v>1.9909999999999999</v>
          </cell>
          <cell r="AL219">
            <v>1.9909999999999999</v>
          </cell>
          <cell r="AM219">
            <v>1.9777500000000001</v>
          </cell>
          <cell r="AN219">
            <v>1.9777500000000001</v>
          </cell>
          <cell r="AO219">
            <v>1.9777500000000001</v>
          </cell>
          <cell r="AP219">
            <v>1.9777500000000001</v>
          </cell>
          <cell r="AQ219">
            <v>1.9777500000000001</v>
          </cell>
          <cell r="AR219">
            <v>1.9777500000000001</v>
          </cell>
          <cell r="AS219">
            <v>1.9777500000000001</v>
          </cell>
          <cell r="AT219">
            <v>1.9777500000000001</v>
          </cell>
          <cell r="AU219">
            <v>1.9777500000000001</v>
          </cell>
          <cell r="AV219">
            <v>1.9777500000000001</v>
          </cell>
          <cell r="AW219">
            <v>1.9777500000000001</v>
          </cell>
          <cell r="AX219">
            <v>1.9777500000000001</v>
          </cell>
          <cell r="AY219">
            <v>2.0520833333333344</v>
          </cell>
          <cell r="AZ219">
            <v>2.0520833333333344</v>
          </cell>
          <cell r="BA219">
            <v>2.0520833333333344</v>
          </cell>
          <cell r="BB219">
            <v>2.0520833333333344</v>
          </cell>
          <cell r="BC219">
            <v>2.0520833333333344</v>
          </cell>
          <cell r="BD219">
            <v>2.0520833333333344</v>
          </cell>
          <cell r="BE219">
            <v>2.0520833333333344</v>
          </cell>
          <cell r="BF219">
            <v>2.0520833333333344</v>
          </cell>
          <cell r="BG219">
            <v>2.0520833333333344</v>
          </cell>
          <cell r="BH219">
            <v>2.0520833333333344</v>
          </cell>
          <cell r="BI219">
            <v>2.0520833333333344</v>
          </cell>
          <cell r="BJ219">
            <v>2.0520833333333344</v>
          </cell>
          <cell r="BK219">
            <v>2.0799166666666662</v>
          </cell>
          <cell r="BL219">
            <v>2.0799166666666662</v>
          </cell>
          <cell r="BM219">
            <v>2.0799166666666662</v>
          </cell>
          <cell r="BN219">
            <v>2.0799166666666662</v>
          </cell>
          <cell r="BO219">
            <v>2.0799166666666662</v>
          </cell>
          <cell r="BP219">
            <v>2.0799166666666662</v>
          </cell>
          <cell r="BQ219">
            <v>2.0799166666666662</v>
          </cell>
          <cell r="BR219">
            <v>2.0799166666666662</v>
          </cell>
          <cell r="BS219">
            <v>2.0799166666666662</v>
          </cell>
          <cell r="BT219">
            <v>2.0799166666666662</v>
          </cell>
          <cell r="BU219">
            <v>2.0799166666666662</v>
          </cell>
          <cell r="BV219">
            <v>2.0799166666666662</v>
          </cell>
          <cell r="BW219">
            <v>2.1779166666666674</v>
          </cell>
          <cell r="BX219">
            <v>2.1779166666666674</v>
          </cell>
          <cell r="BY219">
            <v>2.1779166666666674</v>
          </cell>
          <cell r="BZ219">
            <v>2.1779166666666674</v>
          </cell>
          <cell r="CA219">
            <v>2.1779166666666674</v>
          </cell>
          <cell r="CB219">
            <v>2.1779166666666674</v>
          </cell>
          <cell r="CC219">
            <v>2.1779166666666674</v>
          </cell>
          <cell r="CD219">
            <v>2.1779166666666674</v>
          </cell>
          <cell r="CE219">
            <v>2.1779166666666674</v>
          </cell>
          <cell r="CF219">
            <v>2.1779166666666674</v>
          </cell>
          <cell r="CG219">
            <v>2.1779166666666674</v>
          </cell>
          <cell r="CH219">
            <v>2.1779166666666674</v>
          </cell>
          <cell r="CI219">
            <v>2.262666666666667</v>
          </cell>
          <cell r="CJ219">
            <v>2.262666666666667</v>
          </cell>
          <cell r="CK219">
            <v>2.262666666666667</v>
          </cell>
          <cell r="CL219">
            <v>2.262666666666667</v>
          </cell>
          <cell r="CM219">
            <v>2.262666666666667</v>
          </cell>
          <cell r="CN219">
            <v>2.262666666666667</v>
          </cell>
          <cell r="CO219">
            <v>2.262666666666667</v>
          </cell>
          <cell r="CP219">
            <v>2.262666666666667</v>
          </cell>
          <cell r="CQ219">
            <v>2.262666666666667</v>
          </cell>
          <cell r="CR219">
            <v>2.262666666666667</v>
          </cell>
          <cell r="CS219">
            <v>2.262666666666667</v>
          </cell>
          <cell r="CT219">
            <v>2.262666666666667</v>
          </cell>
          <cell r="CU219">
            <v>2.3995833333333327</v>
          </cell>
          <cell r="CV219">
            <v>2.3995833333333327</v>
          </cell>
          <cell r="CW219">
            <v>2.3995833333333327</v>
          </cell>
          <cell r="CX219">
            <v>2.3995833333333327</v>
          </cell>
          <cell r="CY219">
            <v>2.3995833333333327</v>
          </cell>
          <cell r="CZ219">
            <v>2.3995833333333327</v>
          </cell>
          <cell r="DA219">
            <v>2.3995833333333327</v>
          </cell>
          <cell r="DB219">
            <v>2.3995833333333327</v>
          </cell>
          <cell r="DC219">
            <v>2.3995833333333327</v>
          </cell>
          <cell r="DD219">
            <v>2.3995833333333327</v>
          </cell>
          <cell r="DE219">
            <v>2.3995833333333327</v>
          </cell>
          <cell r="DF219">
            <v>2.3995833333333327</v>
          </cell>
          <cell r="DG219">
            <v>2.5346666666666668</v>
          </cell>
          <cell r="DH219">
            <v>2.5346666666666668</v>
          </cell>
          <cell r="DI219">
            <v>2.5346666666666668</v>
          </cell>
          <cell r="DJ219">
            <v>2.5346666666666668</v>
          </cell>
          <cell r="DK219">
            <v>2.5346666666666668</v>
          </cell>
          <cell r="DL219">
            <v>2.5346666666666668</v>
          </cell>
          <cell r="DM219">
            <v>2.5346666666666668</v>
          </cell>
          <cell r="DN219">
            <v>2.5346666666666668</v>
          </cell>
          <cell r="DO219">
            <v>2.5346666666666668</v>
          </cell>
          <cell r="DP219">
            <v>2.5346666666666668</v>
          </cell>
          <cell r="DQ219">
            <v>2.5346666666666668</v>
          </cell>
          <cell r="DR219">
            <v>2.5346666666666668</v>
          </cell>
          <cell r="DS219">
            <v>2.7243352204193316</v>
          </cell>
          <cell r="DT219">
            <v>2.7243352204193316</v>
          </cell>
          <cell r="DU219">
            <v>2.7243352204193316</v>
          </cell>
          <cell r="DV219">
            <v>2.7243352204193316</v>
          </cell>
          <cell r="DW219">
            <v>2.7243352204193316</v>
          </cell>
          <cell r="DX219">
            <v>2.7243352204193316</v>
          </cell>
          <cell r="DY219">
            <v>2.7243352204193316</v>
          </cell>
          <cell r="DZ219">
            <v>2.7243352204193316</v>
          </cell>
          <cell r="EA219">
            <v>2.7243352204193316</v>
          </cell>
          <cell r="EB219">
            <v>2.7243352204193316</v>
          </cell>
          <cell r="EC219">
            <v>2.7243352204193316</v>
          </cell>
          <cell r="ED219">
            <v>2.7243352204193316</v>
          </cell>
          <cell r="EE219">
            <v>2.8779626322762994</v>
          </cell>
          <cell r="EF219">
            <v>2.8779626322762994</v>
          </cell>
          <cell r="EG219">
            <v>2.8779626322762994</v>
          </cell>
          <cell r="EH219">
            <v>2.8779626322762994</v>
          </cell>
          <cell r="EI219">
            <v>2.8779626322762994</v>
          </cell>
          <cell r="EJ219">
            <v>2.8779626322762994</v>
          </cell>
          <cell r="EK219">
            <v>2.8779626322762994</v>
          </cell>
          <cell r="EL219">
            <v>2.8779626322762994</v>
          </cell>
          <cell r="EM219">
            <v>2.8779626322762994</v>
          </cell>
          <cell r="EN219">
            <v>2.8779626322762994</v>
          </cell>
          <cell r="EO219">
            <v>2.8779626322762994</v>
          </cell>
          <cell r="EP219">
            <v>2.8779626322762994</v>
          </cell>
          <cell r="EQ219">
            <v>3.1081333866991496</v>
          </cell>
          <cell r="ER219">
            <v>3.1081333866991496</v>
          </cell>
          <cell r="ES219">
            <v>3.1081333866991496</v>
          </cell>
          <cell r="ET219">
            <v>3.1081333866991496</v>
          </cell>
          <cell r="EU219">
            <v>3.1081333866991496</v>
          </cell>
          <cell r="EV219">
            <v>3.1081333866991496</v>
          </cell>
          <cell r="EW219">
            <v>3.1081333866991496</v>
          </cell>
          <cell r="EX219">
            <v>3.1081333866991496</v>
          </cell>
          <cell r="EY219">
            <v>3.1081333866991496</v>
          </cell>
          <cell r="EZ219">
            <v>3.1081333866991496</v>
          </cell>
          <cell r="FA219">
            <v>3.1081333866991496</v>
          </cell>
          <cell r="FB219">
            <v>3.1081333866991496</v>
          </cell>
          <cell r="FC219">
            <v>3.132311331173101</v>
          </cell>
          <cell r="FD219">
            <v>3.132311331173101</v>
          </cell>
          <cell r="FE219">
            <v>3.132311331173101</v>
          </cell>
          <cell r="FF219">
            <v>3.132311331173101</v>
          </cell>
          <cell r="FG219">
            <v>3.132311331173101</v>
          </cell>
          <cell r="FH219">
            <v>3.132311331173101</v>
          </cell>
          <cell r="FI219">
            <v>3.132311331173101</v>
          </cell>
          <cell r="FJ219">
            <v>3.132311331173101</v>
          </cell>
          <cell r="FK219">
            <v>3.132311331173101</v>
          </cell>
          <cell r="FL219">
            <v>3.132311331173101</v>
          </cell>
          <cell r="FM219">
            <v>3.132311331173101</v>
          </cell>
          <cell r="FN219">
            <v>3.132311331173101</v>
          </cell>
          <cell r="FO219">
            <v>3.2633296287532141</v>
          </cell>
          <cell r="FP219">
            <v>3.2633296287532141</v>
          </cell>
          <cell r="FQ219">
            <v>3.2633296287532141</v>
          </cell>
          <cell r="FR219">
            <v>3.2633296287532141</v>
          </cell>
          <cell r="FS219">
            <v>3.2633296287532141</v>
          </cell>
          <cell r="FT219">
            <v>3.2633296287532141</v>
          </cell>
          <cell r="FU219">
            <v>3.2633296287532141</v>
          </cell>
          <cell r="FV219">
            <v>3.2633296287532141</v>
          </cell>
          <cell r="FW219">
            <v>3.2633296287532141</v>
          </cell>
          <cell r="FX219">
            <v>3.2633296287532141</v>
          </cell>
          <cell r="FY219">
            <v>3.2633296287532141</v>
          </cell>
          <cell r="FZ219">
            <v>3.2633296287532141</v>
          </cell>
          <cell r="GA219">
            <v>3.3388531987099026</v>
          </cell>
          <cell r="GB219">
            <v>3.3388531987099026</v>
          </cell>
          <cell r="GC219">
            <v>3.3388531987099026</v>
          </cell>
          <cell r="GD219">
            <v>3.3388531987099026</v>
          </cell>
          <cell r="GE219">
            <v>3.3388531987099026</v>
          </cell>
          <cell r="GF219">
            <v>3.3388531987099026</v>
          </cell>
          <cell r="GG219">
            <v>3.3388531987099026</v>
          </cell>
          <cell r="GH219">
            <v>3.3388531987099026</v>
          </cell>
          <cell r="GI219">
            <v>3.3388531987099026</v>
          </cell>
          <cell r="GJ219">
            <v>3.3388531987099026</v>
          </cell>
          <cell r="GK219">
            <v>3.3388531987099026</v>
          </cell>
          <cell r="GL219">
            <v>3.3388531987099026</v>
          </cell>
          <cell r="GM219">
            <v>3.4256009677231498</v>
          </cell>
          <cell r="GN219">
            <v>3.4256009677231498</v>
          </cell>
          <cell r="GO219">
            <v>3.4256009677231498</v>
          </cell>
          <cell r="GP219">
            <v>3.4256009677231498</v>
          </cell>
          <cell r="GQ219">
            <v>3.4256009677231498</v>
          </cell>
          <cell r="GR219">
            <v>3.4256009677231498</v>
          </cell>
          <cell r="GS219">
            <v>3.4256009677231498</v>
          </cell>
          <cell r="GT219">
            <v>3.4256009677231498</v>
          </cell>
          <cell r="GU219">
            <v>3.4256009677231498</v>
          </cell>
          <cell r="GV219">
            <v>3.4256009677231498</v>
          </cell>
          <cell r="GW219">
            <v>3.4256009677231498</v>
          </cell>
          <cell r="GX219">
            <v>3.4256009677231498</v>
          </cell>
          <cell r="GY219">
            <v>3.5027310027882153</v>
          </cell>
          <cell r="GZ219">
            <v>3.5027310027882153</v>
          </cell>
          <cell r="HA219">
            <v>3.5027310027882153</v>
          </cell>
          <cell r="HB219">
            <v>3.5027310027882153</v>
          </cell>
          <cell r="HC219">
            <v>3.5027310027882153</v>
          </cell>
          <cell r="HD219">
            <v>3.5027310027882153</v>
          </cell>
          <cell r="HE219">
            <v>3.5027310027882153</v>
          </cell>
          <cell r="HF219">
            <v>3.5027310027882153</v>
          </cell>
          <cell r="HG219">
            <v>3.5027310027882153</v>
          </cell>
          <cell r="HH219">
            <v>3.5027310027882153</v>
          </cell>
          <cell r="HI219">
            <v>3.5027310027882153</v>
          </cell>
          <cell r="HJ219">
            <v>3.5027310027882153</v>
          </cell>
          <cell r="HK219">
            <v>3.5856688994755839</v>
          </cell>
          <cell r="HL219">
            <v>3.5856688994755839</v>
          </cell>
          <cell r="HM219">
            <v>3.5856688994755839</v>
          </cell>
          <cell r="HN219">
            <v>3.5856688994755839</v>
          </cell>
          <cell r="HO219">
            <v>3.5856688994755839</v>
          </cell>
          <cell r="HP219">
            <v>3.5856688994755839</v>
          </cell>
          <cell r="HQ219">
            <v>3.5856688994755839</v>
          </cell>
          <cell r="HR219">
            <v>3.5856688994755839</v>
          </cell>
          <cell r="HS219">
            <v>3.5856688994755839</v>
          </cell>
          <cell r="HT219">
            <v>3.5856688994755839</v>
          </cell>
          <cell r="HU219">
            <v>3.5856688994755839</v>
          </cell>
          <cell r="HV219">
            <v>3.5856688994755839</v>
          </cell>
          <cell r="HW219">
            <v>3.6268059776034396</v>
          </cell>
          <cell r="HX219">
            <v>3.6268059776034396</v>
          </cell>
          <cell r="HY219">
            <v>3.6268059776034396</v>
          </cell>
          <cell r="HZ219">
            <v>3.6268059776034396</v>
          </cell>
          <cell r="IA219">
            <v>3.6268059776034396</v>
          </cell>
          <cell r="IB219">
            <v>3.6268059776034396</v>
          </cell>
          <cell r="IC219">
            <v>3.6268059776034396</v>
          </cell>
          <cell r="ID219">
            <v>3.6268059776034396</v>
          </cell>
          <cell r="IE219">
            <v>3.6268059776034396</v>
          </cell>
          <cell r="IF219">
            <v>3.6268059776034396</v>
          </cell>
          <cell r="IG219">
            <v>3.6268059776034396</v>
          </cell>
          <cell r="IH219">
            <v>3.6268059776034396</v>
          </cell>
          <cell r="II219">
            <v>3.6684823218147202</v>
          </cell>
          <cell r="IJ219">
            <v>3.6684823218147202</v>
          </cell>
          <cell r="IK219">
            <v>3.6684823218147202</v>
          </cell>
          <cell r="IL219">
            <v>3.6684823218147202</v>
          </cell>
          <cell r="IM219">
            <v>3.6684823218147202</v>
          </cell>
          <cell r="IN219">
            <v>3.6684823218147202</v>
          </cell>
          <cell r="IO219">
            <v>3.6684823218147202</v>
          </cell>
          <cell r="IP219">
            <v>3.6684823218147202</v>
          </cell>
          <cell r="IQ219">
            <v>3.6684823218147202</v>
          </cell>
          <cell r="IR219">
            <v>3.6684823218147202</v>
          </cell>
          <cell r="IS219">
            <v>3.6684823218147202</v>
          </cell>
          <cell r="IT219">
            <v>3.6684823218147202</v>
          </cell>
          <cell r="IU219">
            <v>3.7243473439505483</v>
          </cell>
          <cell r="IV219">
            <v>3.7243473439505483</v>
          </cell>
        </row>
        <row r="220">
          <cell r="A220" t="str">
            <v>LDC For Gas</v>
          </cell>
          <cell r="B220" t="str">
            <v>Null</v>
          </cell>
          <cell r="C220">
            <v>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cell r="FJ220">
            <v>0</v>
          </cell>
          <cell r="FK220">
            <v>0</v>
          </cell>
          <cell r="FL220">
            <v>0</v>
          </cell>
          <cell r="FM220">
            <v>0</v>
          </cell>
          <cell r="FN220">
            <v>0</v>
          </cell>
          <cell r="FO220">
            <v>0</v>
          </cell>
          <cell r="FP220">
            <v>0</v>
          </cell>
          <cell r="FQ220">
            <v>0</v>
          </cell>
          <cell r="FR220">
            <v>0</v>
          </cell>
          <cell r="FS220">
            <v>0</v>
          </cell>
          <cell r="FT220">
            <v>0</v>
          </cell>
          <cell r="FU220">
            <v>0</v>
          </cell>
          <cell r="FV220">
            <v>0</v>
          </cell>
          <cell r="FW220">
            <v>0</v>
          </cell>
          <cell r="FX220">
            <v>0</v>
          </cell>
          <cell r="FY220">
            <v>0</v>
          </cell>
          <cell r="FZ220">
            <v>0</v>
          </cell>
          <cell r="GA220">
            <v>0</v>
          </cell>
          <cell r="GB220">
            <v>0</v>
          </cell>
          <cell r="GC220">
            <v>0</v>
          </cell>
          <cell r="GD220">
            <v>0</v>
          </cell>
          <cell r="GE220">
            <v>0</v>
          </cell>
          <cell r="GF220">
            <v>0</v>
          </cell>
          <cell r="GG220">
            <v>0</v>
          </cell>
          <cell r="GH220">
            <v>0</v>
          </cell>
          <cell r="GI220">
            <v>0</v>
          </cell>
          <cell r="GJ220">
            <v>0</v>
          </cell>
          <cell r="GK220">
            <v>0</v>
          </cell>
          <cell r="GL220">
            <v>0</v>
          </cell>
          <cell r="GM220">
            <v>0</v>
          </cell>
          <cell r="GN220">
            <v>0</v>
          </cell>
          <cell r="GO220">
            <v>0</v>
          </cell>
          <cell r="GP220">
            <v>0</v>
          </cell>
          <cell r="GQ220">
            <v>0</v>
          </cell>
          <cell r="GR220">
            <v>0</v>
          </cell>
          <cell r="GS220">
            <v>0</v>
          </cell>
          <cell r="GT220">
            <v>0</v>
          </cell>
          <cell r="GU220">
            <v>0</v>
          </cell>
          <cell r="GV220">
            <v>0</v>
          </cell>
          <cell r="GW220">
            <v>0</v>
          </cell>
          <cell r="GX220">
            <v>0</v>
          </cell>
          <cell r="GY220">
            <v>0</v>
          </cell>
          <cell r="GZ220">
            <v>0</v>
          </cell>
          <cell r="HA220">
            <v>0</v>
          </cell>
          <cell r="HB220">
            <v>0</v>
          </cell>
          <cell r="HC220">
            <v>0</v>
          </cell>
          <cell r="HD220">
            <v>0</v>
          </cell>
          <cell r="HE220">
            <v>0</v>
          </cell>
          <cell r="HF220">
            <v>0</v>
          </cell>
          <cell r="HG220">
            <v>0</v>
          </cell>
          <cell r="HH220">
            <v>0</v>
          </cell>
          <cell r="HI220">
            <v>0</v>
          </cell>
          <cell r="HJ220">
            <v>0</v>
          </cell>
          <cell r="HK220">
            <v>0</v>
          </cell>
          <cell r="HL220">
            <v>0</v>
          </cell>
          <cell r="HM220">
            <v>0</v>
          </cell>
          <cell r="HN220">
            <v>0</v>
          </cell>
          <cell r="HO220">
            <v>0</v>
          </cell>
          <cell r="HP220">
            <v>0</v>
          </cell>
          <cell r="HQ220">
            <v>0</v>
          </cell>
          <cell r="HR220">
            <v>0</v>
          </cell>
          <cell r="HS220">
            <v>0</v>
          </cell>
          <cell r="HT220">
            <v>0</v>
          </cell>
          <cell r="HU220">
            <v>0</v>
          </cell>
          <cell r="HV220">
            <v>0</v>
          </cell>
          <cell r="HW220">
            <v>0</v>
          </cell>
          <cell r="HX220">
            <v>0</v>
          </cell>
          <cell r="HY220">
            <v>0</v>
          </cell>
          <cell r="HZ220">
            <v>0</v>
          </cell>
          <cell r="IA220">
            <v>0</v>
          </cell>
          <cell r="IB220">
            <v>0</v>
          </cell>
          <cell r="IC220">
            <v>0</v>
          </cell>
          <cell r="ID220">
            <v>0</v>
          </cell>
          <cell r="IE220">
            <v>0</v>
          </cell>
          <cell r="IF220">
            <v>0</v>
          </cell>
          <cell r="IG220">
            <v>0</v>
          </cell>
          <cell r="IH220">
            <v>0</v>
          </cell>
          <cell r="II220">
            <v>0</v>
          </cell>
          <cell r="IJ220">
            <v>0</v>
          </cell>
          <cell r="IK220">
            <v>0</v>
          </cell>
          <cell r="IL220">
            <v>0</v>
          </cell>
          <cell r="IM220">
            <v>0</v>
          </cell>
          <cell r="IN220">
            <v>0</v>
          </cell>
          <cell r="IO220">
            <v>0</v>
          </cell>
          <cell r="IP220">
            <v>0</v>
          </cell>
          <cell r="IQ220">
            <v>0</v>
          </cell>
          <cell r="IR220">
            <v>0</v>
          </cell>
          <cell r="IS220">
            <v>0</v>
          </cell>
          <cell r="IT220">
            <v>0</v>
          </cell>
          <cell r="IU220">
            <v>0</v>
          </cell>
          <cell r="IV220">
            <v>0</v>
          </cell>
        </row>
        <row r="221">
          <cell r="A221" t="str">
            <v>Fuel Handling or LDC</v>
          </cell>
          <cell r="B221" t="str">
            <v>Null</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cell r="FJ221">
            <v>0</v>
          </cell>
          <cell r="FK221">
            <v>0</v>
          </cell>
          <cell r="FL221">
            <v>0</v>
          </cell>
          <cell r="FM221">
            <v>0</v>
          </cell>
          <cell r="FN221">
            <v>0</v>
          </cell>
          <cell r="FO221">
            <v>0</v>
          </cell>
          <cell r="FP221">
            <v>0</v>
          </cell>
          <cell r="FQ221">
            <v>0</v>
          </cell>
          <cell r="FR221">
            <v>0</v>
          </cell>
          <cell r="FS221">
            <v>0</v>
          </cell>
          <cell r="FT221">
            <v>0</v>
          </cell>
          <cell r="FU221">
            <v>0</v>
          </cell>
          <cell r="FV221">
            <v>0</v>
          </cell>
          <cell r="FW221">
            <v>0</v>
          </cell>
          <cell r="FX221">
            <v>0</v>
          </cell>
          <cell r="FY221">
            <v>0</v>
          </cell>
          <cell r="FZ221">
            <v>0</v>
          </cell>
          <cell r="GA221">
            <v>0</v>
          </cell>
          <cell r="GB221">
            <v>0</v>
          </cell>
          <cell r="GC221">
            <v>0</v>
          </cell>
          <cell r="GD221">
            <v>0</v>
          </cell>
          <cell r="GE221">
            <v>0</v>
          </cell>
          <cell r="GF221">
            <v>0</v>
          </cell>
          <cell r="GG221">
            <v>0</v>
          </cell>
          <cell r="GH221">
            <v>0</v>
          </cell>
          <cell r="GI221">
            <v>0</v>
          </cell>
          <cell r="GJ221">
            <v>0</v>
          </cell>
          <cell r="GK221">
            <v>0</v>
          </cell>
          <cell r="GL221">
            <v>0</v>
          </cell>
          <cell r="GM221">
            <v>0</v>
          </cell>
          <cell r="GN221">
            <v>0</v>
          </cell>
          <cell r="GO221">
            <v>0</v>
          </cell>
          <cell r="GP221">
            <v>0</v>
          </cell>
          <cell r="GQ221">
            <v>0</v>
          </cell>
          <cell r="GR221">
            <v>0</v>
          </cell>
          <cell r="GS221">
            <v>0</v>
          </cell>
          <cell r="GT221">
            <v>0</v>
          </cell>
          <cell r="GU221">
            <v>0</v>
          </cell>
          <cell r="GV221">
            <v>0</v>
          </cell>
          <cell r="GW221">
            <v>0</v>
          </cell>
          <cell r="GX221">
            <v>0</v>
          </cell>
          <cell r="GY221">
            <v>0</v>
          </cell>
          <cell r="GZ221">
            <v>0</v>
          </cell>
          <cell r="HA221">
            <v>0</v>
          </cell>
          <cell r="HB221">
            <v>0</v>
          </cell>
          <cell r="HC221">
            <v>0</v>
          </cell>
          <cell r="HD221">
            <v>0</v>
          </cell>
          <cell r="HE221">
            <v>0</v>
          </cell>
          <cell r="HF221">
            <v>0</v>
          </cell>
          <cell r="HG221">
            <v>0</v>
          </cell>
          <cell r="HH221">
            <v>0</v>
          </cell>
          <cell r="HI221">
            <v>0</v>
          </cell>
          <cell r="HJ221">
            <v>0</v>
          </cell>
          <cell r="HK221">
            <v>0</v>
          </cell>
          <cell r="HL221">
            <v>0</v>
          </cell>
          <cell r="HM221">
            <v>0</v>
          </cell>
          <cell r="HN221">
            <v>0</v>
          </cell>
          <cell r="HO221">
            <v>0</v>
          </cell>
          <cell r="HP221">
            <v>0</v>
          </cell>
          <cell r="HQ221">
            <v>0</v>
          </cell>
          <cell r="HR221">
            <v>0</v>
          </cell>
          <cell r="HS221">
            <v>0</v>
          </cell>
          <cell r="HT221">
            <v>0</v>
          </cell>
          <cell r="HU221">
            <v>0</v>
          </cell>
          <cell r="HV221">
            <v>0</v>
          </cell>
          <cell r="HW221">
            <v>0</v>
          </cell>
          <cell r="HX221">
            <v>0</v>
          </cell>
          <cell r="HY221">
            <v>0</v>
          </cell>
          <cell r="HZ221">
            <v>0</v>
          </cell>
          <cell r="IA221">
            <v>0</v>
          </cell>
          <cell r="IB221">
            <v>0</v>
          </cell>
          <cell r="IC221">
            <v>0</v>
          </cell>
          <cell r="ID221">
            <v>0</v>
          </cell>
          <cell r="IE221">
            <v>0</v>
          </cell>
          <cell r="IF221">
            <v>0</v>
          </cell>
          <cell r="IG221">
            <v>0</v>
          </cell>
          <cell r="IH221">
            <v>0</v>
          </cell>
          <cell r="II221">
            <v>0</v>
          </cell>
          <cell r="IJ221">
            <v>0</v>
          </cell>
          <cell r="IK221">
            <v>0</v>
          </cell>
          <cell r="IL221">
            <v>0</v>
          </cell>
          <cell r="IM221">
            <v>0</v>
          </cell>
          <cell r="IN221">
            <v>0</v>
          </cell>
          <cell r="IO221">
            <v>0</v>
          </cell>
          <cell r="IP221">
            <v>0</v>
          </cell>
          <cell r="IQ221">
            <v>0</v>
          </cell>
          <cell r="IR221">
            <v>0</v>
          </cell>
          <cell r="IS221">
            <v>0</v>
          </cell>
          <cell r="IT221">
            <v>0</v>
          </cell>
          <cell r="IU221">
            <v>0</v>
          </cell>
          <cell r="IV221">
            <v>0</v>
          </cell>
        </row>
        <row r="232">
          <cell r="A232" t="str">
            <v>Active Power Curve - $/MWh</v>
          </cell>
          <cell r="B232" t="str">
            <v>AEP</v>
          </cell>
          <cell r="C232">
            <v>44211</v>
          </cell>
          <cell r="D232">
            <v>44242</v>
          </cell>
          <cell r="E232">
            <v>44270</v>
          </cell>
          <cell r="F232">
            <v>44301</v>
          </cell>
          <cell r="G232">
            <v>44331</v>
          </cell>
          <cell r="H232">
            <v>44362</v>
          </cell>
          <cell r="I232">
            <v>44392</v>
          </cell>
          <cell r="J232">
            <v>44423</v>
          </cell>
          <cell r="K232">
            <v>44454</v>
          </cell>
          <cell r="L232">
            <v>44484</v>
          </cell>
          <cell r="M232">
            <v>44515</v>
          </cell>
          <cell r="N232">
            <v>44545</v>
          </cell>
          <cell r="O232">
            <v>44576</v>
          </cell>
          <cell r="P232">
            <v>44607</v>
          </cell>
          <cell r="Q232">
            <v>44635</v>
          </cell>
          <cell r="R232">
            <v>44666</v>
          </cell>
          <cell r="S232">
            <v>44696</v>
          </cell>
          <cell r="T232">
            <v>44727</v>
          </cell>
          <cell r="U232">
            <v>44757</v>
          </cell>
          <cell r="V232">
            <v>44788</v>
          </cell>
          <cell r="W232">
            <v>44819</v>
          </cell>
          <cell r="X232">
            <v>44849</v>
          </cell>
          <cell r="Y232">
            <v>44880</v>
          </cell>
          <cell r="Z232">
            <v>44910</v>
          </cell>
          <cell r="AA232">
            <v>44941</v>
          </cell>
          <cell r="AB232">
            <v>44972</v>
          </cell>
          <cell r="AC232">
            <v>45000</v>
          </cell>
          <cell r="AD232">
            <v>45031</v>
          </cell>
          <cell r="AE232">
            <v>45061</v>
          </cell>
          <cell r="AF232">
            <v>45092</v>
          </cell>
          <cell r="AG232">
            <v>45122</v>
          </cell>
          <cell r="AH232">
            <v>45153</v>
          </cell>
          <cell r="AI232">
            <v>45184</v>
          </cell>
          <cell r="AJ232">
            <v>45214</v>
          </cell>
          <cell r="AK232">
            <v>45245</v>
          </cell>
          <cell r="AL232">
            <v>45275</v>
          </cell>
          <cell r="AM232">
            <v>45306</v>
          </cell>
          <cell r="AN232">
            <v>45337</v>
          </cell>
          <cell r="AO232">
            <v>45366</v>
          </cell>
          <cell r="AP232">
            <v>45397</v>
          </cell>
          <cell r="AQ232">
            <v>45427</v>
          </cell>
          <cell r="AR232">
            <v>45458</v>
          </cell>
          <cell r="AS232">
            <v>45488</v>
          </cell>
          <cell r="AT232">
            <v>45519</v>
          </cell>
          <cell r="AU232">
            <v>45550</v>
          </cell>
          <cell r="AV232">
            <v>45580</v>
          </cell>
          <cell r="AW232">
            <v>45611</v>
          </cell>
          <cell r="AX232">
            <v>45641</v>
          </cell>
          <cell r="AY232">
            <v>45672</v>
          </cell>
          <cell r="AZ232">
            <v>45703</v>
          </cell>
          <cell r="BA232">
            <v>45731</v>
          </cell>
          <cell r="BB232">
            <v>45762</v>
          </cell>
          <cell r="BC232">
            <v>45792</v>
          </cell>
          <cell r="BD232">
            <v>45823</v>
          </cell>
          <cell r="BE232">
            <v>45853</v>
          </cell>
          <cell r="BF232">
            <v>45884</v>
          </cell>
          <cell r="BG232">
            <v>45915</v>
          </cell>
          <cell r="BH232">
            <v>45945</v>
          </cell>
          <cell r="BI232">
            <v>45976</v>
          </cell>
          <cell r="BJ232">
            <v>46006</v>
          </cell>
          <cell r="BK232">
            <v>46037</v>
          </cell>
          <cell r="BL232">
            <v>46068</v>
          </cell>
          <cell r="BM232">
            <v>46096</v>
          </cell>
          <cell r="BN232">
            <v>46127</v>
          </cell>
          <cell r="BO232">
            <v>46157</v>
          </cell>
          <cell r="BP232">
            <v>46188</v>
          </cell>
          <cell r="BQ232">
            <v>46218</v>
          </cell>
          <cell r="BR232">
            <v>46249</v>
          </cell>
          <cell r="BS232">
            <v>46280</v>
          </cell>
          <cell r="BT232">
            <v>46310</v>
          </cell>
          <cell r="BU232">
            <v>46341</v>
          </cell>
          <cell r="BV232">
            <v>46371</v>
          </cell>
          <cell r="BW232">
            <v>46402</v>
          </cell>
          <cell r="BX232">
            <v>46433</v>
          </cell>
          <cell r="BY232">
            <v>46461</v>
          </cell>
          <cell r="BZ232">
            <v>46492</v>
          </cell>
          <cell r="CA232">
            <v>46522</v>
          </cell>
          <cell r="CB232">
            <v>46553</v>
          </cell>
          <cell r="CC232">
            <v>46583</v>
          </cell>
          <cell r="CD232">
            <v>46614</v>
          </cell>
          <cell r="CE232">
            <v>46645</v>
          </cell>
          <cell r="CF232">
            <v>46675</v>
          </cell>
          <cell r="CG232">
            <v>46706</v>
          </cell>
          <cell r="CH232">
            <v>46736</v>
          </cell>
          <cell r="CI232">
            <v>46767</v>
          </cell>
          <cell r="CJ232">
            <v>46798</v>
          </cell>
          <cell r="CK232">
            <v>46827</v>
          </cell>
          <cell r="CL232">
            <v>46858</v>
          </cell>
          <cell r="CM232">
            <v>46888</v>
          </cell>
          <cell r="CN232">
            <v>46919</v>
          </cell>
          <cell r="CO232">
            <v>46949</v>
          </cell>
          <cell r="CP232">
            <v>46980</v>
          </cell>
          <cell r="CQ232">
            <v>47011</v>
          </cell>
          <cell r="CR232">
            <v>47041</v>
          </cell>
          <cell r="CS232">
            <v>47072</v>
          </cell>
          <cell r="CT232">
            <v>47102</v>
          </cell>
          <cell r="CU232">
            <v>47133</v>
          </cell>
          <cell r="CV232">
            <v>47164</v>
          </cell>
          <cell r="CW232">
            <v>47192</v>
          </cell>
          <cell r="CX232">
            <v>47223</v>
          </cell>
          <cell r="CY232">
            <v>47253</v>
          </cell>
          <cell r="CZ232">
            <v>47284</v>
          </cell>
          <cell r="DA232">
            <v>47314</v>
          </cell>
          <cell r="DB232">
            <v>47345</v>
          </cell>
          <cell r="DC232">
            <v>47376</v>
          </cell>
          <cell r="DD232">
            <v>47406</v>
          </cell>
          <cell r="DE232">
            <v>47437</v>
          </cell>
          <cell r="DF232">
            <v>47467</v>
          </cell>
          <cell r="DG232">
            <v>47498</v>
          </cell>
          <cell r="DH232">
            <v>47529</v>
          </cell>
          <cell r="DI232">
            <v>47557</v>
          </cell>
          <cell r="DJ232">
            <v>47588</v>
          </cell>
          <cell r="DK232">
            <v>47618</v>
          </cell>
          <cell r="DL232">
            <v>47649</v>
          </cell>
          <cell r="DM232">
            <v>47679</v>
          </cell>
          <cell r="DN232">
            <v>47710</v>
          </cell>
          <cell r="DO232">
            <v>47741</v>
          </cell>
          <cell r="DP232">
            <v>47771</v>
          </cell>
          <cell r="DQ232">
            <v>47802</v>
          </cell>
          <cell r="DR232">
            <v>47832</v>
          </cell>
          <cell r="DS232">
            <v>47863</v>
          </cell>
          <cell r="DT232">
            <v>47894</v>
          </cell>
          <cell r="DU232">
            <v>47922</v>
          </cell>
          <cell r="DV232">
            <v>47953</v>
          </cell>
          <cell r="DW232">
            <v>47983</v>
          </cell>
          <cell r="DX232">
            <v>48014</v>
          </cell>
          <cell r="DY232">
            <v>48044</v>
          </cell>
          <cell r="DZ232">
            <v>48075</v>
          </cell>
          <cell r="EA232">
            <v>48106</v>
          </cell>
          <cell r="EB232">
            <v>48136</v>
          </cell>
          <cell r="EC232">
            <v>48167</v>
          </cell>
          <cell r="ED232">
            <v>48197</v>
          </cell>
          <cell r="EE232">
            <v>48228</v>
          </cell>
          <cell r="EF232">
            <v>48259</v>
          </cell>
          <cell r="EG232">
            <v>48288</v>
          </cell>
          <cell r="EH232">
            <v>48319</v>
          </cell>
          <cell r="EI232">
            <v>48349</v>
          </cell>
          <cell r="EJ232">
            <v>48380</v>
          </cell>
          <cell r="EK232">
            <v>48410</v>
          </cell>
          <cell r="EL232">
            <v>48441</v>
          </cell>
          <cell r="EM232">
            <v>48472</v>
          </cell>
          <cell r="EN232">
            <v>48502</v>
          </cell>
          <cell r="EO232">
            <v>48533</v>
          </cell>
          <cell r="EP232">
            <v>48563</v>
          </cell>
          <cell r="EQ232">
            <v>48594</v>
          </cell>
          <cell r="ER232">
            <v>48625</v>
          </cell>
          <cell r="ES232">
            <v>48653</v>
          </cell>
          <cell r="ET232">
            <v>48684</v>
          </cell>
          <cell r="EU232">
            <v>48714</v>
          </cell>
          <cell r="EV232">
            <v>48745</v>
          </cell>
          <cell r="EW232">
            <v>48775</v>
          </cell>
          <cell r="EX232">
            <v>48806</v>
          </cell>
          <cell r="EY232">
            <v>48837</v>
          </cell>
          <cell r="EZ232">
            <v>48867</v>
          </cell>
          <cell r="FA232">
            <v>48898</v>
          </cell>
          <cell r="FB232">
            <v>48928</v>
          </cell>
          <cell r="FC232">
            <v>48959</v>
          </cell>
          <cell r="FD232">
            <v>48990</v>
          </cell>
          <cell r="FE232">
            <v>49018</v>
          </cell>
          <cell r="FF232">
            <v>49049</v>
          </cell>
          <cell r="FG232">
            <v>49079</v>
          </cell>
          <cell r="FH232">
            <v>49110</v>
          </cell>
          <cell r="FI232">
            <v>49140</v>
          </cell>
          <cell r="FJ232">
            <v>49171</v>
          </cell>
          <cell r="FK232">
            <v>49202</v>
          </cell>
          <cell r="FL232">
            <v>49232</v>
          </cell>
          <cell r="FM232">
            <v>49263</v>
          </cell>
          <cell r="FN232">
            <v>49293</v>
          </cell>
          <cell r="FO232">
            <v>49324</v>
          </cell>
          <cell r="FP232">
            <v>49355</v>
          </cell>
          <cell r="FQ232">
            <v>49383</v>
          </cell>
          <cell r="FR232">
            <v>49414</v>
          </cell>
          <cell r="FS232">
            <v>49444</v>
          </cell>
          <cell r="FT232">
            <v>49475</v>
          </cell>
          <cell r="FU232">
            <v>49505</v>
          </cell>
          <cell r="FV232">
            <v>49536</v>
          </cell>
          <cell r="FW232">
            <v>49567</v>
          </cell>
          <cell r="FX232">
            <v>49597</v>
          </cell>
          <cell r="FY232">
            <v>49628</v>
          </cell>
          <cell r="FZ232">
            <v>49658</v>
          </cell>
          <cell r="GA232">
            <v>49689</v>
          </cell>
          <cell r="GB232">
            <v>49720</v>
          </cell>
          <cell r="GC232">
            <v>49749</v>
          </cell>
          <cell r="GD232">
            <v>49780</v>
          </cell>
          <cell r="GE232">
            <v>49810</v>
          </cell>
          <cell r="GF232">
            <v>49841</v>
          </cell>
          <cell r="GG232">
            <v>49871</v>
          </cell>
          <cell r="GH232">
            <v>49902</v>
          </cell>
          <cell r="GI232">
            <v>49933</v>
          </cell>
          <cell r="GJ232">
            <v>49963</v>
          </cell>
          <cell r="GK232">
            <v>49994</v>
          </cell>
          <cell r="GL232">
            <v>50024</v>
          </cell>
          <cell r="GM232">
            <v>50055</v>
          </cell>
          <cell r="GN232">
            <v>50086</v>
          </cell>
          <cell r="GO232">
            <v>50114</v>
          </cell>
          <cell r="GP232">
            <v>50145</v>
          </cell>
          <cell r="GQ232">
            <v>50175</v>
          </cell>
          <cell r="GR232">
            <v>50206</v>
          </cell>
          <cell r="GS232">
            <v>50236</v>
          </cell>
          <cell r="GT232">
            <v>50267</v>
          </cell>
          <cell r="GU232">
            <v>50298</v>
          </cell>
          <cell r="GV232">
            <v>50328</v>
          </cell>
          <cell r="GW232">
            <v>50359</v>
          </cell>
          <cell r="GX232">
            <v>50389</v>
          </cell>
          <cell r="GY232">
            <v>50420</v>
          </cell>
          <cell r="GZ232">
            <v>50451</v>
          </cell>
          <cell r="HA232">
            <v>50479</v>
          </cell>
          <cell r="HB232">
            <v>50510</v>
          </cell>
          <cell r="HC232">
            <v>50540</v>
          </cell>
          <cell r="HD232">
            <v>50571</v>
          </cell>
          <cell r="HE232">
            <v>50601</v>
          </cell>
          <cell r="HF232">
            <v>50632</v>
          </cell>
          <cell r="HG232">
            <v>50663</v>
          </cell>
          <cell r="HH232">
            <v>50693</v>
          </cell>
          <cell r="HI232">
            <v>50724</v>
          </cell>
          <cell r="HJ232">
            <v>50754</v>
          </cell>
          <cell r="HK232">
            <v>50785</v>
          </cell>
          <cell r="HL232">
            <v>50816</v>
          </cell>
          <cell r="HM232">
            <v>50844</v>
          </cell>
          <cell r="HN232">
            <v>50875</v>
          </cell>
          <cell r="HO232">
            <v>50905</v>
          </cell>
          <cell r="HP232">
            <v>50936</v>
          </cell>
          <cell r="HQ232">
            <v>50966</v>
          </cell>
          <cell r="HR232">
            <v>50997</v>
          </cell>
          <cell r="HS232">
            <v>51028</v>
          </cell>
          <cell r="HT232">
            <v>51058</v>
          </cell>
          <cell r="HU232">
            <v>51089</v>
          </cell>
          <cell r="HV232">
            <v>51119</v>
          </cell>
          <cell r="HW232">
            <v>51150</v>
          </cell>
          <cell r="HX232">
            <v>51181</v>
          </cell>
          <cell r="HY232">
            <v>51210</v>
          </cell>
          <cell r="HZ232">
            <v>51241</v>
          </cell>
          <cell r="IA232">
            <v>51271</v>
          </cell>
          <cell r="IB232">
            <v>51302</v>
          </cell>
          <cell r="IC232">
            <v>51332</v>
          </cell>
          <cell r="ID232">
            <v>51363</v>
          </cell>
          <cell r="IE232">
            <v>51394</v>
          </cell>
          <cell r="IF232">
            <v>51424</v>
          </cell>
          <cell r="IG232">
            <v>51455</v>
          </cell>
          <cell r="IH232">
            <v>51485</v>
          </cell>
          <cell r="II232">
            <v>51516</v>
          </cell>
          <cell r="IJ232">
            <v>51547</v>
          </cell>
          <cell r="IK232">
            <v>51575</v>
          </cell>
          <cell r="IL232">
            <v>51606</v>
          </cell>
          <cell r="IM232">
            <v>51636</v>
          </cell>
          <cell r="IN232">
            <v>51667</v>
          </cell>
          <cell r="IO232">
            <v>51697</v>
          </cell>
          <cell r="IP232">
            <v>51728</v>
          </cell>
          <cell r="IQ232">
            <v>51759</v>
          </cell>
          <cell r="IR232">
            <v>51789</v>
          </cell>
          <cell r="IS232">
            <v>51820</v>
          </cell>
          <cell r="IT232">
            <v>51850</v>
          </cell>
          <cell r="IU232">
            <v>51881</v>
          </cell>
          <cell r="IV232">
            <v>51912</v>
          </cell>
        </row>
        <row r="233">
          <cell r="A233" t="str">
            <v>Peak</v>
          </cell>
          <cell r="B233" t="str">
            <v>BID</v>
          </cell>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cell r="EW233">
            <v>0</v>
          </cell>
          <cell r="EX233">
            <v>0</v>
          </cell>
          <cell r="EY233">
            <v>0</v>
          </cell>
          <cell r="EZ233">
            <v>0</v>
          </cell>
          <cell r="FA233">
            <v>0</v>
          </cell>
          <cell r="FB233">
            <v>0</v>
          </cell>
          <cell r="FC233">
            <v>0</v>
          </cell>
          <cell r="FD233">
            <v>0</v>
          </cell>
          <cell r="FE233">
            <v>0</v>
          </cell>
          <cell r="FF233">
            <v>0</v>
          </cell>
          <cell r="FG233">
            <v>0</v>
          </cell>
          <cell r="FH233">
            <v>0</v>
          </cell>
          <cell r="FI233">
            <v>0</v>
          </cell>
          <cell r="FJ233">
            <v>0</v>
          </cell>
          <cell r="FK233">
            <v>0</v>
          </cell>
          <cell r="FL233">
            <v>0</v>
          </cell>
          <cell r="FM233">
            <v>0</v>
          </cell>
          <cell r="FN233">
            <v>0</v>
          </cell>
          <cell r="FO233">
            <v>0</v>
          </cell>
          <cell r="FP233">
            <v>0</v>
          </cell>
          <cell r="FQ233">
            <v>0</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0</v>
          </cell>
          <cell r="GF233">
            <v>0</v>
          </cell>
          <cell r="GG233">
            <v>0</v>
          </cell>
          <cell r="GH233">
            <v>0</v>
          </cell>
          <cell r="GI233">
            <v>0</v>
          </cell>
          <cell r="GJ233">
            <v>0</v>
          </cell>
          <cell r="GK233">
            <v>0</v>
          </cell>
          <cell r="GL233">
            <v>0</v>
          </cell>
          <cell r="GM233">
            <v>0</v>
          </cell>
          <cell r="GN233">
            <v>0</v>
          </cell>
          <cell r="GO233">
            <v>0</v>
          </cell>
          <cell r="GP233">
            <v>0</v>
          </cell>
          <cell r="GQ233">
            <v>0</v>
          </cell>
          <cell r="GR233">
            <v>0</v>
          </cell>
          <cell r="GS233">
            <v>0</v>
          </cell>
          <cell r="GT233">
            <v>0</v>
          </cell>
          <cell r="GU233">
            <v>0</v>
          </cell>
          <cell r="GV233">
            <v>0</v>
          </cell>
          <cell r="GW233">
            <v>0</v>
          </cell>
          <cell r="GX233">
            <v>0</v>
          </cell>
          <cell r="GY233">
            <v>0</v>
          </cell>
          <cell r="GZ233">
            <v>0</v>
          </cell>
          <cell r="HA233">
            <v>0</v>
          </cell>
          <cell r="HB233">
            <v>0</v>
          </cell>
          <cell r="HC233">
            <v>0</v>
          </cell>
          <cell r="HD233">
            <v>0</v>
          </cell>
          <cell r="HE233">
            <v>0</v>
          </cell>
          <cell r="HF233">
            <v>0</v>
          </cell>
          <cell r="HG233">
            <v>0</v>
          </cell>
          <cell r="HH233">
            <v>0</v>
          </cell>
          <cell r="HI233">
            <v>0</v>
          </cell>
          <cell r="HJ233">
            <v>0</v>
          </cell>
          <cell r="HK233">
            <v>0</v>
          </cell>
          <cell r="HL233">
            <v>0</v>
          </cell>
          <cell r="HM233">
            <v>0</v>
          </cell>
          <cell r="HN233">
            <v>0</v>
          </cell>
          <cell r="HO233">
            <v>0</v>
          </cell>
          <cell r="HP233">
            <v>0</v>
          </cell>
          <cell r="HQ233">
            <v>0</v>
          </cell>
          <cell r="HR233">
            <v>0</v>
          </cell>
          <cell r="HS233">
            <v>0</v>
          </cell>
          <cell r="HT233">
            <v>0</v>
          </cell>
          <cell r="HU233">
            <v>0</v>
          </cell>
          <cell r="HV233">
            <v>0</v>
          </cell>
          <cell r="HW233">
            <v>0</v>
          </cell>
          <cell r="HX233">
            <v>0</v>
          </cell>
          <cell r="HY233">
            <v>0</v>
          </cell>
          <cell r="HZ233">
            <v>0</v>
          </cell>
          <cell r="IA233">
            <v>0</v>
          </cell>
          <cell r="IB233">
            <v>0</v>
          </cell>
          <cell r="IC233">
            <v>0</v>
          </cell>
          <cell r="ID233">
            <v>0</v>
          </cell>
          <cell r="IE233">
            <v>0</v>
          </cell>
          <cell r="IF233">
            <v>0</v>
          </cell>
          <cell r="IG233">
            <v>0</v>
          </cell>
          <cell r="IH233">
            <v>0</v>
          </cell>
          <cell r="II233">
            <v>0</v>
          </cell>
          <cell r="IJ233">
            <v>0</v>
          </cell>
          <cell r="IK233">
            <v>0</v>
          </cell>
          <cell r="IL233">
            <v>0</v>
          </cell>
          <cell r="IM233">
            <v>0</v>
          </cell>
          <cell r="IN233">
            <v>0</v>
          </cell>
          <cell r="IO233">
            <v>0</v>
          </cell>
          <cell r="IP233">
            <v>0</v>
          </cell>
          <cell r="IQ233">
            <v>0</v>
          </cell>
          <cell r="IR233">
            <v>0</v>
          </cell>
          <cell r="IS233">
            <v>0</v>
          </cell>
          <cell r="IT233">
            <v>0</v>
          </cell>
          <cell r="IU233">
            <v>0</v>
          </cell>
          <cell r="IV233">
            <v>0</v>
          </cell>
        </row>
        <row r="234">
          <cell r="A234" t="str">
            <v>Peak</v>
          </cell>
          <cell r="B234" t="str">
            <v>MID</v>
          </cell>
          <cell r="C234">
            <v>24.849999999999998</v>
          </cell>
          <cell r="D234">
            <v>22.13</v>
          </cell>
          <cell r="E234">
            <v>21.28</v>
          </cell>
          <cell r="F234">
            <v>19.71</v>
          </cell>
          <cell r="G234">
            <v>23.22</v>
          </cell>
          <cell r="H234">
            <v>26.01</v>
          </cell>
          <cell r="I234">
            <v>34.870000000000005</v>
          </cell>
          <cell r="J234">
            <v>30.720000000000002</v>
          </cell>
          <cell r="K234">
            <v>25.59</v>
          </cell>
          <cell r="L234">
            <v>21.13</v>
          </cell>
          <cell r="M234">
            <v>22.89</v>
          </cell>
          <cell r="N234">
            <v>23.080000000000002</v>
          </cell>
          <cell r="O234">
            <v>26.4</v>
          </cell>
          <cell r="P234">
            <v>22.87</v>
          </cell>
          <cell r="Q234">
            <v>22.36</v>
          </cell>
          <cell r="R234">
            <v>20.98</v>
          </cell>
          <cell r="S234">
            <v>25.13</v>
          </cell>
          <cell r="T234">
            <v>27.55</v>
          </cell>
          <cell r="U234">
            <v>35.79</v>
          </cell>
          <cell r="V234">
            <v>33.049999999999997</v>
          </cell>
          <cell r="W234">
            <v>26.599999999999998</v>
          </cell>
          <cell r="X234">
            <v>22.14</v>
          </cell>
          <cell r="Y234">
            <v>23.47</v>
          </cell>
          <cell r="Z234">
            <v>23.880000000000003</v>
          </cell>
          <cell r="AA234">
            <v>27.32</v>
          </cell>
          <cell r="AB234">
            <v>23.59</v>
          </cell>
          <cell r="AC234">
            <v>23.18</v>
          </cell>
          <cell r="AD234">
            <v>21.16</v>
          </cell>
          <cell r="AE234">
            <v>25.77</v>
          </cell>
          <cell r="AF234">
            <v>29.580000000000002</v>
          </cell>
          <cell r="AG234">
            <v>39.370000000000005</v>
          </cell>
          <cell r="AH234">
            <v>36.32</v>
          </cell>
          <cell r="AI234">
            <v>28.509999999999998</v>
          </cell>
          <cell r="AJ234">
            <v>23.75</v>
          </cell>
          <cell r="AK234">
            <v>24.849999999999998</v>
          </cell>
          <cell r="AL234">
            <v>24.900000000000002</v>
          </cell>
          <cell r="AM234">
            <v>31.01</v>
          </cell>
          <cell r="AN234">
            <v>26.97</v>
          </cell>
          <cell r="AO234">
            <v>25.56</v>
          </cell>
          <cell r="AP234">
            <v>22.97</v>
          </cell>
          <cell r="AQ234">
            <v>26.8</v>
          </cell>
          <cell r="AR234">
            <v>31.66</v>
          </cell>
          <cell r="AS234">
            <v>46.28</v>
          </cell>
          <cell r="AT234">
            <v>41</v>
          </cell>
          <cell r="AU234">
            <v>32.46</v>
          </cell>
          <cell r="AV234">
            <v>25.83</v>
          </cell>
          <cell r="AW234">
            <v>26.33</v>
          </cell>
          <cell r="AX234">
            <v>27.89</v>
          </cell>
          <cell r="AY234">
            <v>31.97</v>
          </cell>
          <cell r="AZ234">
            <v>28.01</v>
          </cell>
          <cell r="BA234">
            <v>26.15</v>
          </cell>
          <cell r="BB234">
            <v>24.65</v>
          </cell>
          <cell r="BC234">
            <v>27.87</v>
          </cell>
          <cell r="BD234">
            <v>32.28</v>
          </cell>
          <cell r="BE234">
            <v>44.97</v>
          </cell>
          <cell r="BF234">
            <v>40.1</v>
          </cell>
          <cell r="BG234">
            <v>32.950000000000003</v>
          </cell>
          <cell r="BH234">
            <v>26.12</v>
          </cell>
          <cell r="BI234">
            <v>27.18</v>
          </cell>
          <cell r="BJ234">
            <v>29.17</v>
          </cell>
          <cell r="BK234">
            <v>33.869999999999997</v>
          </cell>
          <cell r="BL234">
            <v>30.03</v>
          </cell>
          <cell r="BM234">
            <v>27.53</v>
          </cell>
          <cell r="BN234">
            <v>25.78</v>
          </cell>
          <cell r="BO234">
            <v>28.23</v>
          </cell>
          <cell r="BP234">
            <v>31.54</v>
          </cell>
          <cell r="BQ234">
            <v>45.52</v>
          </cell>
          <cell r="BR234">
            <v>40.53</v>
          </cell>
          <cell r="BS234">
            <v>32.69</v>
          </cell>
          <cell r="BT234">
            <v>26.88</v>
          </cell>
          <cell r="BU234">
            <v>28.44</v>
          </cell>
          <cell r="BV234">
            <v>31.2</v>
          </cell>
          <cell r="BW234">
            <v>36.6</v>
          </cell>
          <cell r="BX234">
            <v>32.229999999999997</v>
          </cell>
          <cell r="BY234">
            <v>29.15</v>
          </cell>
          <cell r="BZ234">
            <v>26.79</v>
          </cell>
          <cell r="CA234">
            <v>29.25</v>
          </cell>
          <cell r="CB234">
            <v>32.840000000000003</v>
          </cell>
          <cell r="CC234">
            <v>48.71</v>
          </cell>
          <cell r="CD234">
            <v>42.44</v>
          </cell>
          <cell r="CE234">
            <v>32.549999999999997</v>
          </cell>
          <cell r="CF234">
            <v>27.62</v>
          </cell>
          <cell r="CG234">
            <v>30</v>
          </cell>
          <cell r="CH234">
            <v>32.200000000000003</v>
          </cell>
          <cell r="CI234">
            <v>37.840000000000003</v>
          </cell>
          <cell r="CJ234">
            <v>33.520000000000003</v>
          </cell>
          <cell r="CK234">
            <v>30.5</v>
          </cell>
          <cell r="CL234">
            <v>27.79</v>
          </cell>
          <cell r="CM234">
            <v>30.44</v>
          </cell>
          <cell r="CN234">
            <v>35.340000000000003</v>
          </cell>
          <cell r="CO234">
            <v>51.68</v>
          </cell>
          <cell r="CP234">
            <v>43.49</v>
          </cell>
          <cell r="CQ234">
            <v>34.06</v>
          </cell>
          <cell r="CR234">
            <v>28.97</v>
          </cell>
          <cell r="CS234">
            <v>31.04</v>
          </cell>
          <cell r="CT234">
            <v>33.79</v>
          </cell>
          <cell r="CU234">
            <v>38.56</v>
          </cell>
          <cell r="CV234">
            <v>34.79</v>
          </cell>
          <cell r="CW234">
            <v>31.51</v>
          </cell>
          <cell r="CX234">
            <v>28.4</v>
          </cell>
          <cell r="CY234">
            <v>29.59</v>
          </cell>
          <cell r="CZ234">
            <v>34.020000000000003</v>
          </cell>
          <cell r="DA234">
            <v>47.68</v>
          </cell>
          <cell r="DB234">
            <v>44.44</v>
          </cell>
          <cell r="DC234">
            <v>35.22</v>
          </cell>
          <cell r="DD234">
            <v>29.47</v>
          </cell>
          <cell r="DE234">
            <v>31.3</v>
          </cell>
          <cell r="DF234">
            <v>34.270000000000003</v>
          </cell>
          <cell r="DG234">
            <v>38.869999999999997</v>
          </cell>
          <cell r="DH234">
            <v>34.479999999999997</v>
          </cell>
          <cell r="DI234">
            <v>31.17</v>
          </cell>
          <cell r="DJ234">
            <v>28.73</v>
          </cell>
          <cell r="DK234">
            <v>30.52</v>
          </cell>
          <cell r="DL234">
            <v>34.69</v>
          </cell>
          <cell r="DM234">
            <v>48.84</v>
          </cell>
          <cell r="DN234">
            <v>43.47</v>
          </cell>
          <cell r="DO234">
            <v>34.89</v>
          </cell>
          <cell r="DP234">
            <v>30.01</v>
          </cell>
          <cell r="DQ234">
            <v>32.049999999999997</v>
          </cell>
          <cell r="DR234">
            <v>35.15</v>
          </cell>
          <cell r="DS234">
            <v>37.590000000000003</v>
          </cell>
          <cell r="DT234">
            <v>33.78</v>
          </cell>
          <cell r="DU234">
            <v>30.64</v>
          </cell>
          <cell r="DV234">
            <v>28.52</v>
          </cell>
          <cell r="DW234">
            <v>29.89</v>
          </cell>
          <cell r="DX234">
            <v>33.89</v>
          </cell>
          <cell r="DY234">
            <v>46.38</v>
          </cell>
          <cell r="DZ234">
            <v>39.229999999999997</v>
          </cell>
          <cell r="EA234">
            <v>33.729999999999997</v>
          </cell>
          <cell r="EB234">
            <v>29.57</v>
          </cell>
          <cell r="EC234">
            <v>31.95</v>
          </cell>
          <cell r="ED234">
            <v>35.24</v>
          </cell>
          <cell r="EE234">
            <v>38.270000000000003</v>
          </cell>
          <cell r="EF234">
            <v>34.53</v>
          </cell>
          <cell r="EG234">
            <v>31.16</v>
          </cell>
          <cell r="EH234">
            <v>28.71</v>
          </cell>
          <cell r="EI234">
            <v>30.66</v>
          </cell>
          <cell r="EJ234">
            <v>34.520000000000003</v>
          </cell>
          <cell r="EK234">
            <v>45.38</v>
          </cell>
          <cell r="EL234">
            <v>38.17</v>
          </cell>
          <cell r="EM234">
            <v>32.020000000000003</v>
          </cell>
          <cell r="EN234">
            <v>29.29</v>
          </cell>
          <cell r="EO234">
            <v>32.54</v>
          </cell>
          <cell r="EP234">
            <v>34.99</v>
          </cell>
          <cell r="EQ234">
            <v>39.409999999999997</v>
          </cell>
          <cell r="ER234">
            <v>35.1</v>
          </cell>
          <cell r="ES234">
            <v>31.94</v>
          </cell>
          <cell r="ET234">
            <v>29.81</v>
          </cell>
          <cell r="EU234">
            <v>31.9</v>
          </cell>
          <cell r="EV234">
            <v>35.43</v>
          </cell>
          <cell r="EW234">
            <v>46.66</v>
          </cell>
          <cell r="EX234">
            <v>39.61</v>
          </cell>
          <cell r="EY234">
            <v>32.64</v>
          </cell>
          <cell r="EZ234">
            <v>30.14</v>
          </cell>
          <cell r="FA234">
            <v>33.17</v>
          </cell>
          <cell r="FB234">
            <v>35.99</v>
          </cell>
          <cell r="FC234">
            <v>40.47</v>
          </cell>
          <cell r="FD234">
            <v>36.26</v>
          </cell>
          <cell r="FE234">
            <v>32.89</v>
          </cell>
          <cell r="FF234">
            <v>30.45</v>
          </cell>
          <cell r="FG234">
            <v>32.369999999999997</v>
          </cell>
          <cell r="FH234">
            <v>36.64</v>
          </cell>
          <cell r="FI234">
            <v>45.43</v>
          </cell>
          <cell r="FJ234">
            <v>39.74</v>
          </cell>
          <cell r="FK234">
            <v>33.18</v>
          </cell>
          <cell r="FL234">
            <v>31.02</v>
          </cell>
          <cell r="FM234">
            <v>34.369999999999997</v>
          </cell>
          <cell r="FN234">
            <v>37.51</v>
          </cell>
          <cell r="FO234">
            <v>41.73</v>
          </cell>
          <cell r="FP234">
            <v>37.6</v>
          </cell>
          <cell r="FQ234">
            <v>33.770000000000003</v>
          </cell>
          <cell r="FR234">
            <v>30.99</v>
          </cell>
          <cell r="FS234">
            <v>31.95</v>
          </cell>
          <cell r="FT234">
            <v>36.79</v>
          </cell>
          <cell r="FU234">
            <v>45.37</v>
          </cell>
          <cell r="FV234">
            <v>41.77</v>
          </cell>
          <cell r="FW234">
            <v>35.9</v>
          </cell>
          <cell r="FX234">
            <v>31.68</v>
          </cell>
          <cell r="FY234">
            <v>34.42</v>
          </cell>
          <cell r="FZ234">
            <v>38.01</v>
          </cell>
          <cell r="GA234">
            <v>42.12</v>
          </cell>
          <cell r="GB234">
            <v>37.590000000000003</v>
          </cell>
          <cell r="GC234">
            <v>34.31</v>
          </cell>
          <cell r="GD234">
            <v>31.61</v>
          </cell>
          <cell r="GE234">
            <v>32.68</v>
          </cell>
          <cell r="GF234">
            <v>37.53</v>
          </cell>
          <cell r="GG234">
            <v>46.04</v>
          </cell>
          <cell r="GH234">
            <v>41.78</v>
          </cell>
          <cell r="GI234">
            <v>35.96</v>
          </cell>
          <cell r="GJ234">
            <v>32.35</v>
          </cell>
          <cell r="GK234">
            <v>35.46</v>
          </cell>
          <cell r="GL234">
            <v>38.86</v>
          </cell>
          <cell r="GM234">
            <v>44.19</v>
          </cell>
          <cell r="GN234">
            <v>39.090000000000003</v>
          </cell>
          <cell r="GO234">
            <v>35.47</v>
          </cell>
          <cell r="GP234">
            <v>32.82</v>
          </cell>
          <cell r="GQ234">
            <v>34.450000000000003</v>
          </cell>
          <cell r="GR234">
            <v>39.18</v>
          </cell>
          <cell r="GS234">
            <v>47.86</v>
          </cell>
          <cell r="GT234">
            <v>43.43</v>
          </cell>
          <cell r="GU234">
            <v>36.74</v>
          </cell>
          <cell r="GV234">
            <v>32.869999999999997</v>
          </cell>
          <cell r="GW234">
            <v>37.03</v>
          </cell>
          <cell r="GX234">
            <v>40.590000000000003</v>
          </cell>
          <cell r="GY234">
            <v>46.74</v>
          </cell>
          <cell r="GZ234">
            <v>40.67</v>
          </cell>
          <cell r="HA234">
            <v>36.630000000000003</v>
          </cell>
          <cell r="HB234">
            <v>33.99</v>
          </cell>
          <cell r="HC234">
            <v>36.119999999999997</v>
          </cell>
          <cell r="HD234">
            <v>41.42</v>
          </cell>
          <cell r="HE234">
            <v>51.09</v>
          </cell>
          <cell r="HF234">
            <v>45.43</v>
          </cell>
          <cell r="HG234">
            <v>37.65</v>
          </cell>
          <cell r="HH234">
            <v>33.96</v>
          </cell>
          <cell r="HI234">
            <v>37.869999999999997</v>
          </cell>
          <cell r="HJ234">
            <v>41.43</v>
          </cell>
          <cell r="HK234">
            <v>47.43</v>
          </cell>
          <cell r="HL234">
            <v>41.36</v>
          </cell>
          <cell r="HM234">
            <v>37.450000000000003</v>
          </cell>
          <cell r="HN234">
            <v>34.58</v>
          </cell>
          <cell r="HO234">
            <v>36.270000000000003</v>
          </cell>
          <cell r="HP234">
            <v>41.51</v>
          </cell>
          <cell r="HQ234">
            <v>50.72</v>
          </cell>
          <cell r="HR234">
            <v>46.15</v>
          </cell>
          <cell r="HS234">
            <v>37.53</v>
          </cell>
          <cell r="HT234">
            <v>34.54</v>
          </cell>
          <cell r="HU234">
            <v>38.22</v>
          </cell>
          <cell r="HV234">
            <v>42.54</v>
          </cell>
          <cell r="HW234">
            <v>48.63</v>
          </cell>
          <cell r="HX234">
            <v>42.25</v>
          </cell>
          <cell r="HY234">
            <v>38.159999999999997</v>
          </cell>
          <cell r="HZ234">
            <v>35.47</v>
          </cell>
          <cell r="IA234">
            <v>37.32</v>
          </cell>
          <cell r="IB234">
            <v>43.21</v>
          </cell>
          <cell r="IC234">
            <v>52.35</v>
          </cell>
          <cell r="ID234">
            <v>46.77</v>
          </cell>
          <cell r="IE234">
            <v>38.26</v>
          </cell>
          <cell r="IF234">
            <v>35.6</v>
          </cell>
          <cell r="IG234">
            <v>39.380000000000003</v>
          </cell>
          <cell r="IH234">
            <v>43.48</v>
          </cell>
          <cell r="II234">
            <v>49.84</v>
          </cell>
          <cell r="IJ234">
            <v>43.25</v>
          </cell>
          <cell r="IK234">
            <v>39.24</v>
          </cell>
          <cell r="IL234">
            <v>36.26</v>
          </cell>
          <cell r="IM234">
            <v>36.92</v>
          </cell>
          <cell r="IN234">
            <v>42.66</v>
          </cell>
          <cell r="IO234">
            <v>52.75</v>
          </cell>
          <cell r="IP234">
            <v>49.78</v>
          </cell>
          <cell r="IQ234">
            <v>41.38</v>
          </cell>
          <cell r="IR234">
            <v>36.409999999999997</v>
          </cell>
          <cell r="IS234">
            <v>39.28</v>
          </cell>
          <cell r="IT234">
            <v>43.96</v>
          </cell>
          <cell r="IU234">
            <v>51.14</v>
          </cell>
          <cell r="IV234">
            <v>44.41</v>
          </cell>
        </row>
        <row r="235">
          <cell r="A235" t="str">
            <v>Peak</v>
          </cell>
          <cell r="B235" t="str">
            <v>ASK</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cell r="EW235">
            <v>0</v>
          </cell>
          <cell r="EX235">
            <v>0</v>
          </cell>
          <cell r="EY235">
            <v>0</v>
          </cell>
          <cell r="EZ235">
            <v>0</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v>
          </cell>
          <cell r="FQ235">
            <v>0</v>
          </cell>
          <cell r="FR235">
            <v>0</v>
          </cell>
          <cell r="FS235">
            <v>0</v>
          </cell>
          <cell r="FT235">
            <v>0</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v>
          </cell>
          <cell r="GK235">
            <v>0</v>
          </cell>
          <cell r="GL235">
            <v>0</v>
          </cell>
          <cell r="GM235">
            <v>0</v>
          </cell>
          <cell r="GN235">
            <v>0</v>
          </cell>
          <cell r="GO235">
            <v>0</v>
          </cell>
          <cell r="GP235">
            <v>0</v>
          </cell>
          <cell r="GQ235">
            <v>0</v>
          </cell>
          <cell r="GR235">
            <v>0</v>
          </cell>
          <cell r="GS235">
            <v>0</v>
          </cell>
          <cell r="GT235">
            <v>0</v>
          </cell>
          <cell r="GU235">
            <v>0</v>
          </cell>
          <cell r="GV235">
            <v>0</v>
          </cell>
          <cell r="GW235">
            <v>0</v>
          </cell>
          <cell r="GX235">
            <v>0</v>
          </cell>
          <cell r="GY235">
            <v>0</v>
          </cell>
          <cell r="GZ235">
            <v>0</v>
          </cell>
          <cell r="HA235">
            <v>0</v>
          </cell>
          <cell r="HB235">
            <v>0</v>
          </cell>
          <cell r="HC235">
            <v>0</v>
          </cell>
          <cell r="HD235">
            <v>0</v>
          </cell>
          <cell r="HE235">
            <v>0</v>
          </cell>
          <cell r="HF235">
            <v>0</v>
          </cell>
          <cell r="HG235">
            <v>0</v>
          </cell>
          <cell r="HH235">
            <v>0</v>
          </cell>
          <cell r="HI235">
            <v>0</v>
          </cell>
          <cell r="HJ235">
            <v>0</v>
          </cell>
          <cell r="HK235">
            <v>0</v>
          </cell>
          <cell r="HL235">
            <v>0</v>
          </cell>
          <cell r="HM235">
            <v>0</v>
          </cell>
          <cell r="HN235">
            <v>0</v>
          </cell>
          <cell r="HO235">
            <v>0</v>
          </cell>
          <cell r="HP235">
            <v>0</v>
          </cell>
          <cell r="HQ235">
            <v>0</v>
          </cell>
          <cell r="HR235">
            <v>0</v>
          </cell>
          <cell r="HS235">
            <v>0</v>
          </cell>
          <cell r="HT235">
            <v>0</v>
          </cell>
          <cell r="HU235">
            <v>0</v>
          </cell>
          <cell r="HV235">
            <v>0</v>
          </cell>
          <cell r="HW235">
            <v>0</v>
          </cell>
          <cell r="HX235">
            <v>0</v>
          </cell>
          <cell r="HY235">
            <v>0</v>
          </cell>
          <cell r="HZ235">
            <v>0</v>
          </cell>
          <cell r="IA235">
            <v>0</v>
          </cell>
          <cell r="IB235">
            <v>0</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v>
          </cell>
          <cell r="IS235">
            <v>0</v>
          </cell>
          <cell r="IT235">
            <v>0</v>
          </cell>
          <cell r="IU235">
            <v>0</v>
          </cell>
          <cell r="IV235">
            <v>0</v>
          </cell>
        </row>
        <row r="236">
          <cell r="A236" t="str">
            <v>Sat</v>
          </cell>
          <cell r="B236" t="str">
            <v>BID</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cell r="EW236">
            <v>0</v>
          </cell>
          <cell r="EX236">
            <v>0</v>
          </cell>
          <cell r="EY236">
            <v>0</v>
          </cell>
          <cell r="EZ236">
            <v>0</v>
          </cell>
          <cell r="FA236">
            <v>0</v>
          </cell>
          <cell r="FB236">
            <v>0</v>
          </cell>
          <cell r="FC236">
            <v>0</v>
          </cell>
          <cell r="FD236">
            <v>0</v>
          </cell>
          <cell r="FE236">
            <v>0</v>
          </cell>
          <cell r="FF236">
            <v>0</v>
          </cell>
          <cell r="FG236">
            <v>0</v>
          </cell>
          <cell r="FH236">
            <v>0</v>
          </cell>
          <cell r="FI236">
            <v>0</v>
          </cell>
          <cell r="FJ236">
            <v>0</v>
          </cell>
          <cell r="FK236">
            <v>0</v>
          </cell>
          <cell r="FL236">
            <v>0</v>
          </cell>
          <cell r="FM236">
            <v>0</v>
          </cell>
          <cell r="FN236">
            <v>0</v>
          </cell>
          <cell r="FO236">
            <v>0</v>
          </cell>
          <cell r="FP236">
            <v>0</v>
          </cell>
          <cell r="FQ236">
            <v>0</v>
          </cell>
          <cell r="FR236">
            <v>0</v>
          </cell>
          <cell r="FS236">
            <v>0</v>
          </cell>
          <cell r="FT236">
            <v>0</v>
          </cell>
          <cell r="FU236">
            <v>0</v>
          </cell>
          <cell r="FV236">
            <v>0</v>
          </cell>
          <cell r="FW236">
            <v>0</v>
          </cell>
          <cell r="FX236">
            <v>0</v>
          </cell>
          <cell r="FY236">
            <v>0</v>
          </cell>
          <cell r="FZ236">
            <v>0</v>
          </cell>
          <cell r="GA236">
            <v>0</v>
          </cell>
          <cell r="GB236">
            <v>0</v>
          </cell>
          <cell r="GC236">
            <v>0</v>
          </cell>
          <cell r="GD236">
            <v>0</v>
          </cell>
          <cell r="GE236">
            <v>0</v>
          </cell>
          <cell r="GF236">
            <v>0</v>
          </cell>
          <cell r="GG236">
            <v>0</v>
          </cell>
          <cell r="GH236">
            <v>0</v>
          </cell>
          <cell r="GI236">
            <v>0</v>
          </cell>
          <cell r="GJ236">
            <v>0</v>
          </cell>
          <cell r="GK236">
            <v>0</v>
          </cell>
          <cell r="GL236">
            <v>0</v>
          </cell>
          <cell r="GM236">
            <v>0</v>
          </cell>
          <cell r="GN236">
            <v>0</v>
          </cell>
          <cell r="GO236">
            <v>0</v>
          </cell>
          <cell r="GP236">
            <v>0</v>
          </cell>
          <cell r="GQ236">
            <v>0</v>
          </cell>
          <cell r="GR236">
            <v>0</v>
          </cell>
          <cell r="GS236">
            <v>0</v>
          </cell>
          <cell r="GT236">
            <v>0</v>
          </cell>
          <cell r="GU236">
            <v>0</v>
          </cell>
          <cell r="GV236">
            <v>0</v>
          </cell>
          <cell r="GW236">
            <v>0</v>
          </cell>
          <cell r="GX236">
            <v>0</v>
          </cell>
          <cell r="GY236">
            <v>0</v>
          </cell>
          <cell r="GZ236">
            <v>0</v>
          </cell>
          <cell r="HA236">
            <v>0</v>
          </cell>
          <cell r="HB236">
            <v>0</v>
          </cell>
          <cell r="HC236">
            <v>0</v>
          </cell>
          <cell r="HD236">
            <v>0</v>
          </cell>
          <cell r="HE236">
            <v>0</v>
          </cell>
          <cell r="HF236">
            <v>0</v>
          </cell>
          <cell r="HG236">
            <v>0</v>
          </cell>
          <cell r="HH236">
            <v>0</v>
          </cell>
          <cell r="HI236">
            <v>0</v>
          </cell>
          <cell r="HJ236">
            <v>0</v>
          </cell>
          <cell r="HK236">
            <v>0</v>
          </cell>
          <cell r="HL236">
            <v>0</v>
          </cell>
          <cell r="HM236">
            <v>0</v>
          </cell>
          <cell r="HN236">
            <v>0</v>
          </cell>
          <cell r="HO236">
            <v>0</v>
          </cell>
          <cell r="HP236">
            <v>0</v>
          </cell>
          <cell r="HQ236">
            <v>0</v>
          </cell>
          <cell r="HR236">
            <v>0</v>
          </cell>
          <cell r="HS236">
            <v>0</v>
          </cell>
          <cell r="HT236">
            <v>0</v>
          </cell>
          <cell r="HU236">
            <v>0</v>
          </cell>
          <cell r="HV236">
            <v>0</v>
          </cell>
          <cell r="HW236">
            <v>0</v>
          </cell>
          <cell r="HX236">
            <v>0</v>
          </cell>
          <cell r="HY236">
            <v>0</v>
          </cell>
          <cell r="HZ236">
            <v>0</v>
          </cell>
          <cell r="IA236">
            <v>0</v>
          </cell>
          <cell r="IB236">
            <v>0</v>
          </cell>
          <cell r="IC236">
            <v>0</v>
          </cell>
          <cell r="ID236">
            <v>0</v>
          </cell>
          <cell r="IE236">
            <v>0</v>
          </cell>
          <cell r="IF236">
            <v>0</v>
          </cell>
          <cell r="IG236">
            <v>0</v>
          </cell>
          <cell r="IH236">
            <v>0</v>
          </cell>
          <cell r="II236">
            <v>0</v>
          </cell>
          <cell r="IJ236">
            <v>0</v>
          </cell>
          <cell r="IK236">
            <v>0</v>
          </cell>
          <cell r="IL236">
            <v>0</v>
          </cell>
          <cell r="IM236">
            <v>0</v>
          </cell>
          <cell r="IN236">
            <v>0</v>
          </cell>
          <cell r="IO236">
            <v>0</v>
          </cell>
          <cell r="IP236">
            <v>0</v>
          </cell>
          <cell r="IQ236">
            <v>0</v>
          </cell>
          <cell r="IR236">
            <v>0</v>
          </cell>
          <cell r="IS236">
            <v>0</v>
          </cell>
          <cell r="IT236">
            <v>0</v>
          </cell>
          <cell r="IU236">
            <v>0</v>
          </cell>
          <cell r="IV236">
            <v>0</v>
          </cell>
        </row>
        <row r="237">
          <cell r="A237" t="str">
            <v>Sat</v>
          </cell>
          <cell r="B237" t="str">
            <v>MID</v>
          </cell>
          <cell r="C237">
            <v>22.78</v>
          </cell>
          <cell r="D237">
            <v>21.88</v>
          </cell>
          <cell r="E237">
            <v>19.64</v>
          </cell>
          <cell r="F237">
            <v>17.07</v>
          </cell>
          <cell r="G237">
            <v>18.28</v>
          </cell>
          <cell r="H237">
            <v>20.53</v>
          </cell>
          <cell r="I237">
            <v>24.55</v>
          </cell>
          <cell r="J237">
            <v>21.25</v>
          </cell>
          <cell r="K237">
            <v>18.89</v>
          </cell>
          <cell r="L237">
            <v>17.05</v>
          </cell>
          <cell r="M237">
            <v>20.29</v>
          </cell>
          <cell r="N237">
            <v>21.479999999999997</v>
          </cell>
          <cell r="O237">
            <v>23.93</v>
          </cell>
          <cell r="P237">
            <v>22.62</v>
          </cell>
          <cell r="Q237">
            <v>20.12</v>
          </cell>
          <cell r="R237">
            <v>17.75</v>
          </cell>
          <cell r="S237">
            <v>18.84</v>
          </cell>
          <cell r="T237">
            <v>21.540000000000003</v>
          </cell>
          <cell r="U237">
            <v>25.55</v>
          </cell>
          <cell r="V237">
            <v>21.28</v>
          </cell>
          <cell r="W237">
            <v>19.509999999999998</v>
          </cell>
          <cell r="X237">
            <v>17.39</v>
          </cell>
          <cell r="Y237">
            <v>20.869999999999997</v>
          </cell>
          <cell r="Z237">
            <v>22.2</v>
          </cell>
          <cell r="AA237">
            <v>24.6</v>
          </cell>
          <cell r="AB237">
            <v>23.31</v>
          </cell>
          <cell r="AC237">
            <v>21.01</v>
          </cell>
          <cell r="AD237">
            <v>18.149999999999999</v>
          </cell>
          <cell r="AE237">
            <v>20.14</v>
          </cell>
          <cell r="AF237">
            <v>23.080000000000002</v>
          </cell>
          <cell r="AG237">
            <v>28.09</v>
          </cell>
          <cell r="AH237">
            <v>22.41</v>
          </cell>
          <cell r="AI237">
            <v>20.54</v>
          </cell>
          <cell r="AJ237">
            <v>18.57</v>
          </cell>
          <cell r="AK237">
            <v>22.049999999999997</v>
          </cell>
          <cell r="AL237">
            <v>23.18</v>
          </cell>
          <cell r="AM237">
            <v>26.88</v>
          </cell>
          <cell r="AN237">
            <v>25.44</v>
          </cell>
          <cell r="AO237">
            <v>22.86</v>
          </cell>
          <cell r="AP237">
            <v>19.809999999999999</v>
          </cell>
          <cell r="AQ237">
            <v>20.68</v>
          </cell>
          <cell r="AR237">
            <v>24.59</v>
          </cell>
          <cell r="AS237">
            <v>30.52</v>
          </cell>
          <cell r="AT237">
            <v>26.88</v>
          </cell>
          <cell r="AU237">
            <v>25.28</v>
          </cell>
          <cell r="AV237">
            <v>19.98</v>
          </cell>
          <cell r="AW237">
            <v>23.23</v>
          </cell>
          <cell r="AX237">
            <v>24.92</v>
          </cell>
          <cell r="AY237">
            <v>28.12</v>
          </cell>
          <cell r="AZ237">
            <v>26.69</v>
          </cell>
          <cell r="BA237">
            <v>24.33</v>
          </cell>
          <cell r="BB237">
            <v>21.78</v>
          </cell>
          <cell r="BC237">
            <v>22.71</v>
          </cell>
          <cell r="BD237">
            <v>26.07</v>
          </cell>
          <cell r="BE237">
            <v>34.01</v>
          </cell>
          <cell r="BF237">
            <v>27.66</v>
          </cell>
          <cell r="BG237">
            <v>24.39</v>
          </cell>
          <cell r="BH237">
            <v>21.52</v>
          </cell>
          <cell r="BI237">
            <v>24.48</v>
          </cell>
          <cell r="BJ237">
            <v>26.11</v>
          </cell>
          <cell r="BK237">
            <v>29.68</v>
          </cell>
          <cell r="BL237">
            <v>28.59</v>
          </cell>
          <cell r="BM237">
            <v>25.78</v>
          </cell>
          <cell r="BN237">
            <v>23.41</v>
          </cell>
          <cell r="BO237">
            <v>24.14</v>
          </cell>
          <cell r="BP237">
            <v>26.05</v>
          </cell>
          <cell r="BQ237">
            <v>35.08</v>
          </cell>
          <cell r="BR237">
            <v>29.22</v>
          </cell>
          <cell r="BS237">
            <v>24.76</v>
          </cell>
          <cell r="BT237">
            <v>23.14</v>
          </cell>
          <cell r="BU237">
            <v>25.97</v>
          </cell>
          <cell r="BV237">
            <v>27.88</v>
          </cell>
          <cell r="BW237">
            <v>31.79</v>
          </cell>
          <cell r="BX237">
            <v>30.46</v>
          </cell>
          <cell r="BY237">
            <v>26.92</v>
          </cell>
          <cell r="BZ237">
            <v>24.83</v>
          </cell>
          <cell r="CA237">
            <v>25.18</v>
          </cell>
          <cell r="CB237">
            <v>27.25</v>
          </cell>
          <cell r="CC237">
            <v>36.380000000000003</v>
          </cell>
          <cell r="CD237">
            <v>30.62</v>
          </cell>
          <cell r="CE237">
            <v>25.98</v>
          </cell>
          <cell r="CF237">
            <v>24.23</v>
          </cell>
          <cell r="CG237">
            <v>27.34</v>
          </cell>
          <cell r="CH237">
            <v>29.01</v>
          </cell>
          <cell r="CI237">
            <v>32.81</v>
          </cell>
          <cell r="CJ237">
            <v>31.49</v>
          </cell>
          <cell r="CK237">
            <v>27.85</v>
          </cell>
          <cell r="CL237">
            <v>25.74</v>
          </cell>
          <cell r="CM237">
            <v>26.37</v>
          </cell>
          <cell r="CN237">
            <v>28.42</v>
          </cell>
          <cell r="CO237">
            <v>37.96</v>
          </cell>
          <cell r="CP237">
            <v>31.38</v>
          </cell>
          <cell r="CQ237">
            <v>27.27</v>
          </cell>
          <cell r="CR237">
            <v>25.27</v>
          </cell>
          <cell r="CS237">
            <v>28.22</v>
          </cell>
          <cell r="CT237">
            <v>30.22</v>
          </cell>
          <cell r="CU237">
            <v>33.450000000000003</v>
          </cell>
          <cell r="CV237">
            <v>32.35</v>
          </cell>
          <cell r="CW237">
            <v>29.13</v>
          </cell>
          <cell r="CX237">
            <v>26.1</v>
          </cell>
          <cell r="CY237">
            <v>25.72</v>
          </cell>
          <cell r="CZ237">
            <v>28.86</v>
          </cell>
          <cell r="DA237">
            <v>36.49</v>
          </cell>
          <cell r="DB237">
            <v>33.32</v>
          </cell>
          <cell r="DC237">
            <v>28.19</v>
          </cell>
          <cell r="DD237">
            <v>25.34</v>
          </cell>
          <cell r="DE237">
            <v>28.55</v>
          </cell>
          <cell r="DF237">
            <v>30.69</v>
          </cell>
          <cell r="DG237">
            <v>33.799999999999997</v>
          </cell>
          <cell r="DH237">
            <v>32.15</v>
          </cell>
          <cell r="DI237">
            <v>28.42</v>
          </cell>
          <cell r="DJ237">
            <v>26.1</v>
          </cell>
          <cell r="DK237">
            <v>26.25</v>
          </cell>
          <cell r="DL237">
            <v>29.21</v>
          </cell>
          <cell r="DM237">
            <v>37.54</v>
          </cell>
          <cell r="DN237">
            <v>31.99</v>
          </cell>
          <cell r="DO237">
            <v>28.15</v>
          </cell>
          <cell r="DP237">
            <v>26.04</v>
          </cell>
          <cell r="DQ237">
            <v>29.31</v>
          </cell>
          <cell r="DR237">
            <v>31.6</v>
          </cell>
          <cell r="DS237">
            <v>32.97</v>
          </cell>
          <cell r="DT237">
            <v>31.82</v>
          </cell>
          <cell r="DU237">
            <v>28.25</v>
          </cell>
          <cell r="DV237">
            <v>26.12</v>
          </cell>
          <cell r="DW237">
            <v>26.42</v>
          </cell>
          <cell r="DX237">
            <v>29.07</v>
          </cell>
          <cell r="DY237">
            <v>34.99</v>
          </cell>
          <cell r="DZ237">
            <v>30.76</v>
          </cell>
          <cell r="EA237">
            <v>27.71</v>
          </cell>
          <cell r="EB237">
            <v>26.1</v>
          </cell>
          <cell r="EC237">
            <v>29.42</v>
          </cell>
          <cell r="ED237">
            <v>31.67</v>
          </cell>
          <cell r="EE237">
            <v>33.770000000000003</v>
          </cell>
          <cell r="EF237">
            <v>32.6</v>
          </cell>
          <cell r="EG237">
            <v>28.69</v>
          </cell>
          <cell r="EH237">
            <v>26.72</v>
          </cell>
          <cell r="EI237">
            <v>27.32</v>
          </cell>
          <cell r="EJ237">
            <v>29.52</v>
          </cell>
          <cell r="EK237">
            <v>34.75</v>
          </cell>
          <cell r="EL237">
            <v>30.87</v>
          </cell>
          <cell r="EM237">
            <v>27.64</v>
          </cell>
          <cell r="EN237">
            <v>26.47</v>
          </cell>
          <cell r="EO237">
            <v>30.15</v>
          </cell>
          <cell r="EP237">
            <v>32.07</v>
          </cell>
          <cell r="EQ237">
            <v>34.97</v>
          </cell>
          <cell r="ER237">
            <v>33.479999999999997</v>
          </cell>
          <cell r="ES237">
            <v>29.65</v>
          </cell>
          <cell r="ET237">
            <v>28</v>
          </cell>
          <cell r="EU237">
            <v>28.42</v>
          </cell>
          <cell r="EV237">
            <v>30.53</v>
          </cell>
          <cell r="EW237">
            <v>36.119999999999997</v>
          </cell>
          <cell r="EX237">
            <v>32.32</v>
          </cell>
          <cell r="EY237">
            <v>28.88</v>
          </cell>
          <cell r="EZ237">
            <v>27.51</v>
          </cell>
          <cell r="FA237">
            <v>31.05</v>
          </cell>
          <cell r="FB237">
            <v>33.1</v>
          </cell>
          <cell r="FC237">
            <v>37.67</v>
          </cell>
          <cell r="FD237">
            <v>34.71</v>
          </cell>
          <cell r="FE237">
            <v>30.95</v>
          </cell>
          <cell r="FF237">
            <v>28.86</v>
          </cell>
          <cell r="FG237">
            <v>29.23</v>
          </cell>
          <cell r="FH237">
            <v>31.36</v>
          </cell>
          <cell r="FI237">
            <v>37.020000000000003</v>
          </cell>
          <cell r="FJ237">
            <v>33.020000000000003</v>
          </cell>
          <cell r="FK237">
            <v>29.31</v>
          </cell>
          <cell r="FL237">
            <v>28.38</v>
          </cell>
          <cell r="FM237">
            <v>32.36</v>
          </cell>
          <cell r="FN237">
            <v>34.71</v>
          </cell>
          <cell r="FO237">
            <v>37.26</v>
          </cell>
          <cell r="FP237">
            <v>35.81</v>
          </cell>
          <cell r="FQ237">
            <v>32.21</v>
          </cell>
          <cell r="FR237">
            <v>29.5</v>
          </cell>
          <cell r="FS237">
            <v>29.17</v>
          </cell>
          <cell r="FT237">
            <v>32</v>
          </cell>
          <cell r="FU237">
            <v>37.74</v>
          </cell>
          <cell r="FV237">
            <v>34.89</v>
          </cell>
          <cell r="FW237">
            <v>31.25</v>
          </cell>
          <cell r="FX237">
            <v>29.17</v>
          </cell>
          <cell r="FY237">
            <v>32.67</v>
          </cell>
          <cell r="FZ237">
            <v>35.299999999999997</v>
          </cell>
          <cell r="GA237">
            <v>37.79</v>
          </cell>
          <cell r="GB237">
            <v>36.380000000000003</v>
          </cell>
          <cell r="GC237">
            <v>32.729999999999997</v>
          </cell>
          <cell r="GD237">
            <v>30.09</v>
          </cell>
          <cell r="GE237">
            <v>30.14</v>
          </cell>
          <cell r="GF237">
            <v>33.020000000000003</v>
          </cell>
          <cell r="GG237">
            <v>38.72</v>
          </cell>
          <cell r="GH237">
            <v>35.19</v>
          </cell>
          <cell r="GI237">
            <v>30.98</v>
          </cell>
          <cell r="GJ237">
            <v>30</v>
          </cell>
          <cell r="GK237">
            <v>33.6</v>
          </cell>
          <cell r="GL237">
            <v>36.07</v>
          </cell>
          <cell r="GM237">
            <v>39.49</v>
          </cell>
          <cell r="GN237">
            <v>37.700000000000003</v>
          </cell>
          <cell r="GO237">
            <v>33.94</v>
          </cell>
          <cell r="GP237">
            <v>31.31</v>
          </cell>
          <cell r="GQ237">
            <v>31.82</v>
          </cell>
          <cell r="GR237">
            <v>34.32</v>
          </cell>
          <cell r="GS237">
            <v>40.130000000000003</v>
          </cell>
          <cell r="GT237">
            <v>36.729999999999997</v>
          </cell>
          <cell r="GU237">
            <v>32.299999999999997</v>
          </cell>
          <cell r="GV237">
            <v>30.98</v>
          </cell>
          <cell r="GW237">
            <v>34.93</v>
          </cell>
          <cell r="GX237">
            <v>37.71</v>
          </cell>
          <cell r="GY237">
            <v>41.6</v>
          </cell>
          <cell r="GZ237">
            <v>39.08</v>
          </cell>
          <cell r="HA237">
            <v>34.97</v>
          </cell>
          <cell r="HB237">
            <v>32.409999999999997</v>
          </cell>
          <cell r="HC237">
            <v>33.03</v>
          </cell>
          <cell r="HD237">
            <v>36.01</v>
          </cell>
          <cell r="HE237">
            <v>42.3</v>
          </cell>
          <cell r="HF237">
            <v>38.07</v>
          </cell>
          <cell r="HG237">
            <v>33.549999999999997</v>
          </cell>
          <cell r="HH237">
            <v>32.01</v>
          </cell>
          <cell r="HI237">
            <v>35.92</v>
          </cell>
          <cell r="HJ237">
            <v>38.58</v>
          </cell>
          <cell r="HK237">
            <v>42.22</v>
          </cell>
          <cell r="HL237">
            <v>39.76</v>
          </cell>
          <cell r="HM237">
            <v>35.81</v>
          </cell>
          <cell r="HN237">
            <v>33.130000000000003</v>
          </cell>
          <cell r="HO237">
            <v>33.47</v>
          </cell>
          <cell r="HP237">
            <v>36.28</v>
          </cell>
          <cell r="HQ237">
            <v>42.43</v>
          </cell>
          <cell r="HR237">
            <v>38.46</v>
          </cell>
          <cell r="HS237">
            <v>34.01</v>
          </cell>
          <cell r="HT237">
            <v>32.58</v>
          </cell>
          <cell r="HU237">
            <v>36.56</v>
          </cell>
          <cell r="HV237">
            <v>39.51</v>
          </cell>
          <cell r="HW237">
            <v>43.6</v>
          </cell>
          <cell r="HX237">
            <v>40.74</v>
          </cell>
          <cell r="HY237">
            <v>36.590000000000003</v>
          </cell>
          <cell r="HZ237">
            <v>34.06</v>
          </cell>
          <cell r="IA237">
            <v>34.58</v>
          </cell>
          <cell r="IB237">
            <v>37.64</v>
          </cell>
          <cell r="IC237">
            <v>43.93</v>
          </cell>
          <cell r="ID237">
            <v>39.5</v>
          </cell>
          <cell r="IE237">
            <v>34.880000000000003</v>
          </cell>
          <cell r="IF237">
            <v>33.93</v>
          </cell>
          <cell r="IG237">
            <v>37.67</v>
          </cell>
          <cell r="IH237">
            <v>40.58</v>
          </cell>
          <cell r="II237">
            <v>44.04</v>
          </cell>
          <cell r="IJ237">
            <v>41.63</v>
          </cell>
          <cell r="IK237">
            <v>37.869999999999997</v>
          </cell>
          <cell r="IL237">
            <v>34.81</v>
          </cell>
          <cell r="IM237">
            <v>34.51</v>
          </cell>
          <cell r="IN237">
            <v>38.200000000000003</v>
          </cell>
          <cell r="IO237">
            <v>44.79</v>
          </cell>
          <cell r="IP237">
            <v>41.78</v>
          </cell>
          <cell r="IQ237">
            <v>36.54</v>
          </cell>
          <cell r="IR237">
            <v>34.46</v>
          </cell>
          <cell r="IS237">
            <v>38.18</v>
          </cell>
          <cell r="IT237">
            <v>41.25</v>
          </cell>
          <cell r="IU237">
            <v>45.78</v>
          </cell>
          <cell r="IV237">
            <v>42.8</v>
          </cell>
        </row>
        <row r="238">
          <cell r="A238" t="str">
            <v>Sat</v>
          </cell>
          <cell r="B238" t="str">
            <v>ASK</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cell r="FJ238">
            <v>0</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v>
          </cell>
          <cell r="FY238">
            <v>0</v>
          </cell>
          <cell r="FZ238">
            <v>0</v>
          </cell>
          <cell r="GA238">
            <v>0</v>
          </cell>
          <cell r="GB238">
            <v>0</v>
          </cell>
          <cell r="GC238">
            <v>0</v>
          </cell>
          <cell r="GD238">
            <v>0</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v>
          </cell>
          <cell r="GS238">
            <v>0</v>
          </cell>
          <cell r="GT238">
            <v>0</v>
          </cell>
          <cell r="GU238">
            <v>0</v>
          </cell>
          <cell r="GV238">
            <v>0</v>
          </cell>
          <cell r="GW238">
            <v>0</v>
          </cell>
          <cell r="GX238">
            <v>0</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v>
          </cell>
          <cell r="HM238">
            <v>0</v>
          </cell>
          <cell r="HN238">
            <v>0</v>
          </cell>
          <cell r="HO238">
            <v>0</v>
          </cell>
          <cell r="HP238">
            <v>0</v>
          </cell>
          <cell r="HQ238">
            <v>0</v>
          </cell>
          <cell r="HR238">
            <v>0</v>
          </cell>
          <cell r="HS238">
            <v>0</v>
          </cell>
          <cell r="HT238">
            <v>0</v>
          </cell>
          <cell r="HU238">
            <v>0</v>
          </cell>
          <cell r="HV238">
            <v>0</v>
          </cell>
          <cell r="HW238">
            <v>0</v>
          </cell>
          <cell r="HX238">
            <v>0</v>
          </cell>
          <cell r="HY238">
            <v>0</v>
          </cell>
          <cell r="HZ238">
            <v>0</v>
          </cell>
          <cell r="IA238">
            <v>0</v>
          </cell>
          <cell r="IB238">
            <v>0</v>
          </cell>
          <cell r="IC238">
            <v>0</v>
          </cell>
          <cell r="ID238">
            <v>0</v>
          </cell>
          <cell r="IE238">
            <v>0</v>
          </cell>
          <cell r="IF238">
            <v>0</v>
          </cell>
          <cell r="IG238">
            <v>0</v>
          </cell>
          <cell r="IH238">
            <v>0</v>
          </cell>
          <cell r="II238">
            <v>0</v>
          </cell>
          <cell r="IJ238">
            <v>0</v>
          </cell>
          <cell r="IK238">
            <v>0</v>
          </cell>
          <cell r="IL238">
            <v>0</v>
          </cell>
          <cell r="IM238">
            <v>0</v>
          </cell>
          <cell r="IN238">
            <v>0</v>
          </cell>
          <cell r="IO238">
            <v>0</v>
          </cell>
          <cell r="IP238">
            <v>0</v>
          </cell>
          <cell r="IQ238">
            <v>0</v>
          </cell>
          <cell r="IR238">
            <v>0</v>
          </cell>
          <cell r="IS238">
            <v>0</v>
          </cell>
          <cell r="IT238">
            <v>0</v>
          </cell>
          <cell r="IU238">
            <v>0</v>
          </cell>
          <cell r="IV238">
            <v>0</v>
          </cell>
        </row>
        <row r="239">
          <cell r="A239" t="str">
            <v>Sun</v>
          </cell>
          <cell r="B239" t="str">
            <v>BID</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cell r="FJ239">
            <v>0</v>
          </cell>
          <cell r="FK239">
            <v>0</v>
          </cell>
          <cell r="FL239">
            <v>0</v>
          </cell>
          <cell r="FM239">
            <v>0</v>
          </cell>
          <cell r="FN239">
            <v>0</v>
          </cell>
          <cell r="FO239">
            <v>0</v>
          </cell>
          <cell r="FP239">
            <v>0</v>
          </cell>
          <cell r="FQ239">
            <v>0</v>
          </cell>
          <cell r="FR239">
            <v>0</v>
          </cell>
          <cell r="FS239">
            <v>0</v>
          </cell>
          <cell r="FT239">
            <v>0</v>
          </cell>
          <cell r="FU239">
            <v>0</v>
          </cell>
          <cell r="FV239">
            <v>0</v>
          </cell>
          <cell r="FW239">
            <v>0</v>
          </cell>
          <cell r="FX239">
            <v>0</v>
          </cell>
          <cell r="FY239">
            <v>0</v>
          </cell>
          <cell r="FZ239">
            <v>0</v>
          </cell>
          <cell r="GA239">
            <v>0</v>
          </cell>
          <cell r="GB239">
            <v>0</v>
          </cell>
          <cell r="GC239">
            <v>0</v>
          </cell>
          <cell r="GD239">
            <v>0</v>
          </cell>
          <cell r="GE239">
            <v>0</v>
          </cell>
          <cell r="GF239">
            <v>0</v>
          </cell>
          <cell r="GG239">
            <v>0</v>
          </cell>
          <cell r="GH239">
            <v>0</v>
          </cell>
          <cell r="GI239">
            <v>0</v>
          </cell>
          <cell r="GJ239">
            <v>0</v>
          </cell>
          <cell r="GK239">
            <v>0</v>
          </cell>
          <cell r="GL239">
            <v>0</v>
          </cell>
          <cell r="GM239">
            <v>0</v>
          </cell>
          <cell r="GN239">
            <v>0</v>
          </cell>
          <cell r="GO239">
            <v>0</v>
          </cell>
          <cell r="GP239">
            <v>0</v>
          </cell>
          <cell r="GQ239">
            <v>0</v>
          </cell>
          <cell r="GR239">
            <v>0</v>
          </cell>
          <cell r="GS239">
            <v>0</v>
          </cell>
          <cell r="GT239">
            <v>0</v>
          </cell>
          <cell r="GU239">
            <v>0</v>
          </cell>
          <cell r="GV239">
            <v>0</v>
          </cell>
          <cell r="GW239">
            <v>0</v>
          </cell>
          <cell r="GX239">
            <v>0</v>
          </cell>
          <cell r="GY239">
            <v>0</v>
          </cell>
          <cell r="GZ239">
            <v>0</v>
          </cell>
          <cell r="HA239">
            <v>0</v>
          </cell>
          <cell r="HB239">
            <v>0</v>
          </cell>
          <cell r="HC239">
            <v>0</v>
          </cell>
          <cell r="HD239">
            <v>0</v>
          </cell>
          <cell r="HE239">
            <v>0</v>
          </cell>
          <cell r="HF239">
            <v>0</v>
          </cell>
          <cell r="HG239">
            <v>0</v>
          </cell>
          <cell r="HH239">
            <v>0</v>
          </cell>
          <cell r="HI239">
            <v>0</v>
          </cell>
          <cell r="HJ239">
            <v>0</v>
          </cell>
          <cell r="HK239">
            <v>0</v>
          </cell>
          <cell r="HL239">
            <v>0</v>
          </cell>
          <cell r="HM239">
            <v>0</v>
          </cell>
          <cell r="HN239">
            <v>0</v>
          </cell>
          <cell r="HO239">
            <v>0</v>
          </cell>
          <cell r="HP239">
            <v>0</v>
          </cell>
          <cell r="HQ239">
            <v>0</v>
          </cell>
          <cell r="HR239">
            <v>0</v>
          </cell>
          <cell r="HS239">
            <v>0</v>
          </cell>
          <cell r="HT239">
            <v>0</v>
          </cell>
          <cell r="HU239">
            <v>0</v>
          </cell>
          <cell r="HV239">
            <v>0</v>
          </cell>
          <cell r="HW239">
            <v>0</v>
          </cell>
          <cell r="HX239">
            <v>0</v>
          </cell>
          <cell r="HY239">
            <v>0</v>
          </cell>
          <cell r="HZ239">
            <v>0</v>
          </cell>
          <cell r="IA239">
            <v>0</v>
          </cell>
          <cell r="IB239">
            <v>0</v>
          </cell>
          <cell r="IC239">
            <v>0</v>
          </cell>
          <cell r="ID239">
            <v>0</v>
          </cell>
          <cell r="IE239">
            <v>0</v>
          </cell>
          <cell r="IF239">
            <v>0</v>
          </cell>
          <cell r="IG239">
            <v>0</v>
          </cell>
          <cell r="IH239">
            <v>0</v>
          </cell>
          <cell r="II239">
            <v>0</v>
          </cell>
          <cell r="IJ239">
            <v>0</v>
          </cell>
          <cell r="IK239">
            <v>0</v>
          </cell>
          <cell r="IL239">
            <v>0</v>
          </cell>
          <cell r="IM239">
            <v>0</v>
          </cell>
          <cell r="IN239">
            <v>0</v>
          </cell>
          <cell r="IO239">
            <v>0</v>
          </cell>
          <cell r="IP239">
            <v>0</v>
          </cell>
          <cell r="IQ239">
            <v>0</v>
          </cell>
          <cell r="IR239">
            <v>0</v>
          </cell>
          <cell r="IS239">
            <v>0</v>
          </cell>
          <cell r="IT239">
            <v>0</v>
          </cell>
          <cell r="IU239">
            <v>0</v>
          </cell>
          <cell r="IV239">
            <v>0</v>
          </cell>
        </row>
        <row r="240">
          <cell r="A240" t="str">
            <v>Sun</v>
          </cell>
          <cell r="B240" t="str">
            <v>MID</v>
          </cell>
          <cell r="C240">
            <v>22.78</v>
          </cell>
          <cell r="D240">
            <v>21.88</v>
          </cell>
          <cell r="E240">
            <v>19.64</v>
          </cell>
          <cell r="F240">
            <v>17.07</v>
          </cell>
          <cell r="G240">
            <v>18.28</v>
          </cell>
          <cell r="H240">
            <v>20.53</v>
          </cell>
          <cell r="I240">
            <v>24.55</v>
          </cell>
          <cell r="J240">
            <v>21.25</v>
          </cell>
          <cell r="K240">
            <v>18.89</v>
          </cell>
          <cell r="L240">
            <v>17.05</v>
          </cell>
          <cell r="M240">
            <v>20.29</v>
          </cell>
          <cell r="N240">
            <v>21.479999999999997</v>
          </cell>
          <cell r="O240">
            <v>23.93</v>
          </cell>
          <cell r="P240">
            <v>22.62</v>
          </cell>
          <cell r="Q240">
            <v>20.12</v>
          </cell>
          <cell r="R240">
            <v>17.75</v>
          </cell>
          <cell r="S240">
            <v>18.84</v>
          </cell>
          <cell r="T240">
            <v>21.540000000000003</v>
          </cell>
          <cell r="U240">
            <v>25.55</v>
          </cell>
          <cell r="V240">
            <v>21.28</v>
          </cell>
          <cell r="W240">
            <v>19.509999999999998</v>
          </cell>
          <cell r="X240">
            <v>17.39</v>
          </cell>
          <cell r="Y240">
            <v>20.869999999999997</v>
          </cell>
          <cell r="Z240">
            <v>22.2</v>
          </cell>
          <cell r="AA240">
            <v>24.6</v>
          </cell>
          <cell r="AB240">
            <v>23.31</v>
          </cell>
          <cell r="AC240">
            <v>21.01</v>
          </cell>
          <cell r="AD240">
            <v>18.149999999999999</v>
          </cell>
          <cell r="AE240">
            <v>20.14</v>
          </cell>
          <cell r="AF240">
            <v>23.080000000000002</v>
          </cell>
          <cell r="AG240">
            <v>28.09</v>
          </cell>
          <cell r="AH240">
            <v>22.41</v>
          </cell>
          <cell r="AI240">
            <v>20.54</v>
          </cell>
          <cell r="AJ240">
            <v>18.57</v>
          </cell>
          <cell r="AK240">
            <v>22.049999999999997</v>
          </cell>
          <cell r="AL240">
            <v>23.18</v>
          </cell>
          <cell r="AM240">
            <v>26.88</v>
          </cell>
          <cell r="AN240">
            <v>25.44</v>
          </cell>
          <cell r="AO240">
            <v>22.86</v>
          </cell>
          <cell r="AP240">
            <v>19.809999999999999</v>
          </cell>
          <cell r="AQ240">
            <v>20.68</v>
          </cell>
          <cell r="AR240">
            <v>24.59</v>
          </cell>
          <cell r="AS240">
            <v>30.52</v>
          </cell>
          <cell r="AT240">
            <v>26.88</v>
          </cell>
          <cell r="AU240">
            <v>25.28</v>
          </cell>
          <cell r="AV240">
            <v>19.98</v>
          </cell>
          <cell r="AW240">
            <v>23.23</v>
          </cell>
          <cell r="AX240">
            <v>24.92</v>
          </cell>
          <cell r="AY240">
            <v>28.12</v>
          </cell>
          <cell r="AZ240">
            <v>26.69</v>
          </cell>
          <cell r="BA240">
            <v>24.33</v>
          </cell>
          <cell r="BB240">
            <v>21.78</v>
          </cell>
          <cell r="BC240">
            <v>22.71</v>
          </cell>
          <cell r="BD240">
            <v>26.07</v>
          </cell>
          <cell r="BE240">
            <v>34.01</v>
          </cell>
          <cell r="BF240">
            <v>27.66</v>
          </cell>
          <cell r="BG240">
            <v>24.39</v>
          </cell>
          <cell r="BH240">
            <v>21.52</v>
          </cell>
          <cell r="BI240">
            <v>24.48</v>
          </cell>
          <cell r="BJ240">
            <v>26.11</v>
          </cell>
          <cell r="BK240">
            <v>29.68</v>
          </cell>
          <cell r="BL240">
            <v>28.59</v>
          </cell>
          <cell r="BM240">
            <v>25.78</v>
          </cell>
          <cell r="BN240">
            <v>23.41</v>
          </cell>
          <cell r="BO240">
            <v>24.14</v>
          </cell>
          <cell r="BP240">
            <v>26.05</v>
          </cell>
          <cell r="BQ240">
            <v>35.08</v>
          </cell>
          <cell r="BR240">
            <v>29.22</v>
          </cell>
          <cell r="BS240">
            <v>24.76</v>
          </cell>
          <cell r="BT240">
            <v>23.14</v>
          </cell>
          <cell r="BU240">
            <v>25.97</v>
          </cell>
          <cell r="BV240">
            <v>27.88</v>
          </cell>
          <cell r="BW240">
            <v>31.79</v>
          </cell>
          <cell r="BX240">
            <v>30.46</v>
          </cell>
          <cell r="BY240">
            <v>26.92</v>
          </cell>
          <cell r="BZ240">
            <v>24.83</v>
          </cell>
          <cell r="CA240">
            <v>25.18</v>
          </cell>
          <cell r="CB240">
            <v>27.25</v>
          </cell>
          <cell r="CC240">
            <v>36.380000000000003</v>
          </cell>
          <cell r="CD240">
            <v>30.62</v>
          </cell>
          <cell r="CE240">
            <v>25.98</v>
          </cell>
          <cell r="CF240">
            <v>24.23</v>
          </cell>
          <cell r="CG240">
            <v>27.34</v>
          </cell>
          <cell r="CH240">
            <v>29.01</v>
          </cell>
          <cell r="CI240">
            <v>32.81</v>
          </cell>
          <cell r="CJ240">
            <v>31.49</v>
          </cell>
          <cell r="CK240">
            <v>27.85</v>
          </cell>
          <cell r="CL240">
            <v>25.74</v>
          </cell>
          <cell r="CM240">
            <v>26.37</v>
          </cell>
          <cell r="CN240">
            <v>28.42</v>
          </cell>
          <cell r="CO240">
            <v>37.96</v>
          </cell>
          <cell r="CP240">
            <v>31.38</v>
          </cell>
          <cell r="CQ240">
            <v>27.27</v>
          </cell>
          <cell r="CR240">
            <v>25.27</v>
          </cell>
          <cell r="CS240">
            <v>28.22</v>
          </cell>
          <cell r="CT240">
            <v>30.22</v>
          </cell>
          <cell r="CU240">
            <v>33.450000000000003</v>
          </cell>
          <cell r="CV240">
            <v>32.35</v>
          </cell>
          <cell r="CW240">
            <v>29.13</v>
          </cell>
          <cell r="CX240">
            <v>26.1</v>
          </cell>
          <cell r="CY240">
            <v>25.72</v>
          </cell>
          <cell r="CZ240">
            <v>28.86</v>
          </cell>
          <cell r="DA240">
            <v>36.49</v>
          </cell>
          <cell r="DB240">
            <v>33.32</v>
          </cell>
          <cell r="DC240">
            <v>28.19</v>
          </cell>
          <cell r="DD240">
            <v>25.34</v>
          </cell>
          <cell r="DE240">
            <v>28.55</v>
          </cell>
          <cell r="DF240">
            <v>30.69</v>
          </cell>
          <cell r="DG240">
            <v>33.799999999999997</v>
          </cell>
          <cell r="DH240">
            <v>32.15</v>
          </cell>
          <cell r="DI240">
            <v>28.42</v>
          </cell>
          <cell r="DJ240">
            <v>26.1</v>
          </cell>
          <cell r="DK240">
            <v>26.25</v>
          </cell>
          <cell r="DL240">
            <v>29.21</v>
          </cell>
          <cell r="DM240">
            <v>37.54</v>
          </cell>
          <cell r="DN240">
            <v>31.99</v>
          </cell>
          <cell r="DO240">
            <v>28.15</v>
          </cell>
          <cell r="DP240">
            <v>26.04</v>
          </cell>
          <cell r="DQ240">
            <v>29.31</v>
          </cell>
          <cell r="DR240">
            <v>31.6</v>
          </cell>
          <cell r="DS240">
            <v>32.97</v>
          </cell>
          <cell r="DT240">
            <v>31.82</v>
          </cell>
          <cell r="DU240">
            <v>28.25</v>
          </cell>
          <cell r="DV240">
            <v>26.12</v>
          </cell>
          <cell r="DW240">
            <v>26.42</v>
          </cell>
          <cell r="DX240">
            <v>29.07</v>
          </cell>
          <cell r="DY240">
            <v>34.99</v>
          </cell>
          <cell r="DZ240">
            <v>30.76</v>
          </cell>
          <cell r="EA240">
            <v>27.71</v>
          </cell>
          <cell r="EB240">
            <v>26.1</v>
          </cell>
          <cell r="EC240">
            <v>29.42</v>
          </cell>
          <cell r="ED240">
            <v>31.67</v>
          </cell>
          <cell r="EE240">
            <v>33.770000000000003</v>
          </cell>
          <cell r="EF240">
            <v>32.6</v>
          </cell>
          <cell r="EG240">
            <v>28.69</v>
          </cell>
          <cell r="EH240">
            <v>26.72</v>
          </cell>
          <cell r="EI240">
            <v>27.32</v>
          </cell>
          <cell r="EJ240">
            <v>29.52</v>
          </cell>
          <cell r="EK240">
            <v>34.75</v>
          </cell>
          <cell r="EL240">
            <v>30.87</v>
          </cell>
          <cell r="EM240">
            <v>27.64</v>
          </cell>
          <cell r="EN240">
            <v>26.47</v>
          </cell>
          <cell r="EO240">
            <v>30.15</v>
          </cell>
          <cell r="EP240">
            <v>32.07</v>
          </cell>
          <cell r="EQ240">
            <v>34.97</v>
          </cell>
          <cell r="ER240">
            <v>33.479999999999997</v>
          </cell>
          <cell r="ES240">
            <v>29.65</v>
          </cell>
          <cell r="ET240">
            <v>28</v>
          </cell>
          <cell r="EU240">
            <v>28.42</v>
          </cell>
          <cell r="EV240">
            <v>30.53</v>
          </cell>
          <cell r="EW240">
            <v>36.119999999999997</v>
          </cell>
          <cell r="EX240">
            <v>32.32</v>
          </cell>
          <cell r="EY240">
            <v>28.88</v>
          </cell>
          <cell r="EZ240">
            <v>27.51</v>
          </cell>
          <cell r="FA240">
            <v>31.05</v>
          </cell>
          <cell r="FB240">
            <v>33.1</v>
          </cell>
          <cell r="FC240">
            <v>37.67</v>
          </cell>
          <cell r="FD240">
            <v>34.71</v>
          </cell>
          <cell r="FE240">
            <v>30.95</v>
          </cell>
          <cell r="FF240">
            <v>28.86</v>
          </cell>
          <cell r="FG240">
            <v>29.23</v>
          </cell>
          <cell r="FH240">
            <v>31.36</v>
          </cell>
          <cell r="FI240">
            <v>37.020000000000003</v>
          </cell>
          <cell r="FJ240">
            <v>33.020000000000003</v>
          </cell>
          <cell r="FK240">
            <v>29.31</v>
          </cell>
          <cell r="FL240">
            <v>28.38</v>
          </cell>
          <cell r="FM240">
            <v>32.36</v>
          </cell>
          <cell r="FN240">
            <v>34.71</v>
          </cell>
          <cell r="FO240">
            <v>37.26</v>
          </cell>
          <cell r="FP240">
            <v>35.81</v>
          </cell>
          <cell r="FQ240">
            <v>32.21</v>
          </cell>
          <cell r="FR240">
            <v>29.5</v>
          </cell>
          <cell r="FS240">
            <v>29.17</v>
          </cell>
          <cell r="FT240">
            <v>32</v>
          </cell>
          <cell r="FU240">
            <v>37.74</v>
          </cell>
          <cell r="FV240">
            <v>34.89</v>
          </cell>
          <cell r="FW240">
            <v>31.25</v>
          </cell>
          <cell r="FX240">
            <v>29.17</v>
          </cell>
          <cell r="FY240">
            <v>32.67</v>
          </cell>
          <cell r="FZ240">
            <v>35.299999999999997</v>
          </cell>
          <cell r="GA240">
            <v>37.79</v>
          </cell>
          <cell r="GB240">
            <v>36.380000000000003</v>
          </cell>
          <cell r="GC240">
            <v>32.729999999999997</v>
          </cell>
          <cell r="GD240">
            <v>30.09</v>
          </cell>
          <cell r="GE240">
            <v>30.14</v>
          </cell>
          <cell r="GF240">
            <v>33.020000000000003</v>
          </cell>
          <cell r="GG240">
            <v>38.72</v>
          </cell>
          <cell r="GH240">
            <v>35.19</v>
          </cell>
          <cell r="GI240">
            <v>30.98</v>
          </cell>
          <cell r="GJ240">
            <v>30</v>
          </cell>
          <cell r="GK240">
            <v>33.6</v>
          </cell>
          <cell r="GL240">
            <v>36.07</v>
          </cell>
          <cell r="GM240">
            <v>39.49</v>
          </cell>
          <cell r="GN240">
            <v>37.700000000000003</v>
          </cell>
          <cell r="GO240">
            <v>33.94</v>
          </cell>
          <cell r="GP240">
            <v>31.31</v>
          </cell>
          <cell r="GQ240">
            <v>31.82</v>
          </cell>
          <cell r="GR240">
            <v>34.32</v>
          </cell>
          <cell r="GS240">
            <v>40.130000000000003</v>
          </cell>
          <cell r="GT240">
            <v>36.729999999999997</v>
          </cell>
          <cell r="GU240">
            <v>32.299999999999997</v>
          </cell>
          <cell r="GV240">
            <v>30.98</v>
          </cell>
          <cell r="GW240">
            <v>34.93</v>
          </cell>
          <cell r="GX240">
            <v>37.71</v>
          </cell>
          <cell r="GY240">
            <v>41.6</v>
          </cell>
          <cell r="GZ240">
            <v>39.08</v>
          </cell>
          <cell r="HA240">
            <v>34.97</v>
          </cell>
          <cell r="HB240">
            <v>32.409999999999997</v>
          </cell>
          <cell r="HC240">
            <v>33.03</v>
          </cell>
          <cell r="HD240">
            <v>36.01</v>
          </cell>
          <cell r="HE240">
            <v>42.3</v>
          </cell>
          <cell r="HF240">
            <v>38.07</v>
          </cell>
          <cell r="HG240">
            <v>33.549999999999997</v>
          </cell>
          <cell r="HH240">
            <v>32.01</v>
          </cell>
          <cell r="HI240">
            <v>35.92</v>
          </cell>
          <cell r="HJ240">
            <v>38.58</v>
          </cell>
          <cell r="HK240">
            <v>42.22</v>
          </cell>
          <cell r="HL240">
            <v>39.76</v>
          </cell>
          <cell r="HM240">
            <v>35.81</v>
          </cell>
          <cell r="HN240">
            <v>33.130000000000003</v>
          </cell>
          <cell r="HO240">
            <v>33.47</v>
          </cell>
          <cell r="HP240">
            <v>36.28</v>
          </cell>
          <cell r="HQ240">
            <v>42.43</v>
          </cell>
          <cell r="HR240">
            <v>38.46</v>
          </cell>
          <cell r="HS240">
            <v>34.01</v>
          </cell>
          <cell r="HT240">
            <v>32.58</v>
          </cell>
          <cell r="HU240">
            <v>36.56</v>
          </cell>
          <cell r="HV240">
            <v>39.51</v>
          </cell>
          <cell r="HW240">
            <v>43.6</v>
          </cell>
          <cell r="HX240">
            <v>40.74</v>
          </cell>
          <cell r="HY240">
            <v>36.590000000000003</v>
          </cell>
          <cell r="HZ240">
            <v>34.06</v>
          </cell>
          <cell r="IA240">
            <v>34.58</v>
          </cell>
          <cell r="IB240">
            <v>37.64</v>
          </cell>
          <cell r="IC240">
            <v>43.93</v>
          </cell>
          <cell r="ID240">
            <v>39.5</v>
          </cell>
          <cell r="IE240">
            <v>34.880000000000003</v>
          </cell>
          <cell r="IF240">
            <v>33.93</v>
          </cell>
          <cell r="IG240">
            <v>37.67</v>
          </cell>
          <cell r="IH240">
            <v>40.58</v>
          </cell>
          <cell r="II240">
            <v>44.04</v>
          </cell>
          <cell r="IJ240">
            <v>41.63</v>
          </cell>
          <cell r="IK240">
            <v>37.869999999999997</v>
          </cell>
          <cell r="IL240">
            <v>34.81</v>
          </cell>
          <cell r="IM240">
            <v>34.51</v>
          </cell>
          <cell r="IN240">
            <v>38.200000000000003</v>
          </cell>
          <cell r="IO240">
            <v>44.79</v>
          </cell>
          <cell r="IP240">
            <v>41.78</v>
          </cell>
          <cell r="IQ240">
            <v>36.54</v>
          </cell>
          <cell r="IR240">
            <v>34.46</v>
          </cell>
          <cell r="IS240">
            <v>38.18</v>
          </cell>
          <cell r="IT240">
            <v>41.25</v>
          </cell>
          <cell r="IU240">
            <v>45.78</v>
          </cell>
          <cell r="IV240">
            <v>42.8</v>
          </cell>
        </row>
        <row r="241">
          <cell r="A241" t="str">
            <v>Sun</v>
          </cell>
          <cell r="B241" t="str">
            <v>ASK</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cell r="FJ241">
            <v>0</v>
          </cell>
          <cell r="FK241">
            <v>0</v>
          </cell>
          <cell r="FL241">
            <v>0</v>
          </cell>
          <cell r="FM241">
            <v>0</v>
          </cell>
          <cell r="FN241">
            <v>0</v>
          </cell>
          <cell r="FO241">
            <v>0</v>
          </cell>
          <cell r="FP241">
            <v>0</v>
          </cell>
          <cell r="FQ241">
            <v>0</v>
          </cell>
          <cell r="FR241">
            <v>0</v>
          </cell>
          <cell r="FS241">
            <v>0</v>
          </cell>
          <cell r="FT241">
            <v>0</v>
          </cell>
          <cell r="FU241">
            <v>0</v>
          </cell>
          <cell r="FV241">
            <v>0</v>
          </cell>
          <cell r="FW241">
            <v>0</v>
          </cell>
          <cell r="FX241">
            <v>0</v>
          </cell>
          <cell r="FY241">
            <v>0</v>
          </cell>
          <cell r="FZ241">
            <v>0</v>
          </cell>
          <cell r="GA241">
            <v>0</v>
          </cell>
          <cell r="GB241">
            <v>0</v>
          </cell>
          <cell r="GC241">
            <v>0</v>
          </cell>
          <cell r="GD241">
            <v>0</v>
          </cell>
          <cell r="GE241">
            <v>0</v>
          </cell>
          <cell r="GF241">
            <v>0</v>
          </cell>
          <cell r="GG241">
            <v>0</v>
          </cell>
          <cell r="GH241">
            <v>0</v>
          </cell>
          <cell r="GI241">
            <v>0</v>
          </cell>
          <cell r="GJ241">
            <v>0</v>
          </cell>
          <cell r="GK241">
            <v>0</v>
          </cell>
          <cell r="GL241">
            <v>0</v>
          </cell>
          <cell r="GM241">
            <v>0</v>
          </cell>
          <cell r="GN241">
            <v>0</v>
          </cell>
          <cell r="GO241">
            <v>0</v>
          </cell>
          <cell r="GP241">
            <v>0</v>
          </cell>
          <cell r="GQ241">
            <v>0</v>
          </cell>
          <cell r="GR241">
            <v>0</v>
          </cell>
          <cell r="GS241">
            <v>0</v>
          </cell>
          <cell r="GT241">
            <v>0</v>
          </cell>
          <cell r="GU241">
            <v>0</v>
          </cell>
          <cell r="GV241">
            <v>0</v>
          </cell>
          <cell r="GW241">
            <v>0</v>
          </cell>
          <cell r="GX241">
            <v>0</v>
          </cell>
          <cell r="GY241">
            <v>0</v>
          </cell>
          <cell r="GZ241">
            <v>0</v>
          </cell>
          <cell r="HA241">
            <v>0</v>
          </cell>
          <cell r="HB241">
            <v>0</v>
          </cell>
          <cell r="HC241">
            <v>0</v>
          </cell>
          <cell r="HD241">
            <v>0</v>
          </cell>
          <cell r="HE241">
            <v>0</v>
          </cell>
          <cell r="HF241">
            <v>0</v>
          </cell>
          <cell r="HG241">
            <v>0</v>
          </cell>
          <cell r="HH241">
            <v>0</v>
          </cell>
          <cell r="HI241">
            <v>0</v>
          </cell>
          <cell r="HJ241">
            <v>0</v>
          </cell>
          <cell r="HK241">
            <v>0</v>
          </cell>
          <cell r="HL241">
            <v>0</v>
          </cell>
          <cell r="HM241">
            <v>0</v>
          </cell>
          <cell r="HN241">
            <v>0</v>
          </cell>
          <cell r="HO241">
            <v>0</v>
          </cell>
          <cell r="HP241">
            <v>0</v>
          </cell>
          <cell r="HQ241">
            <v>0</v>
          </cell>
          <cell r="HR241">
            <v>0</v>
          </cell>
          <cell r="HS241">
            <v>0</v>
          </cell>
          <cell r="HT241">
            <v>0</v>
          </cell>
          <cell r="HU241">
            <v>0</v>
          </cell>
          <cell r="HV241">
            <v>0</v>
          </cell>
          <cell r="HW241">
            <v>0</v>
          </cell>
          <cell r="HX241">
            <v>0</v>
          </cell>
          <cell r="HY241">
            <v>0</v>
          </cell>
          <cell r="HZ241">
            <v>0</v>
          </cell>
          <cell r="IA241">
            <v>0</v>
          </cell>
          <cell r="IB241">
            <v>0</v>
          </cell>
          <cell r="IC241">
            <v>0</v>
          </cell>
          <cell r="ID241">
            <v>0</v>
          </cell>
          <cell r="IE241">
            <v>0</v>
          </cell>
          <cell r="IF241">
            <v>0</v>
          </cell>
          <cell r="IG241">
            <v>0</v>
          </cell>
          <cell r="IH241">
            <v>0</v>
          </cell>
          <cell r="II241">
            <v>0</v>
          </cell>
          <cell r="IJ241">
            <v>0</v>
          </cell>
          <cell r="IK241">
            <v>0</v>
          </cell>
          <cell r="IL241">
            <v>0</v>
          </cell>
          <cell r="IM241">
            <v>0</v>
          </cell>
          <cell r="IN241">
            <v>0</v>
          </cell>
          <cell r="IO241">
            <v>0</v>
          </cell>
          <cell r="IP241">
            <v>0</v>
          </cell>
          <cell r="IQ241">
            <v>0</v>
          </cell>
          <cell r="IR241">
            <v>0</v>
          </cell>
          <cell r="IS241">
            <v>0</v>
          </cell>
          <cell r="IT241">
            <v>0</v>
          </cell>
          <cell r="IU241">
            <v>0</v>
          </cell>
          <cell r="IV241">
            <v>0</v>
          </cell>
        </row>
        <row r="242">
          <cell r="A242" t="str">
            <v>Nights</v>
          </cell>
          <cell r="B242" t="str">
            <v>BID</v>
          </cell>
          <cell r="C242">
            <v>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cell r="FJ242">
            <v>0</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0</v>
          </cell>
          <cell r="GA242">
            <v>0</v>
          </cell>
          <cell r="GB242">
            <v>0</v>
          </cell>
          <cell r="GC242">
            <v>0</v>
          </cell>
          <cell r="GD242">
            <v>0</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0</v>
          </cell>
          <cell r="GU242">
            <v>0</v>
          </cell>
          <cell r="GV242">
            <v>0</v>
          </cell>
          <cell r="GW242">
            <v>0</v>
          </cell>
          <cell r="GX242">
            <v>0</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0</v>
          </cell>
          <cell r="HO242">
            <v>0</v>
          </cell>
          <cell r="HP242">
            <v>0</v>
          </cell>
          <cell r="HQ242">
            <v>0</v>
          </cell>
          <cell r="HR242">
            <v>0</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0</v>
          </cell>
          <cell r="II242">
            <v>0</v>
          </cell>
          <cell r="IJ242">
            <v>0</v>
          </cell>
          <cell r="IK242">
            <v>0</v>
          </cell>
          <cell r="IL242">
            <v>0</v>
          </cell>
          <cell r="IM242">
            <v>0</v>
          </cell>
          <cell r="IN242">
            <v>0</v>
          </cell>
          <cell r="IO242">
            <v>0</v>
          </cell>
          <cell r="IP242">
            <v>0</v>
          </cell>
          <cell r="IQ242">
            <v>0</v>
          </cell>
          <cell r="IR242">
            <v>0</v>
          </cell>
          <cell r="IS242">
            <v>0</v>
          </cell>
          <cell r="IT242">
            <v>0</v>
          </cell>
          <cell r="IU242">
            <v>0</v>
          </cell>
          <cell r="IV242">
            <v>0</v>
          </cell>
        </row>
        <row r="243">
          <cell r="A243" t="str">
            <v>Nights</v>
          </cell>
          <cell r="B243" t="str">
            <v>MID</v>
          </cell>
          <cell r="C243">
            <v>22.17</v>
          </cell>
          <cell r="D243">
            <v>21.33</v>
          </cell>
          <cell r="E243">
            <v>19.100000000000001</v>
          </cell>
          <cell r="F243">
            <v>16.45</v>
          </cell>
          <cell r="G243">
            <v>15.43</v>
          </cell>
          <cell r="H243">
            <v>15.1</v>
          </cell>
          <cell r="I243">
            <v>16.189999999999998</v>
          </cell>
          <cell r="J243">
            <v>15.409999999999998</v>
          </cell>
          <cell r="K243">
            <v>14.389999999999999</v>
          </cell>
          <cell r="L243">
            <v>15.58</v>
          </cell>
          <cell r="M243">
            <v>18.849999999999998</v>
          </cell>
          <cell r="N243">
            <v>20.49</v>
          </cell>
          <cell r="O243">
            <v>23.14</v>
          </cell>
          <cell r="P243">
            <v>22.06</v>
          </cell>
          <cell r="Q243">
            <v>19.62</v>
          </cell>
          <cell r="R243">
            <v>17.11</v>
          </cell>
          <cell r="S243">
            <v>15.93</v>
          </cell>
          <cell r="T243">
            <v>15.58</v>
          </cell>
          <cell r="U243">
            <v>16.66</v>
          </cell>
          <cell r="V243">
            <v>15.909999999999998</v>
          </cell>
          <cell r="W243">
            <v>14.959999999999999</v>
          </cell>
          <cell r="X243">
            <v>16.05</v>
          </cell>
          <cell r="Y243">
            <v>19.32</v>
          </cell>
          <cell r="Z243">
            <v>21.119999999999997</v>
          </cell>
          <cell r="AA243">
            <v>23.82</v>
          </cell>
          <cell r="AB243">
            <v>22.63</v>
          </cell>
          <cell r="AC243">
            <v>20.36</v>
          </cell>
          <cell r="AD243">
            <v>17.489999999999998</v>
          </cell>
          <cell r="AE243">
            <v>16.36</v>
          </cell>
          <cell r="AF243">
            <v>16.200000000000003</v>
          </cell>
          <cell r="AG243">
            <v>17.46</v>
          </cell>
          <cell r="AH243">
            <v>16.420000000000002</v>
          </cell>
          <cell r="AI243">
            <v>15.469999999999999</v>
          </cell>
          <cell r="AJ243">
            <v>16.75</v>
          </cell>
          <cell r="AK243">
            <v>20.29</v>
          </cell>
          <cell r="AL243">
            <v>21.84</v>
          </cell>
          <cell r="AM243">
            <v>25.83</v>
          </cell>
          <cell r="AN243">
            <v>24.81</v>
          </cell>
          <cell r="AO243">
            <v>22.17</v>
          </cell>
          <cell r="AP243">
            <v>19.170000000000002</v>
          </cell>
          <cell r="AQ243">
            <v>18.11</v>
          </cell>
          <cell r="AR243">
            <v>17.79</v>
          </cell>
          <cell r="AS243">
            <v>19.55</v>
          </cell>
          <cell r="AT243">
            <v>18.46</v>
          </cell>
          <cell r="AU243">
            <v>17.29</v>
          </cell>
          <cell r="AV243">
            <v>18.11</v>
          </cell>
          <cell r="AW243">
            <v>21.68</v>
          </cell>
          <cell r="AX243">
            <v>23.75</v>
          </cell>
          <cell r="AY243">
            <v>27.15</v>
          </cell>
          <cell r="AZ243">
            <v>26.05</v>
          </cell>
          <cell r="BA243">
            <v>23.81</v>
          </cell>
          <cell r="BB243">
            <v>21.26</v>
          </cell>
          <cell r="BC243">
            <v>20.29</v>
          </cell>
          <cell r="BD243">
            <v>20.079999999999998</v>
          </cell>
          <cell r="BE243">
            <v>21.85</v>
          </cell>
          <cell r="BF243">
            <v>20.67</v>
          </cell>
          <cell r="BG243">
            <v>19.39</v>
          </cell>
          <cell r="BH243">
            <v>20.11</v>
          </cell>
          <cell r="BI243">
            <v>23.43</v>
          </cell>
          <cell r="BJ243">
            <v>25.16</v>
          </cell>
          <cell r="BK243">
            <v>28.83</v>
          </cell>
          <cell r="BL243">
            <v>27.8</v>
          </cell>
          <cell r="BM243">
            <v>25.39</v>
          </cell>
          <cell r="BN243">
            <v>22.92</v>
          </cell>
          <cell r="BO243">
            <v>21.85</v>
          </cell>
          <cell r="BP243">
            <v>21.73</v>
          </cell>
          <cell r="BQ243">
            <v>23.58</v>
          </cell>
          <cell r="BR243">
            <v>22.5</v>
          </cell>
          <cell r="BS243">
            <v>21.36</v>
          </cell>
          <cell r="BT243">
            <v>21.95</v>
          </cell>
          <cell r="BU243">
            <v>25.26</v>
          </cell>
          <cell r="BV243">
            <v>26.69</v>
          </cell>
          <cell r="BW243">
            <v>30.49</v>
          </cell>
          <cell r="BX243">
            <v>29.61</v>
          </cell>
          <cell r="BY243">
            <v>26.61</v>
          </cell>
          <cell r="BZ243">
            <v>24.47</v>
          </cell>
          <cell r="CA243">
            <v>23.22</v>
          </cell>
          <cell r="CB243">
            <v>23.45</v>
          </cell>
          <cell r="CC243">
            <v>25.3</v>
          </cell>
          <cell r="CD243">
            <v>24.28</v>
          </cell>
          <cell r="CE243">
            <v>22.9</v>
          </cell>
          <cell r="CF243">
            <v>23.11</v>
          </cell>
          <cell r="CG243">
            <v>26.54</v>
          </cell>
          <cell r="CH243">
            <v>27.78</v>
          </cell>
          <cell r="CI243">
            <v>31.31</v>
          </cell>
          <cell r="CJ243">
            <v>30.38</v>
          </cell>
          <cell r="CK243">
            <v>27.24</v>
          </cell>
          <cell r="CL243">
            <v>25.15</v>
          </cell>
          <cell r="CM243">
            <v>24.13</v>
          </cell>
          <cell r="CN243">
            <v>24.27</v>
          </cell>
          <cell r="CO243">
            <v>26.47</v>
          </cell>
          <cell r="CP243">
            <v>25.41</v>
          </cell>
          <cell r="CQ243">
            <v>24.04</v>
          </cell>
          <cell r="CR243">
            <v>24.12</v>
          </cell>
          <cell r="CS243">
            <v>27.18</v>
          </cell>
          <cell r="CT243">
            <v>28.71</v>
          </cell>
          <cell r="CU243">
            <v>32.229999999999997</v>
          </cell>
          <cell r="CV243">
            <v>31.31</v>
          </cell>
          <cell r="CW243">
            <v>28.44</v>
          </cell>
          <cell r="CX243">
            <v>25.56</v>
          </cell>
          <cell r="CY243">
            <v>24.38</v>
          </cell>
          <cell r="CZ243">
            <v>24.63</v>
          </cell>
          <cell r="DA243">
            <v>26.5</v>
          </cell>
          <cell r="DB243">
            <v>25.6</v>
          </cell>
          <cell r="DC243">
            <v>24.01</v>
          </cell>
          <cell r="DD243">
            <v>24.21</v>
          </cell>
          <cell r="DE243">
            <v>27.5</v>
          </cell>
          <cell r="DF243">
            <v>29.25</v>
          </cell>
          <cell r="DG243">
            <v>32.549999999999997</v>
          </cell>
          <cell r="DH243">
            <v>31.05</v>
          </cell>
          <cell r="DI243">
            <v>27.56</v>
          </cell>
          <cell r="DJ243">
            <v>25.53</v>
          </cell>
          <cell r="DK243">
            <v>24.66</v>
          </cell>
          <cell r="DL243">
            <v>24.45</v>
          </cell>
          <cell r="DM243">
            <v>26.87</v>
          </cell>
          <cell r="DN243">
            <v>25.68</v>
          </cell>
          <cell r="DO243">
            <v>24.29</v>
          </cell>
          <cell r="DP243">
            <v>24.91</v>
          </cell>
          <cell r="DQ243">
            <v>28.19</v>
          </cell>
          <cell r="DR243">
            <v>30.17</v>
          </cell>
          <cell r="DS243">
            <v>32.01</v>
          </cell>
          <cell r="DT243">
            <v>30.91</v>
          </cell>
          <cell r="DU243">
            <v>27.44</v>
          </cell>
          <cell r="DV243">
            <v>25.51</v>
          </cell>
          <cell r="DW243">
            <v>24.71</v>
          </cell>
          <cell r="DX243">
            <v>24.69</v>
          </cell>
          <cell r="DY243">
            <v>26.95</v>
          </cell>
          <cell r="DZ243">
            <v>25.73</v>
          </cell>
          <cell r="EA243">
            <v>24.55</v>
          </cell>
          <cell r="EB243">
            <v>24.96</v>
          </cell>
          <cell r="EC243">
            <v>28.5</v>
          </cell>
          <cell r="ED243">
            <v>30.54</v>
          </cell>
          <cell r="EE243">
            <v>32.92</v>
          </cell>
          <cell r="EF243">
            <v>31.8</v>
          </cell>
          <cell r="EG243">
            <v>28.12</v>
          </cell>
          <cell r="EH243">
            <v>26.14</v>
          </cell>
          <cell r="EI243">
            <v>25.45</v>
          </cell>
          <cell r="EJ243">
            <v>25.53</v>
          </cell>
          <cell r="EK243">
            <v>27.76</v>
          </cell>
          <cell r="EL243">
            <v>26.49</v>
          </cell>
          <cell r="EM243">
            <v>25.05</v>
          </cell>
          <cell r="EN243">
            <v>25.51</v>
          </cell>
          <cell r="EO243">
            <v>29.22</v>
          </cell>
          <cell r="EP243">
            <v>31.07</v>
          </cell>
          <cell r="EQ243">
            <v>34.1</v>
          </cell>
          <cell r="ER243">
            <v>32.75</v>
          </cell>
          <cell r="ES243">
            <v>28.95</v>
          </cell>
          <cell r="ET243">
            <v>27.28</v>
          </cell>
          <cell r="EU243">
            <v>26.63</v>
          </cell>
          <cell r="EV243">
            <v>26.74</v>
          </cell>
          <cell r="EW243">
            <v>29.23</v>
          </cell>
          <cell r="EX243">
            <v>27.9</v>
          </cell>
          <cell r="EY243">
            <v>26.31</v>
          </cell>
          <cell r="EZ243">
            <v>26.63</v>
          </cell>
          <cell r="FA243">
            <v>30.21</v>
          </cell>
          <cell r="FB243">
            <v>32.22</v>
          </cell>
          <cell r="FC243">
            <v>35.840000000000003</v>
          </cell>
          <cell r="FD243">
            <v>34.08</v>
          </cell>
          <cell r="FE243">
            <v>30.11</v>
          </cell>
          <cell r="FF243">
            <v>28.19</v>
          </cell>
          <cell r="FG243">
            <v>27.47</v>
          </cell>
          <cell r="FH243">
            <v>27.75</v>
          </cell>
          <cell r="FI243">
            <v>30.07</v>
          </cell>
          <cell r="FJ243">
            <v>28.64</v>
          </cell>
          <cell r="FK243">
            <v>27.06</v>
          </cell>
          <cell r="FL243">
            <v>27.71</v>
          </cell>
          <cell r="FM243">
            <v>31.6</v>
          </cell>
          <cell r="FN243">
            <v>33.69</v>
          </cell>
          <cell r="FO243">
            <v>36.36</v>
          </cell>
          <cell r="FP243">
            <v>35.17</v>
          </cell>
          <cell r="FQ243">
            <v>31.43</v>
          </cell>
          <cell r="FR243">
            <v>28.84</v>
          </cell>
          <cell r="FS243">
            <v>28.16</v>
          </cell>
          <cell r="FT243">
            <v>28.36</v>
          </cell>
          <cell r="FU243">
            <v>30.6</v>
          </cell>
          <cell r="FV243">
            <v>29.56</v>
          </cell>
          <cell r="FW243">
            <v>28</v>
          </cell>
          <cell r="FX243">
            <v>28.36</v>
          </cell>
          <cell r="FY243">
            <v>31.95</v>
          </cell>
          <cell r="FZ243">
            <v>34.35</v>
          </cell>
          <cell r="GA243">
            <v>37.21</v>
          </cell>
          <cell r="GB243">
            <v>35.75</v>
          </cell>
          <cell r="GC243">
            <v>31.92</v>
          </cell>
          <cell r="GD243">
            <v>29.49</v>
          </cell>
          <cell r="GE243">
            <v>28.76</v>
          </cell>
          <cell r="GF243">
            <v>29.14</v>
          </cell>
          <cell r="GG243">
            <v>31.28</v>
          </cell>
          <cell r="GH243">
            <v>30.09</v>
          </cell>
          <cell r="GI243">
            <v>28.75</v>
          </cell>
          <cell r="GJ243">
            <v>29.26</v>
          </cell>
          <cell r="GK243">
            <v>32.880000000000003</v>
          </cell>
          <cell r="GL243">
            <v>35.24</v>
          </cell>
          <cell r="GM243">
            <v>38.64</v>
          </cell>
          <cell r="GN243">
            <v>37.07</v>
          </cell>
          <cell r="GO243">
            <v>33.29</v>
          </cell>
          <cell r="GP243">
            <v>30.68</v>
          </cell>
          <cell r="GQ243">
            <v>30.06</v>
          </cell>
          <cell r="GR243">
            <v>30.39</v>
          </cell>
          <cell r="GS243">
            <v>32.57</v>
          </cell>
          <cell r="GT243">
            <v>31.33</v>
          </cell>
          <cell r="GU243">
            <v>29.94</v>
          </cell>
          <cell r="GV243">
            <v>30.22</v>
          </cell>
          <cell r="GW243">
            <v>34.26</v>
          </cell>
          <cell r="GX243">
            <v>36.89</v>
          </cell>
          <cell r="GY243">
            <v>40.270000000000003</v>
          </cell>
          <cell r="GZ243">
            <v>38.409999999999997</v>
          </cell>
          <cell r="HA243">
            <v>34.5</v>
          </cell>
          <cell r="HB243">
            <v>31.77</v>
          </cell>
          <cell r="HC243">
            <v>31.29</v>
          </cell>
          <cell r="HD243">
            <v>31.78</v>
          </cell>
          <cell r="HE243">
            <v>34.17</v>
          </cell>
          <cell r="HF243">
            <v>32.700000000000003</v>
          </cell>
          <cell r="HG243">
            <v>31.1</v>
          </cell>
          <cell r="HH243">
            <v>31.27</v>
          </cell>
          <cell r="HI243">
            <v>35.31</v>
          </cell>
          <cell r="HJ243">
            <v>37.78</v>
          </cell>
          <cell r="HK243">
            <v>40.909999999999997</v>
          </cell>
          <cell r="HL243">
            <v>39.049999999999997</v>
          </cell>
          <cell r="HM243">
            <v>35.340000000000003</v>
          </cell>
          <cell r="HN243">
            <v>32.53</v>
          </cell>
          <cell r="HO243">
            <v>31.9</v>
          </cell>
          <cell r="HP243">
            <v>32.380000000000003</v>
          </cell>
          <cell r="HQ243">
            <v>34.630000000000003</v>
          </cell>
          <cell r="HR243">
            <v>33.450000000000003</v>
          </cell>
          <cell r="HS243">
            <v>31.73</v>
          </cell>
          <cell r="HT243">
            <v>32.020000000000003</v>
          </cell>
          <cell r="HU243">
            <v>36.020000000000003</v>
          </cell>
          <cell r="HV243">
            <v>38.65</v>
          </cell>
          <cell r="HW243">
            <v>41.97</v>
          </cell>
          <cell r="HX243">
            <v>39.99</v>
          </cell>
          <cell r="HY243">
            <v>36.14</v>
          </cell>
          <cell r="HZ243">
            <v>33.53</v>
          </cell>
          <cell r="IA243">
            <v>33.04</v>
          </cell>
          <cell r="IB243">
            <v>33.659999999999997</v>
          </cell>
          <cell r="IC243">
            <v>35.81</v>
          </cell>
          <cell r="ID243">
            <v>34.590000000000003</v>
          </cell>
          <cell r="IE243">
            <v>33.06</v>
          </cell>
          <cell r="IF243">
            <v>33.39</v>
          </cell>
          <cell r="IG243">
            <v>37.26</v>
          </cell>
          <cell r="IH243">
            <v>39.75</v>
          </cell>
          <cell r="II243">
            <v>43.45</v>
          </cell>
          <cell r="IJ243">
            <v>40.93</v>
          </cell>
          <cell r="IK243">
            <v>37.53</v>
          </cell>
          <cell r="IL243">
            <v>34.450000000000003</v>
          </cell>
          <cell r="IM243">
            <v>33.770000000000003</v>
          </cell>
          <cell r="IN243">
            <v>34.31</v>
          </cell>
          <cell r="IO243">
            <v>36.799999999999997</v>
          </cell>
          <cell r="IP243">
            <v>35.9</v>
          </cell>
          <cell r="IQ243">
            <v>33.94</v>
          </cell>
          <cell r="IR243">
            <v>33.979999999999997</v>
          </cell>
          <cell r="IS243">
            <v>37.770000000000003</v>
          </cell>
          <cell r="IT243">
            <v>40.380000000000003</v>
          </cell>
          <cell r="IU243">
            <v>44.23</v>
          </cell>
          <cell r="IV243">
            <v>42.09</v>
          </cell>
        </row>
        <row r="244">
          <cell r="A244" t="str">
            <v>Nights</v>
          </cell>
          <cell r="B244" t="str">
            <v>ASK</v>
          </cell>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v>
          </cell>
          <cell r="HS244">
            <v>0</v>
          </cell>
          <cell r="HT244">
            <v>0</v>
          </cell>
          <cell r="HU244">
            <v>0</v>
          </cell>
          <cell r="HV244">
            <v>0</v>
          </cell>
          <cell r="HW244">
            <v>0</v>
          </cell>
          <cell r="HX244">
            <v>0</v>
          </cell>
          <cell r="HY244">
            <v>0</v>
          </cell>
          <cell r="HZ244">
            <v>0</v>
          </cell>
          <cell r="IA244">
            <v>0</v>
          </cell>
          <cell r="IB244">
            <v>0</v>
          </cell>
          <cell r="IC244">
            <v>0</v>
          </cell>
          <cell r="ID244">
            <v>0</v>
          </cell>
          <cell r="IE244">
            <v>0</v>
          </cell>
          <cell r="IF244">
            <v>0</v>
          </cell>
          <cell r="IG244">
            <v>0</v>
          </cell>
          <cell r="IH244">
            <v>0</v>
          </cell>
          <cell r="II244">
            <v>0</v>
          </cell>
          <cell r="IJ244">
            <v>0</v>
          </cell>
          <cell r="IK244">
            <v>0</v>
          </cell>
          <cell r="IL244">
            <v>0</v>
          </cell>
          <cell r="IM244">
            <v>0</v>
          </cell>
          <cell r="IN244">
            <v>0</v>
          </cell>
          <cell r="IO244">
            <v>0</v>
          </cell>
          <cell r="IP244">
            <v>0</v>
          </cell>
          <cell r="IQ244">
            <v>0</v>
          </cell>
          <cell r="IR244">
            <v>0</v>
          </cell>
          <cell r="IS244">
            <v>0</v>
          </cell>
          <cell r="IT244">
            <v>0</v>
          </cell>
          <cell r="IU244">
            <v>0</v>
          </cell>
          <cell r="IV244">
            <v>0</v>
          </cell>
        </row>
        <row r="246">
          <cell r="C246">
            <v>44211</v>
          </cell>
          <cell r="D246">
            <v>44242</v>
          </cell>
          <cell r="E246">
            <v>44270</v>
          </cell>
          <cell r="F246">
            <v>44301</v>
          </cell>
          <cell r="G246">
            <v>44331</v>
          </cell>
          <cell r="H246">
            <v>44362</v>
          </cell>
          <cell r="I246">
            <v>44392</v>
          </cell>
          <cell r="J246">
            <v>44423</v>
          </cell>
          <cell r="K246">
            <v>44454</v>
          </cell>
          <cell r="L246">
            <v>44484</v>
          </cell>
          <cell r="M246">
            <v>44515</v>
          </cell>
          <cell r="N246">
            <v>44545</v>
          </cell>
          <cell r="O246">
            <v>44576</v>
          </cell>
          <cell r="P246">
            <v>44607</v>
          </cell>
          <cell r="Q246">
            <v>44635</v>
          </cell>
          <cell r="R246">
            <v>44666</v>
          </cell>
          <cell r="S246">
            <v>44696</v>
          </cell>
          <cell r="T246">
            <v>44727</v>
          </cell>
          <cell r="U246">
            <v>44757</v>
          </cell>
          <cell r="V246">
            <v>44788</v>
          </cell>
          <cell r="W246">
            <v>44819</v>
          </cell>
          <cell r="X246">
            <v>44849</v>
          </cell>
          <cell r="Y246">
            <v>44880</v>
          </cell>
          <cell r="Z246">
            <v>44910</v>
          </cell>
          <cell r="AA246">
            <v>44941</v>
          </cell>
          <cell r="AB246">
            <v>44972</v>
          </cell>
          <cell r="AC246">
            <v>45000</v>
          </cell>
          <cell r="AD246">
            <v>45031</v>
          </cell>
          <cell r="AE246">
            <v>45061</v>
          </cell>
          <cell r="AF246">
            <v>45092</v>
          </cell>
          <cell r="AG246">
            <v>45122</v>
          </cell>
          <cell r="AH246">
            <v>45153</v>
          </cell>
          <cell r="AI246">
            <v>45184</v>
          </cell>
          <cell r="AJ246">
            <v>45214</v>
          </cell>
          <cell r="AK246">
            <v>45245</v>
          </cell>
          <cell r="AL246">
            <v>45275</v>
          </cell>
          <cell r="AM246">
            <v>45306</v>
          </cell>
          <cell r="AN246">
            <v>45337</v>
          </cell>
          <cell r="AO246">
            <v>45366</v>
          </cell>
          <cell r="AP246">
            <v>45397</v>
          </cell>
          <cell r="AQ246">
            <v>45427</v>
          </cell>
          <cell r="AR246">
            <v>45458</v>
          </cell>
          <cell r="AS246">
            <v>45488</v>
          </cell>
          <cell r="AT246">
            <v>45519</v>
          </cell>
          <cell r="AU246">
            <v>45550</v>
          </cell>
          <cell r="AV246">
            <v>45580</v>
          </cell>
          <cell r="AW246">
            <v>45611</v>
          </cell>
          <cell r="AX246">
            <v>45641</v>
          </cell>
          <cell r="AY246">
            <v>45672</v>
          </cell>
          <cell r="AZ246">
            <v>45703</v>
          </cell>
          <cell r="BA246">
            <v>45731</v>
          </cell>
          <cell r="BB246">
            <v>45762</v>
          </cell>
          <cell r="BC246">
            <v>45792</v>
          </cell>
          <cell r="BD246">
            <v>45823</v>
          </cell>
          <cell r="BE246">
            <v>45853</v>
          </cell>
          <cell r="BF246">
            <v>45884</v>
          </cell>
          <cell r="BG246">
            <v>45915</v>
          </cell>
          <cell r="BH246">
            <v>45945</v>
          </cell>
          <cell r="BI246">
            <v>45976</v>
          </cell>
          <cell r="BJ246">
            <v>46006</v>
          </cell>
          <cell r="BK246">
            <v>46037</v>
          </cell>
          <cell r="BL246">
            <v>46068</v>
          </cell>
          <cell r="BM246">
            <v>46096</v>
          </cell>
          <cell r="BN246">
            <v>46127</v>
          </cell>
          <cell r="BO246">
            <v>46157</v>
          </cell>
          <cell r="BP246">
            <v>46188</v>
          </cell>
          <cell r="BQ246">
            <v>46218</v>
          </cell>
          <cell r="BR246">
            <v>46249</v>
          </cell>
          <cell r="BS246">
            <v>46280</v>
          </cell>
          <cell r="BT246">
            <v>46310</v>
          </cell>
          <cell r="BU246">
            <v>46341</v>
          </cell>
          <cell r="BV246">
            <v>46371</v>
          </cell>
          <cell r="BW246">
            <v>46402</v>
          </cell>
          <cell r="BX246">
            <v>46433</v>
          </cell>
          <cell r="BY246">
            <v>46461</v>
          </cell>
          <cell r="BZ246">
            <v>46492</v>
          </cell>
          <cell r="CA246">
            <v>46522</v>
          </cell>
          <cell r="CB246">
            <v>46553</v>
          </cell>
          <cell r="CC246">
            <v>46583</v>
          </cell>
          <cell r="CD246">
            <v>46614</v>
          </cell>
          <cell r="CE246">
            <v>46645</v>
          </cell>
          <cell r="CF246">
            <v>46675</v>
          </cell>
          <cell r="CG246">
            <v>46706</v>
          </cell>
          <cell r="CH246">
            <v>46736</v>
          </cell>
          <cell r="CI246">
            <v>46767</v>
          </cell>
          <cell r="CJ246">
            <v>46798</v>
          </cell>
          <cell r="CK246">
            <v>46827</v>
          </cell>
          <cell r="CL246">
            <v>46858</v>
          </cell>
          <cell r="CM246">
            <v>46888</v>
          </cell>
          <cell r="CN246">
            <v>46919</v>
          </cell>
          <cell r="CO246">
            <v>46949</v>
          </cell>
          <cell r="CP246">
            <v>46980</v>
          </cell>
          <cell r="CQ246">
            <v>47011</v>
          </cell>
          <cell r="CR246">
            <v>47041</v>
          </cell>
          <cell r="CS246">
            <v>47072</v>
          </cell>
          <cell r="CT246">
            <v>47102</v>
          </cell>
          <cell r="CU246">
            <v>47133</v>
          </cell>
          <cell r="CV246">
            <v>47164</v>
          </cell>
          <cell r="CW246">
            <v>47192</v>
          </cell>
          <cell r="CX246">
            <v>47223</v>
          </cell>
          <cell r="CY246">
            <v>47253</v>
          </cell>
          <cell r="CZ246">
            <v>47284</v>
          </cell>
          <cell r="DA246">
            <v>47314</v>
          </cell>
          <cell r="DB246">
            <v>47345</v>
          </cell>
          <cell r="DC246">
            <v>47376</v>
          </cell>
          <cell r="DD246">
            <v>47406</v>
          </cell>
          <cell r="DE246">
            <v>47437</v>
          </cell>
          <cell r="DF246">
            <v>47467</v>
          </cell>
          <cell r="DG246">
            <v>47498</v>
          </cell>
          <cell r="DH246">
            <v>47529</v>
          </cell>
          <cell r="DI246">
            <v>47557</v>
          </cell>
          <cell r="DJ246">
            <v>47588</v>
          </cell>
          <cell r="DK246">
            <v>47618</v>
          </cell>
          <cell r="DL246">
            <v>47649</v>
          </cell>
          <cell r="DM246">
            <v>47679</v>
          </cell>
          <cell r="DN246">
            <v>47710</v>
          </cell>
          <cell r="DO246">
            <v>47741</v>
          </cell>
          <cell r="DP246">
            <v>47771</v>
          </cell>
          <cell r="DQ246">
            <v>47802</v>
          </cell>
          <cell r="DR246">
            <v>47832</v>
          </cell>
          <cell r="DS246">
            <v>47863</v>
          </cell>
          <cell r="DT246">
            <v>47894</v>
          </cell>
          <cell r="DU246">
            <v>47922</v>
          </cell>
          <cell r="DV246">
            <v>47953</v>
          </cell>
          <cell r="DW246">
            <v>47983</v>
          </cell>
          <cell r="DX246">
            <v>48014</v>
          </cell>
          <cell r="DY246">
            <v>48044</v>
          </cell>
          <cell r="DZ246">
            <v>48075</v>
          </cell>
          <cell r="EA246">
            <v>48106</v>
          </cell>
          <cell r="EB246">
            <v>48136</v>
          </cell>
          <cell r="EC246">
            <v>48167</v>
          </cell>
          <cell r="ED246">
            <v>48197</v>
          </cell>
          <cell r="EE246">
            <v>48228</v>
          </cell>
          <cell r="EF246">
            <v>48259</v>
          </cell>
          <cell r="EG246">
            <v>48288</v>
          </cell>
          <cell r="EH246">
            <v>48319</v>
          </cell>
          <cell r="EI246">
            <v>48349</v>
          </cell>
          <cell r="EJ246">
            <v>48380</v>
          </cell>
          <cell r="EK246">
            <v>48410</v>
          </cell>
          <cell r="EL246">
            <v>48441</v>
          </cell>
          <cell r="EM246">
            <v>48472</v>
          </cell>
          <cell r="EN246">
            <v>48502</v>
          </cell>
          <cell r="EO246">
            <v>48533</v>
          </cell>
          <cell r="EP246">
            <v>48563</v>
          </cell>
          <cell r="EQ246">
            <v>48594</v>
          </cell>
          <cell r="ER246">
            <v>48625</v>
          </cell>
          <cell r="ES246">
            <v>48653</v>
          </cell>
          <cell r="ET246">
            <v>48684</v>
          </cell>
          <cell r="EU246">
            <v>48714</v>
          </cell>
          <cell r="EV246">
            <v>48745</v>
          </cell>
          <cell r="EW246">
            <v>48775</v>
          </cell>
          <cell r="EX246">
            <v>48806</v>
          </cell>
          <cell r="EY246">
            <v>48837</v>
          </cell>
          <cell r="EZ246">
            <v>48867</v>
          </cell>
          <cell r="FA246">
            <v>48898</v>
          </cell>
          <cell r="FB246">
            <v>48928</v>
          </cell>
          <cell r="FC246">
            <v>48959</v>
          </cell>
          <cell r="FD246">
            <v>48990</v>
          </cell>
          <cell r="FE246">
            <v>49018</v>
          </cell>
          <cell r="FF246">
            <v>49049</v>
          </cell>
          <cell r="FG246">
            <v>49079</v>
          </cell>
          <cell r="FH246">
            <v>49110</v>
          </cell>
          <cell r="FI246">
            <v>49140</v>
          </cell>
          <cell r="FJ246">
            <v>49171</v>
          </cell>
          <cell r="FK246">
            <v>49202</v>
          </cell>
          <cell r="FL246">
            <v>49232</v>
          </cell>
          <cell r="FM246">
            <v>49263</v>
          </cell>
          <cell r="FN246">
            <v>49293</v>
          </cell>
          <cell r="FO246">
            <v>49324</v>
          </cell>
          <cell r="FP246">
            <v>49355</v>
          </cell>
          <cell r="FQ246">
            <v>49383</v>
          </cell>
          <cell r="FR246">
            <v>49414</v>
          </cell>
          <cell r="FS246">
            <v>49444</v>
          </cell>
          <cell r="FT246">
            <v>49475</v>
          </cell>
          <cell r="FU246">
            <v>49505</v>
          </cell>
          <cell r="FV246">
            <v>49536</v>
          </cell>
          <cell r="FW246">
            <v>49567</v>
          </cell>
          <cell r="FX246">
            <v>49597</v>
          </cell>
          <cell r="FY246">
            <v>49628</v>
          </cell>
          <cell r="FZ246">
            <v>49658</v>
          </cell>
          <cell r="GA246">
            <v>49689</v>
          </cell>
          <cell r="GB246">
            <v>49720</v>
          </cell>
          <cell r="GC246">
            <v>49749</v>
          </cell>
          <cell r="GD246">
            <v>49780</v>
          </cell>
          <cell r="GE246">
            <v>49810</v>
          </cell>
          <cell r="GF246">
            <v>49841</v>
          </cell>
          <cell r="GG246">
            <v>49871</v>
          </cell>
          <cell r="GH246">
            <v>49902</v>
          </cell>
          <cell r="GI246">
            <v>49933</v>
          </cell>
          <cell r="GJ246">
            <v>49963</v>
          </cell>
          <cell r="GK246">
            <v>49994</v>
          </cell>
          <cell r="GL246">
            <v>50024</v>
          </cell>
          <cell r="GM246">
            <v>50055</v>
          </cell>
          <cell r="GN246">
            <v>50086</v>
          </cell>
          <cell r="GO246">
            <v>50114</v>
          </cell>
          <cell r="GP246">
            <v>50145</v>
          </cell>
          <cell r="GQ246">
            <v>50175</v>
          </cell>
          <cell r="GR246">
            <v>50206</v>
          </cell>
          <cell r="GS246">
            <v>50236</v>
          </cell>
          <cell r="GT246">
            <v>50267</v>
          </cell>
          <cell r="GU246">
            <v>50298</v>
          </cell>
          <cell r="GV246">
            <v>50328</v>
          </cell>
          <cell r="GW246">
            <v>50359</v>
          </cell>
          <cell r="GX246">
            <v>50389</v>
          </cell>
          <cell r="GY246">
            <v>50420</v>
          </cell>
          <cell r="GZ246">
            <v>50451</v>
          </cell>
          <cell r="HA246">
            <v>50479</v>
          </cell>
          <cell r="HB246">
            <v>50510</v>
          </cell>
          <cell r="HC246">
            <v>50540</v>
          </cell>
          <cell r="HD246">
            <v>50571</v>
          </cell>
          <cell r="HE246">
            <v>50601</v>
          </cell>
          <cell r="HF246">
            <v>50632</v>
          </cell>
          <cell r="HG246">
            <v>50663</v>
          </cell>
          <cell r="HH246">
            <v>50693</v>
          </cell>
          <cell r="HI246">
            <v>50724</v>
          </cell>
          <cell r="HJ246">
            <v>50754</v>
          </cell>
          <cell r="HK246">
            <v>50785</v>
          </cell>
          <cell r="HL246">
            <v>50816</v>
          </cell>
          <cell r="HM246">
            <v>50844</v>
          </cell>
          <cell r="HN246">
            <v>50875</v>
          </cell>
          <cell r="HO246">
            <v>50905</v>
          </cell>
          <cell r="HP246">
            <v>50936</v>
          </cell>
          <cell r="HQ246">
            <v>50966</v>
          </cell>
          <cell r="HR246">
            <v>50997</v>
          </cell>
          <cell r="HS246">
            <v>51028</v>
          </cell>
          <cell r="HT246">
            <v>51058</v>
          </cell>
          <cell r="HU246">
            <v>51089</v>
          </cell>
          <cell r="HV246">
            <v>51119</v>
          </cell>
          <cell r="HW246">
            <v>51150</v>
          </cell>
          <cell r="HX246">
            <v>51181</v>
          </cell>
          <cell r="HY246">
            <v>51210</v>
          </cell>
          <cell r="HZ246">
            <v>51241</v>
          </cell>
          <cell r="IA246">
            <v>51271</v>
          </cell>
          <cell r="IB246">
            <v>51302</v>
          </cell>
          <cell r="IC246">
            <v>51332</v>
          </cell>
          <cell r="ID246">
            <v>51363</v>
          </cell>
          <cell r="IE246">
            <v>51394</v>
          </cell>
          <cell r="IF246">
            <v>51424</v>
          </cell>
          <cell r="IG246">
            <v>51455</v>
          </cell>
          <cell r="IH246">
            <v>51485</v>
          </cell>
          <cell r="II246">
            <v>51516</v>
          </cell>
          <cell r="IJ246">
            <v>51547</v>
          </cell>
          <cell r="IK246">
            <v>51575</v>
          </cell>
          <cell r="IL246">
            <v>51606</v>
          </cell>
          <cell r="IM246">
            <v>51636</v>
          </cell>
          <cell r="IN246">
            <v>51667</v>
          </cell>
          <cell r="IO246">
            <v>51697</v>
          </cell>
          <cell r="IP246">
            <v>51728</v>
          </cell>
          <cell r="IQ246">
            <v>51759</v>
          </cell>
          <cell r="IR246">
            <v>51789</v>
          </cell>
          <cell r="IS246">
            <v>51820</v>
          </cell>
          <cell r="IT246">
            <v>51850</v>
          </cell>
          <cell r="IU246">
            <v>51881</v>
          </cell>
          <cell r="IV246">
            <v>51912</v>
          </cell>
        </row>
        <row r="247">
          <cell r="C247" t="str">
            <v>=</v>
          </cell>
          <cell r="D247" t="str">
            <v>=</v>
          </cell>
          <cell r="E247" t="str">
            <v>=</v>
          </cell>
          <cell r="F247" t="str">
            <v>=</v>
          </cell>
          <cell r="G247" t="str">
            <v>=</v>
          </cell>
          <cell r="H247" t="str">
            <v>=</v>
          </cell>
          <cell r="I247" t="str">
            <v>=</v>
          </cell>
          <cell r="J247" t="str">
            <v>=</v>
          </cell>
          <cell r="K247" t="str">
            <v>=</v>
          </cell>
          <cell r="L247" t="str">
            <v>=</v>
          </cell>
          <cell r="M247" t="str">
            <v>=</v>
          </cell>
          <cell r="N247" t="str">
            <v>=</v>
          </cell>
          <cell r="O247" t="str">
            <v>=</v>
          </cell>
          <cell r="P247" t="str">
            <v>=</v>
          </cell>
          <cell r="Q247" t="str">
            <v>=</v>
          </cell>
          <cell r="R247" t="str">
            <v>=</v>
          </cell>
          <cell r="S247" t="str">
            <v>=</v>
          </cell>
          <cell r="T247" t="str">
            <v>=</v>
          </cell>
          <cell r="U247" t="str">
            <v>=</v>
          </cell>
          <cell r="V247" t="str">
            <v>=</v>
          </cell>
          <cell r="W247" t="str">
            <v>=</v>
          </cell>
          <cell r="X247" t="str">
            <v>=</v>
          </cell>
          <cell r="Y247" t="str">
            <v>=</v>
          </cell>
          <cell r="Z247" t="str">
            <v>=</v>
          </cell>
          <cell r="AA247" t="str">
            <v>=</v>
          </cell>
          <cell r="AB247" t="str">
            <v>=</v>
          </cell>
          <cell r="AC247" t="str">
            <v>=</v>
          </cell>
          <cell r="AD247" t="str">
            <v>=</v>
          </cell>
          <cell r="AE247" t="str">
            <v>=</v>
          </cell>
          <cell r="AF247" t="str">
            <v>=</v>
          </cell>
          <cell r="AG247" t="str">
            <v>=</v>
          </cell>
          <cell r="AH247" t="str">
            <v>=</v>
          </cell>
          <cell r="AI247" t="str">
            <v>=</v>
          </cell>
          <cell r="AJ247" t="str">
            <v>=</v>
          </cell>
          <cell r="AK247" t="str">
            <v>=</v>
          </cell>
          <cell r="AL247" t="str">
            <v>=</v>
          </cell>
          <cell r="AM247" t="str">
            <v>=</v>
          </cell>
          <cell r="AN247" t="str">
            <v>=</v>
          </cell>
          <cell r="AO247" t="str">
            <v>=</v>
          </cell>
          <cell r="AP247" t="str">
            <v>=</v>
          </cell>
          <cell r="AQ247" t="str">
            <v>=</v>
          </cell>
          <cell r="AR247" t="str">
            <v>=</v>
          </cell>
          <cell r="AS247" t="str">
            <v>=</v>
          </cell>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v>
          </cell>
          <cell r="BN247" t="str">
            <v>=</v>
          </cell>
          <cell r="BO247" t="str">
            <v>=</v>
          </cell>
          <cell r="BP247" t="str">
            <v>=</v>
          </cell>
          <cell r="BQ247" t="str">
            <v>=</v>
          </cell>
          <cell r="BR247" t="str">
            <v>=</v>
          </cell>
          <cell r="BS247" t="str">
            <v>=</v>
          </cell>
          <cell r="BT247" t="str">
            <v>=</v>
          </cell>
          <cell r="BU247" t="str">
            <v>=</v>
          </cell>
          <cell r="BV247" t="str">
            <v>=</v>
          </cell>
          <cell r="BW247" t="str">
            <v>=</v>
          </cell>
          <cell r="BX247" t="str">
            <v>=</v>
          </cell>
          <cell r="BY247" t="str">
            <v>=</v>
          </cell>
          <cell r="BZ247" t="str">
            <v>=</v>
          </cell>
          <cell r="CA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v>
          </cell>
          <cell r="CV247" t="str">
            <v>=</v>
          </cell>
          <cell r="CW247" t="str">
            <v>=</v>
          </cell>
          <cell r="CX247" t="str">
            <v>=</v>
          </cell>
          <cell r="CY247" t="str">
            <v>=</v>
          </cell>
          <cell r="CZ247" t="str">
            <v>=</v>
          </cell>
          <cell r="DA247" t="str">
            <v>=</v>
          </cell>
          <cell r="DB247" t="str">
            <v>=</v>
          </cell>
          <cell r="DC247" t="str">
            <v>=</v>
          </cell>
          <cell r="DD247" t="str">
            <v>=</v>
          </cell>
          <cell r="DE247" t="str">
            <v>=</v>
          </cell>
          <cell r="DF247" t="str">
            <v>=</v>
          </cell>
          <cell r="DG247" t="str">
            <v>=</v>
          </cell>
          <cell r="DH247" t="str">
            <v>=</v>
          </cell>
          <cell r="DI247" t="str">
            <v>=</v>
          </cell>
          <cell r="DJ247" t="str">
            <v>=</v>
          </cell>
          <cell r="DK247" t="str">
            <v>=</v>
          </cell>
          <cell r="DL247" t="str">
            <v>=</v>
          </cell>
          <cell r="DM247" t="str">
            <v>=</v>
          </cell>
          <cell r="DN247" t="str">
            <v>=</v>
          </cell>
          <cell r="DO247" t="str">
            <v>=</v>
          </cell>
          <cell r="DP247" t="str">
            <v>=</v>
          </cell>
          <cell r="DQ247" t="str">
            <v>=</v>
          </cell>
          <cell r="DR247" t="str">
            <v>=</v>
          </cell>
          <cell r="DS247" t="str">
            <v>=</v>
          </cell>
          <cell r="DT247" t="str">
            <v>=</v>
          </cell>
          <cell r="DU247" t="str">
            <v>=</v>
          </cell>
          <cell r="DV247" t="str">
            <v>=</v>
          </cell>
          <cell r="DW247" t="str">
            <v>=</v>
          </cell>
          <cell r="DX247" t="str">
            <v>=</v>
          </cell>
          <cell r="DY247" t="str">
            <v>=</v>
          </cell>
          <cell r="DZ247" t="str">
            <v>=</v>
          </cell>
          <cell r="EA247" t="str">
            <v>=</v>
          </cell>
          <cell r="EB247" t="str">
            <v>=</v>
          </cell>
          <cell r="EC247" t="str">
            <v>=</v>
          </cell>
          <cell r="ED247" t="str">
            <v>=</v>
          </cell>
          <cell r="EE247" t="str">
            <v>=</v>
          </cell>
          <cell r="EF247" t="str">
            <v>=</v>
          </cell>
          <cell r="EG247" t="str">
            <v>=</v>
          </cell>
          <cell r="EH247" t="str">
            <v>=</v>
          </cell>
          <cell r="EI247" t="str">
            <v>=</v>
          </cell>
          <cell r="EJ247" t="str">
            <v>=</v>
          </cell>
          <cell r="EK247" t="str">
            <v>=</v>
          </cell>
          <cell r="EL247" t="str">
            <v>=</v>
          </cell>
          <cell r="EM247" t="str">
            <v>=</v>
          </cell>
          <cell r="EN247" t="str">
            <v>=</v>
          </cell>
          <cell r="EO247" t="str">
            <v>=</v>
          </cell>
          <cell r="EP247" t="str">
            <v>=</v>
          </cell>
          <cell r="EQ247" t="str">
            <v>=</v>
          </cell>
          <cell r="ER247" t="str">
            <v>=</v>
          </cell>
          <cell r="ES247" t="str">
            <v>=</v>
          </cell>
          <cell r="ET247" t="str">
            <v>=</v>
          </cell>
          <cell r="EU247" t="str">
            <v>=</v>
          </cell>
          <cell r="EV247" t="str">
            <v>=</v>
          </cell>
          <cell r="EW247" t="str">
            <v>=</v>
          </cell>
          <cell r="EX247" t="str">
            <v>=</v>
          </cell>
          <cell r="EY247" t="str">
            <v>=</v>
          </cell>
          <cell r="EZ247" t="str">
            <v>=</v>
          </cell>
          <cell r="FA247" t="str">
            <v>=</v>
          </cell>
          <cell r="FB247" t="str">
            <v>=</v>
          </cell>
          <cell r="FC247" t="str">
            <v>=</v>
          </cell>
          <cell r="FD247" t="str">
            <v>=</v>
          </cell>
          <cell r="FE247" t="str">
            <v>=</v>
          </cell>
          <cell r="FF247" t="str">
            <v>=</v>
          </cell>
          <cell r="FG247" t="str">
            <v>=</v>
          </cell>
          <cell r="FH247" t="str">
            <v>=</v>
          </cell>
          <cell r="FI247" t="str">
            <v>=</v>
          </cell>
          <cell r="FJ247" t="str">
            <v>=</v>
          </cell>
          <cell r="FK247" t="str">
            <v>=</v>
          </cell>
          <cell r="FL247" t="str">
            <v>=</v>
          </cell>
          <cell r="FM247" t="str">
            <v>=</v>
          </cell>
          <cell r="FN247" t="str">
            <v>=</v>
          </cell>
          <cell r="FO247" t="str">
            <v>=</v>
          </cell>
          <cell r="FP247" t="str">
            <v>=</v>
          </cell>
          <cell r="FQ247" t="str">
            <v>=</v>
          </cell>
          <cell r="FR247" t="str">
            <v>=</v>
          </cell>
          <cell r="FS247" t="str">
            <v>=</v>
          </cell>
          <cell r="FT247" t="str">
            <v>=</v>
          </cell>
          <cell r="FU247" t="str">
            <v>=</v>
          </cell>
          <cell r="FV247" t="str">
            <v>=</v>
          </cell>
          <cell r="FW247" t="str">
            <v>=</v>
          </cell>
          <cell r="FX247" t="str">
            <v>=</v>
          </cell>
          <cell r="FY247" t="str">
            <v>=</v>
          </cell>
          <cell r="FZ247" t="str">
            <v>=</v>
          </cell>
          <cell r="GA247" t="str">
            <v>=</v>
          </cell>
          <cell r="GB247" t="str">
            <v>=</v>
          </cell>
          <cell r="GC247" t="str">
            <v>=</v>
          </cell>
          <cell r="GD247" t="str">
            <v>=</v>
          </cell>
          <cell r="GE247" t="str">
            <v>=</v>
          </cell>
          <cell r="GF247" t="str">
            <v>=</v>
          </cell>
          <cell r="GG247" t="str">
            <v>=</v>
          </cell>
          <cell r="GH247" t="str">
            <v>=</v>
          </cell>
          <cell r="GI247" t="str">
            <v>=</v>
          </cell>
          <cell r="GJ247" t="str">
            <v>=</v>
          </cell>
          <cell r="GK247" t="str">
            <v>=</v>
          </cell>
          <cell r="GL247" t="str">
            <v>=</v>
          </cell>
          <cell r="GM247" t="str">
            <v>=</v>
          </cell>
          <cell r="GN247" t="str">
            <v>=</v>
          </cell>
          <cell r="GO247" t="str">
            <v>=</v>
          </cell>
          <cell r="GP247" t="str">
            <v>=</v>
          </cell>
          <cell r="GQ247" t="str">
            <v>=</v>
          </cell>
          <cell r="GR247" t="str">
            <v>=</v>
          </cell>
          <cell r="GS247" t="str">
            <v>=</v>
          </cell>
          <cell r="GT247" t="str">
            <v>=</v>
          </cell>
          <cell r="GU247" t="str">
            <v>=</v>
          </cell>
          <cell r="GV247" t="str">
            <v>=</v>
          </cell>
          <cell r="GW247" t="str">
            <v>=</v>
          </cell>
          <cell r="GX247" t="str">
            <v>=</v>
          </cell>
          <cell r="GY247" t="str">
            <v>=</v>
          </cell>
          <cell r="GZ247" t="str">
            <v>=</v>
          </cell>
          <cell r="HA247" t="str">
            <v>=</v>
          </cell>
          <cell r="HB247" t="str">
            <v>=</v>
          </cell>
          <cell r="HC247" t="str">
            <v>=</v>
          </cell>
          <cell r="HD247" t="str">
            <v>=</v>
          </cell>
          <cell r="HE247" t="str">
            <v>=</v>
          </cell>
          <cell r="HF247" t="str">
            <v>=</v>
          </cell>
          <cell r="HG247" t="str">
            <v>=</v>
          </cell>
          <cell r="HH247" t="str">
            <v>=</v>
          </cell>
          <cell r="HI247" t="str">
            <v>=</v>
          </cell>
          <cell r="HJ247" t="str">
            <v>=</v>
          </cell>
          <cell r="HK247" t="str">
            <v>=</v>
          </cell>
          <cell r="HL247" t="str">
            <v>=</v>
          </cell>
          <cell r="HM247" t="str">
            <v>=</v>
          </cell>
          <cell r="HN247" t="str">
            <v>=</v>
          </cell>
          <cell r="HO247" t="str">
            <v>=</v>
          </cell>
          <cell r="HP247" t="str">
            <v>=</v>
          </cell>
          <cell r="HQ247" t="str">
            <v>=</v>
          </cell>
          <cell r="HR247" t="str">
            <v>=</v>
          </cell>
          <cell r="HS247" t="str">
            <v>=</v>
          </cell>
          <cell r="HT247" t="str">
            <v>=</v>
          </cell>
          <cell r="HU247" t="str">
            <v>=</v>
          </cell>
          <cell r="HV247" t="str">
            <v>=</v>
          </cell>
          <cell r="HW247" t="str">
            <v>=</v>
          </cell>
          <cell r="HX247" t="str">
            <v>=</v>
          </cell>
          <cell r="HY247" t="str">
            <v>=</v>
          </cell>
          <cell r="HZ247" t="str">
            <v>=</v>
          </cell>
          <cell r="IA247" t="str">
            <v>=</v>
          </cell>
          <cell r="IB247" t="str">
            <v>=</v>
          </cell>
          <cell r="IC247" t="str">
            <v>=</v>
          </cell>
          <cell r="ID247" t="str">
            <v>=</v>
          </cell>
          <cell r="IE247" t="str">
            <v>=</v>
          </cell>
          <cell r="IF247" t="str">
            <v>=</v>
          </cell>
          <cell r="IG247" t="str">
            <v>=</v>
          </cell>
          <cell r="IH247" t="str">
            <v>=</v>
          </cell>
          <cell r="II247" t="str">
            <v>=</v>
          </cell>
          <cell r="IJ247" t="str">
            <v>=</v>
          </cell>
          <cell r="IK247" t="str">
            <v>=</v>
          </cell>
          <cell r="IL247" t="str">
            <v>=</v>
          </cell>
          <cell r="IM247" t="str">
            <v>=</v>
          </cell>
          <cell r="IN247" t="str">
            <v>=</v>
          </cell>
          <cell r="IO247" t="str">
            <v>=</v>
          </cell>
          <cell r="IP247" t="str">
            <v>=</v>
          </cell>
          <cell r="IQ247" t="str">
            <v>=</v>
          </cell>
          <cell r="IR247" t="str">
            <v>=</v>
          </cell>
          <cell r="IS247" t="str">
            <v>=</v>
          </cell>
          <cell r="IT247" t="str">
            <v>=</v>
          </cell>
          <cell r="IU247" t="str">
            <v>=</v>
          </cell>
          <cell r="IV247" t="str">
            <v>=</v>
          </cell>
        </row>
      </sheetData>
      <sheetData sheetId="30"/>
      <sheetData sheetId="31">
        <row r="540">
          <cell r="A540" t="str">
            <v>Active Total Outage % (Monthly)</v>
          </cell>
          <cell r="C540">
            <v>44211</v>
          </cell>
          <cell r="D540">
            <v>44242</v>
          </cell>
          <cell r="E540">
            <v>44270</v>
          </cell>
          <cell r="F540">
            <v>44301</v>
          </cell>
          <cell r="G540">
            <v>44331</v>
          </cell>
          <cell r="H540">
            <v>44362</v>
          </cell>
          <cell r="I540">
            <v>44392</v>
          </cell>
          <cell r="J540">
            <v>44423</v>
          </cell>
          <cell r="K540">
            <v>44454</v>
          </cell>
          <cell r="L540">
            <v>44484</v>
          </cell>
          <cell r="M540">
            <v>44515</v>
          </cell>
          <cell r="N540">
            <v>44545</v>
          </cell>
          <cell r="O540">
            <v>44576</v>
          </cell>
          <cell r="P540">
            <v>44607</v>
          </cell>
          <cell r="Q540">
            <v>44635</v>
          </cell>
          <cell r="R540">
            <v>44666</v>
          </cell>
          <cell r="S540">
            <v>44696</v>
          </cell>
          <cell r="T540">
            <v>44727</v>
          </cell>
          <cell r="U540">
            <v>44757</v>
          </cell>
          <cell r="V540">
            <v>44788</v>
          </cell>
          <cell r="W540">
            <v>44819</v>
          </cell>
          <cell r="X540">
            <v>44849</v>
          </cell>
          <cell r="Y540">
            <v>44880</v>
          </cell>
          <cell r="Z540">
            <v>44910</v>
          </cell>
          <cell r="AA540">
            <v>44941</v>
          </cell>
          <cell r="AB540">
            <v>44972</v>
          </cell>
          <cell r="AC540">
            <v>45000</v>
          </cell>
          <cell r="AD540">
            <v>45031</v>
          </cell>
          <cell r="AE540">
            <v>45061</v>
          </cell>
          <cell r="AF540">
            <v>45092</v>
          </cell>
          <cell r="AG540">
            <v>45122</v>
          </cell>
          <cell r="AH540">
            <v>45153</v>
          </cell>
          <cell r="AI540">
            <v>45184</v>
          </cell>
          <cell r="AJ540">
            <v>45214</v>
          </cell>
          <cell r="AK540">
            <v>45245</v>
          </cell>
          <cell r="AL540">
            <v>45275</v>
          </cell>
          <cell r="AM540">
            <v>45306</v>
          </cell>
          <cell r="AN540">
            <v>45337</v>
          </cell>
          <cell r="AO540">
            <v>45366</v>
          </cell>
          <cell r="AP540">
            <v>45397</v>
          </cell>
          <cell r="AQ540">
            <v>45427</v>
          </cell>
          <cell r="AR540">
            <v>45458</v>
          </cell>
          <cell r="AS540">
            <v>45488</v>
          </cell>
          <cell r="AT540">
            <v>45519</v>
          </cell>
          <cell r="AU540">
            <v>45550</v>
          </cell>
          <cell r="AV540">
            <v>45580</v>
          </cell>
          <cell r="AW540">
            <v>45611</v>
          </cell>
          <cell r="AX540">
            <v>45641</v>
          </cell>
          <cell r="AY540">
            <v>45672</v>
          </cell>
          <cell r="AZ540">
            <v>45703</v>
          </cell>
          <cell r="BA540">
            <v>45731</v>
          </cell>
          <cell r="BB540">
            <v>45762</v>
          </cell>
          <cell r="BC540">
            <v>45792</v>
          </cell>
          <cell r="BD540">
            <v>45823</v>
          </cell>
          <cell r="BE540">
            <v>45853</v>
          </cell>
          <cell r="BF540">
            <v>45884</v>
          </cell>
          <cell r="BG540">
            <v>45915</v>
          </cell>
          <cell r="BH540">
            <v>45945</v>
          </cell>
          <cell r="BI540">
            <v>45976</v>
          </cell>
          <cell r="BJ540">
            <v>46006</v>
          </cell>
          <cell r="BK540">
            <v>46037</v>
          </cell>
          <cell r="BL540">
            <v>46068</v>
          </cell>
          <cell r="BM540">
            <v>46096</v>
          </cell>
          <cell r="BN540">
            <v>46127</v>
          </cell>
          <cell r="BO540">
            <v>46157</v>
          </cell>
          <cell r="BP540">
            <v>46188</v>
          </cell>
          <cell r="BQ540">
            <v>46218</v>
          </cell>
          <cell r="BR540">
            <v>46249</v>
          </cell>
          <cell r="BS540">
            <v>46280</v>
          </cell>
          <cell r="BT540">
            <v>46310</v>
          </cell>
          <cell r="BU540">
            <v>46341</v>
          </cell>
          <cell r="BV540">
            <v>46371</v>
          </cell>
          <cell r="BW540">
            <v>46402</v>
          </cell>
          <cell r="BX540">
            <v>46433</v>
          </cell>
          <cell r="BY540">
            <v>46461</v>
          </cell>
          <cell r="BZ540">
            <v>46492</v>
          </cell>
          <cell r="CA540">
            <v>46522</v>
          </cell>
          <cell r="CB540">
            <v>46553</v>
          </cell>
          <cell r="CC540">
            <v>46583</v>
          </cell>
          <cell r="CD540">
            <v>46614</v>
          </cell>
          <cell r="CE540">
            <v>46645</v>
          </cell>
          <cell r="CF540">
            <v>46675</v>
          </cell>
          <cell r="CG540">
            <v>46706</v>
          </cell>
          <cell r="CH540">
            <v>46736</v>
          </cell>
          <cell r="CI540">
            <v>46767</v>
          </cell>
          <cell r="CJ540">
            <v>46798</v>
          </cell>
          <cell r="CK540">
            <v>46827</v>
          </cell>
          <cell r="CL540">
            <v>46858</v>
          </cell>
          <cell r="CM540">
            <v>46888</v>
          </cell>
          <cell r="CN540">
            <v>46919</v>
          </cell>
          <cell r="CO540">
            <v>46949</v>
          </cell>
          <cell r="CP540">
            <v>46980</v>
          </cell>
          <cell r="CQ540">
            <v>47011</v>
          </cell>
          <cell r="CR540">
            <v>47041</v>
          </cell>
          <cell r="CS540">
            <v>47072</v>
          </cell>
          <cell r="CT540">
            <v>47102</v>
          </cell>
          <cell r="CU540">
            <v>47133</v>
          </cell>
          <cell r="CV540">
            <v>47164</v>
          </cell>
          <cell r="CW540">
            <v>47192</v>
          </cell>
          <cell r="CX540">
            <v>47223</v>
          </cell>
          <cell r="CY540">
            <v>47253</v>
          </cell>
          <cell r="CZ540">
            <v>47284</v>
          </cell>
          <cell r="DA540">
            <v>47314</v>
          </cell>
          <cell r="DB540">
            <v>47345</v>
          </cell>
          <cell r="DC540">
            <v>47376</v>
          </cell>
          <cell r="DD540">
            <v>47406</v>
          </cell>
          <cell r="DE540">
            <v>47437</v>
          </cell>
          <cell r="DF540">
            <v>47467</v>
          </cell>
          <cell r="DG540">
            <v>47498</v>
          </cell>
          <cell r="DH540">
            <v>47529</v>
          </cell>
          <cell r="DI540">
            <v>47557</v>
          </cell>
          <cell r="DJ540">
            <v>47588</v>
          </cell>
          <cell r="DK540">
            <v>47618</v>
          </cell>
          <cell r="DL540">
            <v>47649</v>
          </cell>
          <cell r="DM540">
            <v>47679</v>
          </cell>
          <cell r="DN540">
            <v>47710</v>
          </cell>
          <cell r="DO540">
            <v>47741</v>
          </cell>
          <cell r="DP540">
            <v>47771</v>
          </cell>
          <cell r="DQ540">
            <v>47802</v>
          </cell>
          <cell r="DR540">
            <v>47832</v>
          </cell>
          <cell r="DS540">
            <v>47863</v>
          </cell>
          <cell r="DT540">
            <v>47894</v>
          </cell>
          <cell r="DU540">
            <v>47922</v>
          </cell>
          <cell r="DV540">
            <v>47953</v>
          </cell>
          <cell r="DW540">
            <v>47983</v>
          </cell>
          <cell r="DX540">
            <v>48014</v>
          </cell>
          <cell r="DY540">
            <v>48044</v>
          </cell>
          <cell r="DZ540">
            <v>48075</v>
          </cell>
          <cell r="EA540">
            <v>48106</v>
          </cell>
          <cell r="EB540">
            <v>48136</v>
          </cell>
          <cell r="EC540">
            <v>48167</v>
          </cell>
          <cell r="ED540">
            <v>48197</v>
          </cell>
          <cell r="EE540">
            <v>48228</v>
          </cell>
          <cell r="EF540">
            <v>48259</v>
          </cell>
          <cell r="EG540">
            <v>48288</v>
          </cell>
          <cell r="EH540">
            <v>48319</v>
          </cell>
          <cell r="EI540">
            <v>48349</v>
          </cell>
          <cell r="EJ540">
            <v>48380</v>
          </cell>
          <cell r="EK540">
            <v>48410</v>
          </cell>
          <cell r="EL540">
            <v>48441</v>
          </cell>
          <cell r="EM540">
            <v>48472</v>
          </cell>
          <cell r="EN540">
            <v>48502</v>
          </cell>
          <cell r="EO540">
            <v>48533</v>
          </cell>
          <cell r="EP540">
            <v>48563</v>
          </cell>
          <cell r="EQ540">
            <v>48594</v>
          </cell>
          <cell r="ER540">
            <v>48625</v>
          </cell>
          <cell r="ES540">
            <v>48653</v>
          </cell>
          <cell r="ET540">
            <v>48684</v>
          </cell>
          <cell r="EU540">
            <v>48714</v>
          </cell>
          <cell r="EV540">
            <v>48745</v>
          </cell>
          <cell r="EW540">
            <v>48775</v>
          </cell>
          <cell r="EX540">
            <v>48806</v>
          </cell>
          <cell r="EY540">
            <v>48837</v>
          </cell>
          <cell r="EZ540">
            <v>48867</v>
          </cell>
          <cell r="FA540">
            <v>48898</v>
          </cell>
          <cell r="FB540">
            <v>48928</v>
          </cell>
          <cell r="FC540">
            <v>48959</v>
          </cell>
          <cell r="FD540">
            <v>48990</v>
          </cell>
          <cell r="FE540">
            <v>49018</v>
          </cell>
          <cell r="FF540">
            <v>49049</v>
          </cell>
          <cell r="FG540">
            <v>49079</v>
          </cell>
          <cell r="FH540">
            <v>49110</v>
          </cell>
          <cell r="FI540">
            <v>49140</v>
          </cell>
          <cell r="FJ540">
            <v>49171</v>
          </cell>
          <cell r="FK540">
            <v>49202</v>
          </cell>
          <cell r="FL540">
            <v>49232</v>
          </cell>
          <cell r="FM540">
            <v>49263</v>
          </cell>
          <cell r="FN540">
            <v>49293</v>
          </cell>
          <cell r="FO540">
            <v>49324</v>
          </cell>
          <cell r="FP540">
            <v>49355</v>
          </cell>
          <cell r="FQ540">
            <v>49383</v>
          </cell>
          <cell r="FR540">
            <v>49414</v>
          </cell>
          <cell r="FS540">
            <v>49444</v>
          </cell>
          <cell r="FT540">
            <v>49475</v>
          </cell>
          <cell r="FU540">
            <v>49505</v>
          </cell>
          <cell r="FV540">
            <v>49536</v>
          </cell>
          <cell r="FW540">
            <v>49567</v>
          </cell>
          <cell r="FX540">
            <v>49597</v>
          </cell>
          <cell r="FY540">
            <v>49628</v>
          </cell>
          <cell r="FZ540">
            <v>49658</v>
          </cell>
          <cell r="GA540">
            <v>49689</v>
          </cell>
          <cell r="GB540">
            <v>49720</v>
          </cell>
          <cell r="GC540">
            <v>49749</v>
          </cell>
          <cell r="GD540">
            <v>49780</v>
          </cell>
          <cell r="GE540">
            <v>49810</v>
          </cell>
          <cell r="GF540">
            <v>49841</v>
          </cell>
          <cell r="GG540">
            <v>49871</v>
          </cell>
          <cell r="GH540">
            <v>49902</v>
          </cell>
          <cell r="GI540">
            <v>49933</v>
          </cell>
          <cell r="GJ540">
            <v>49963</v>
          </cell>
          <cell r="GK540">
            <v>49994</v>
          </cell>
          <cell r="GL540">
            <v>50024</v>
          </cell>
          <cell r="GM540">
            <v>50055</v>
          </cell>
          <cell r="GN540">
            <v>50086</v>
          </cell>
          <cell r="GO540">
            <v>50114</v>
          </cell>
          <cell r="GP540">
            <v>50145</v>
          </cell>
          <cell r="GQ540">
            <v>50175</v>
          </cell>
          <cell r="GR540">
            <v>50206</v>
          </cell>
          <cell r="GS540">
            <v>50236</v>
          </cell>
          <cell r="GT540">
            <v>50267</v>
          </cell>
          <cell r="GU540">
            <v>50298</v>
          </cell>
          <cell r="GV540">
            <v>50328</v>
          </cell>
          <cell r="GW540">
            <v>50359</v>
          </cell>
          <cell r="GX540">
            <v>50389</v>
          </cell>
          <cell r="GY540">
            <v>50420</v>
          </cell>
          <cell r="GZ540">
            <v>50451</v>
          </cell>
          <cell r="HA540">
            <v>50479</v>
          </cell>
          <cell r="HB540">
            <v>50510</v>
          </cell>
          <cell r="HC540">
            <v>50540</v>
          </cell>
          <cell r="HD540">
            <v>50571</v>
          </cell>
          <cell r="HE540">
            <v>50601</v>
          </cell>
          <cell r="HF540">
            <v>50632</v>
          </cell>
          <cell r="HG540">
            <v>50663</v>
          </cell>
          <cell r="HH540">
            <v>50693</v>
          </cell>
          <cell r="HI540">
            <v>50724</v>
          </cell>
          <cell r="HJ540">
            <v>50754</v>
          </cell>
          <cell r="HK540">
            <v>50785</v>
          </cell>
          <cell r="HL540">
            <v>50816</v>
          </cell>
          <cell r="HM540">
            <v>50844</v>
          </cell>
          <cell r="HN540">
            <v>50875</v>
          </cell>
          <cell r="HO540">
            <v>50905</v>
          </cell>
          <cell r="HP540">
            <v>50936</v>
          </cell>
          <cell r="HQ540">
            <v>50966</v>
          </cell>
          <cell r="HR540">
            <v>50997</v>
          </cell>
          <cell r="HS540">
            <v>51028</v>
          </cell>
          <cell r="HT540">
            <v>51058</v>
          </cell>
          <cell r="HU540">
            <v>51089</v>
          </cell>
          <cell r="HV540">
            <v>51119</v>
          </cell>
          <cell r="HW540">
            <v>51150</v>
          </cell>
          <cell r="HX540">
            <v>51181</v>
          </cell>
          <cell r="HY540">
            <v>51210</v>
          </cell>
          <cell r="HZ540">
            <v>51241</v>
          </cell>
          <cell r="IA540">
            <v>51271</v>
          </cell>
          <cell r="IB540">
            <v>51302</v>
          </cell>
          <cell r="IC540">
            <v>51332</v>
          </cell>
          <cell r="ID540">
            <v>51363</v>
          </cell>
          <cell r="IE540">
            <v>51394</v>
          </cell>
          <cell r="IF540">
            <v>51424</v>
          </cell>
          <cell r="IG540">
            <v>51455</v>
          </cell>
          <cell r="IH540">
            <v>51485</v>
          </cell>
          <cell r="II540">
            <v>51516</v>
          </cell>
          <cell r="IJ540">
            <v>51547</v>
          </cell>
          <cell r="IK540">
            <v>51575</v>
          </cell>
          <cell r="IL540">
            <v>51606</v>
          </cell>
          <cell r="IM540">
            <v>51636</v>
          </cell>
          <cell r="IN540">
            <v>51667</v>
          </cell>
          <cell r="IO540">
            <v>51697</v>
          </cell>
          <cell r="IP540">
            <v>51728</v>
          </cell>
          <cell r="IQ540">
            <v>51759</v>
          </cell>
          <cell r="IR540">
            <v>51789</v>
          </cell>
          <cell r="IS540">
            <v>51820</v>
          </cell>
          <cell r="IT540">
            <v>51850</v>
          </cell>
          <cell r="IU540">
            <v>51881</v>
          </cell>
          <cell r="IV540">
            <v>51912</v>
          </cell>
        </row>
        <row r="541">
          <cell r="A541" t="str">
            <v>Active Total Outage Days 1</v>
          </cell>
          <cell r="B541" t="str">
            <v>Mitchell 1</v>
          </cell>
          <cell r="C541">
            <v>0.30483333333333329</v>
          </cell>
          <cell r="D541">
            <v>0.30483333333333329</v>
          </cell>
          <cell r="E541">
            <v>0.30483333333333329</v>
          </cell>
          <cell r="F541">
            <v>0.30483333333333335</v>
          </cell>
          <cell r="G541">
            <v>0.30483333333333329</v>
          </cell>
          <cell r="H541">
            <v>0.30483333333333335</v>
          </cell>
          <cell r="I541">
            <v>0.30483333333333329</v>
          </cell>
          <cell r="J541">
            <v>0.30483333333333329</v>
          </cell>
          <cell r="K541">
            <v>0.30483333333333335</v>
          </cell>
          <cell r="L541">
            <v>0.30483333333333329</v>
          </cell>
          <cell r="M541">
            <v>0.67558888888888891</v>
          </cell>
          <cell r="N541">
            <v>0.30483333333333329</v>
          </cell>
          <cell r="O541">
            <v>0.31483888888888889</v>
          </cell>
          <cell r="P541">
            <v>0.31483888888888895</v>
          </cell>
          <cell r="Q541">
            <v>0.31483888888888889</v>
          </cell>
          <cell r="R541">
            <v>0.97716129629629633</v>
          </cell>
          <cell r="S541">
            <v>1</v>
          </cell>
          <cell r="T541">
            <v>0.58890333333333322</v>
          </cell>
          <cell r="U541">
            <v>0.31483888888888889</v>
          </cell>
          <cell r="V541">
            <v>0.31483888888888889</v>
          </cell>
          <cell r="W541">
            <v>0.31483888888888889</v>
          </cell>
          <cell r="X541">
            <v>0.31483888888888889</v>
          </cell>
          <cell r="Y541">
            <v>0.31483888888888889</v>
          </cell>
          <cell r="Z541">
            <v>0.31483888888888889</v>
          </cell>
          <cell r="AA541">
            <v>0.30749203703703704</v>
          </cell>
          <cell r="AB541">
            <v>0.30749203703703704</v>
          </cell>
          <cell r="AC541">
            <v>0.30749203703703704</v>
          </cell>
          <cell r="AD541">
            <v>0.30749203703703704</v>
          </cell>
          <cell r="AE541">
            <v>0.30749203703703704</v>
          </cell>
          <cell r="AF541">
            <v>0.30749203703703704</v>
          </cell>
          <cell r="AG541">
            <v>0.30749203703703704</v>
          </cell>
          <cell r="AH541">
            <v>0.30749203703703704</v>
          </cell>
          <cell r="AI541">
            <v>0.81533120987654317</v>
          </cell>
          <cell r="AJ541">
            <v>1</v>
          </cell>
          <cell r="AK541">
            <v>0.7460804135802469</v>
          </cell>
          <cell r="AL541">
            <v>0.30749203703703704</v>
          </cell>
          <cell r="AM541">
            <v>0.31001070987654322</v>
          </cell>
          <cell r="AN541">
            <v>0.31001070987654322</v>
          </cell>
          <cell r="AO541">
            <v>0.31001070987654322</v>
          </cell>
          <cell r="AP541">
            <v>0.31001070987654322</v>
          </cell>
          <cell r="AQ541">
            <v>0.31001070987654322</v>
          </cell>
          <cell r="AR541">
            <v>0.31001070987654322</v>
          </cell>
          <cell r="AS541">
            <v>0.31001070987654322</v>
          </cell>
          <cell r="AT541">
            <v>0.31001070987654322</v>
          </cell>
          <cell r="AU541">
            <v>0.31001070987654322</v>
          </cell>
          <cell r="AV541">
            <v>0.31001070987654322</v>
          </cell>
          <cell r="AW541">
            <v>0.67800499794238678</v>
          </cell>
          <cell r="AX541">
            <v>0.31001070987654322</v>
          </cell>
          <cell r="AY541">
            <v>0.31221582818930044</v>
          </cell>
          <cell r="AZ541">
            <v>0.31221582818930044</v>
          </cell>
          <cell r="BA541">
            <v>0.31221582818930044</v>
          </cell>
          <cell r="BB541">
            <v>0.31221582818930044</v>
          </cell>
          <cell r="BC541">
            <v>0.31221582818930044</v>
          </cell>
          <cell r="BD541">
            <v>0.31221582818930044</v>
          </cell>
          <cell r="BE541">
            <v>0.31221582818930044</v>
          </cell>
          <cell r="BF541">
            <v>0.31221582818930044</v>
          </cell>
          <cell r="BG541">
            <v>0.72488633127572011</v>
          </cell>
          <cell r="BH541">
            <v>1</v>
          </cell>
          <cell r="BI541">
            <v>0.51855107973251036</v>
          </cell>
          <cell r="BJ541">
            <v>0.31221582818930044</v>
          </cell>
          <cell r="BK541">
            <v>0.31221582818930044</v>
          </cell>
          <cell r="BL541">
            <v>0.31221582818930044</v>
          </cell>
          <cell r="BM541">
            <v>0.31221582818930044</v>
          </cell>
          <cell r="BN541">
            <v>0.31221582818930044</v>
          </cell>
          <cell r="BO541">
            <v>0.31221582818930044</v>
          </cell>
          <cell r="BP541">
            <v>0.31221582818930044</v>
          </cell>
          <cell r="BQ541">
            <v>0.31221582818930044</v>
          </cell>
          <cell r="BR541">
            <v>0.31221582818930044</v>
          </cell>
          <cell r="BS541">
            <v>0.31221582818930044</v>
          </cell>
          <cell r="BT541">
            <v>0.66720120718837117</v>
          </cell>
          <cell r="BU541">
            <v>0.31221582818930044</v>
          </cell>
          <cell r="BV541">
            <v>0.31221582818930044</v>
          </cell>
          <cell r="BW541">
            <v>0.31221582818930044</v>
          </cell>
          <cell r="BX541">
            <v>0.31221582818930044</v>
          </cell>
          <cell r="BY541">
            <v>0.31221582818930044</v>
          </cell>
          <cell r="BZ541">
            <v>0.31221582818930044</v>
          </cell>
          <cell r="CA541">
            <v>0.31221582818930044</v>
          </cell>
          <cell r="CB541">
            <v>0.31221582818930044</v>
          </cell>
          <cell r="CC541">
            <v>0.31221582818930044</v>
          </cell>
          <cell r="CD541">
            <v>0.31221582818930044</v>
          </cell>
          <cell r="CE541">
            <v>0.31221582818930044</v>
          </cell>
          <cell r="CF541">
            <v>0.66720120718837117</v>
          </cell>
          <cell r="CG541">
            <v>0.31221582818930044</v>
          </cell>
          <cell r="CH541">
            <v>0.31221582818930044</v>
          </cell>
          <cell r="CI541">
            <v>0.31221582818930044</v>
          </cell>
          <cell r="CJ541">
            <v>0.31221582818930044</v>
          </cell>
          <cell r="CK541">
            <v>0.31221582818930044</v>
          </cell>
          <cell r="CL541">
            <v>0.31221582818930044</v>
          </cell>
          <cell r="CM541">
            <v>0.31221582818930044</v>
          </cell>
          <cell r="CN541">
            <v>0.31221582818930044</v>
          </cell>
          <cell r="CO541">
            <v>0.31221582818930044</v>
          </cell>
          <cell r="CP541">
            <v>0.31221582818930044</v>
          </cell>
          <cell r="CQ541">
            <v>0.49562494067215362</v>
          </cell>
          <cell r="CR541">
            <v>1</v>
          </cell>
          <cell r="CS541">
            <v>0.7478124703360769</v>
          </cell>
          <cell r="CT541">
            <v>0.31221582818930044</v>
          </cell>
          <cell r="CU541">
            <v>0.31221582818930044</v>
          </cell>
          <cell r="CV541">
            <v>0.31221582818930044</v>
          </cell>
          <cell r="CW541">
            <v>0.31221582818930044</v>
          </cell>
          <cell r="CX541">
            <v>0.31221582818930044</v>
          </cell>
          <cell r="CY541">
            <v>0.31221582818930044</v>
          </cell>
          <cell r="CZ541">
            <v>0.31221582818930044</v>
          </cell>
          <cell r="DA541">
            <v>0.31221582818930044</v>
          </cell>
          <cell r="DB541">
            <v>0.31221582818930044</v>
          </cell>
          <cell r="DC541">
            <v>0.31221582818930044</v>
          </cell>
          <cell r="DD541">
            <v>0.66720120718837117</v>
          </cell>
          <cell r="DE541">
            <v>0.31221582818930044</v>
          </cell>
          <cell r="DF541">
            <v>0.31221582818930044</v>
          </cell>
          <cell r="DG541">
            <v>0.31221582818930044</v>
          </cell>
          <cell r="DH541">
            <v>0.31221582818930044</v>
          </cell>
          <cell r="DI541">
            <v>0.31221582818930044</v>
          </cell>
          <cell r="DJ541">
            <v>0.31221582818930044</v>
          </cell>
          <cell r="DK541">
            <v>0.31221582818930044</v>
          </cell>
          <cell r="DL541">
            <v>0.31221582818930044</v>
          </cell>
          <cell r="DM541">
            <v>0.31221582818930044</v>
          </cell>
          <cell r="DN541">
            <v>0.31221582818930044</v>
          </cell>
          <cell r="DO541">
            <v>0.31221582818930044</v>
          </cell>
          <cell r="DP541">
            <v>0.95562682762511619</v>
          </cell>
          <cell r="DQ541">
            <v>0.6561079140946503</v>
          </cell>
          <cell r="DR541">
            <v>0.31221582818930044</v>
          </cell>
          <cell r="DS541">
            <v>0.31221582818930044</v>
          </cell>
          <cell r="DT541">
            <v>0.31221582818930044</v>
          </cell>
          <cell r="DU541">
            <v>0.31221582818930044</v>
          </cell>
          <cell r="DV541">
            <v>0.31221582818930044</v>
          </cell>
          <cell r="DW541">
            <v>0.31221582818930044</v>
          </cell>
          <cell r="DX541">
            <v>0.31221582818930044</v>
          </cell>
          <cell r="DY541">
            <v>0.31221582818930044</v>
          </cell>
          <cell r="DZ541">
            <v>0.31221582818930044</v>
          </cell>
          <cell r="EA541">
            <v>0.31221582818930044</v>
          </cell>
          <cell r="EB541">
            <v>0.31221582818930044</v>
          </cell>
          <cell r="EC541">
            <v>0.67903405315500687</v>
          </cell>
          <cell r="ED541">
            <v>0.31221582818930044</v>
          </cell>
          <cell r="EE541">
            <v>0.31221582818930044</v>
          </cell>
          <cell r="EF541">
            <v>0.31221582818930044</v>
          </cell>
          <cell r="EG541">
            <v>0.31221582818930044</v>
          </cell>
          <cell r="EH541">
            <v>0.97707386093964343</v>
          </cell>
          <cell r="EI541">
            <v>1</v>
          </cell>
          <cell r="EJ541">
            <v>0.58732949691358027</v>
          </cell>
          <cell r="EK541">
            <v>0.31221582818930044</v>
          </cell>
          <cell r="EL541">
            <v>0.31221582818930044</v>
          </cell>
          <cell r="EM541">
            <v>0.31221582818930044</v>
          </cell>
          <cell r="EN541">
            <v>0.31221582818930044</v>
          </cell>
          <cell r="EO541">
            <v>0.31221582818930044</v>
          </cell>
          <cell r="EP541">
            <v>0.31221582818930044</v>
          </cell>
          <cell r="EQ541">
            <v>0.31603582818930043</v>
          </cell>
          <cell r="ER541">
            <v>0.31603582818930043</v>
          </cell>
          <cell r="ES541">
            <v>0.31603582818930043</v>
          </cell>
          <cell r="ET541">
            <v>0.31603582818930043</v>
          </cell>
          <cell r="EU541">
            <v>0.31603582818930043</v>
          </cell>
          <cell r="EV541">
            <v>0.31603582818930043</v>
          </cell>
          <cell r="EW541">
            <v>0.31603582818930043</v>
          </cell>
          <cell r="EX541">
            <v>0.31603582818930043</v>
          </cell>
          <cell r="EY541">
            <v>0.81760955418381343</v>
          </cell>
          <cell r="EZ541">
            <v>1</v>
          </cell>
          <cell r="FA541">
            <v>0.74921313700274339</v>
          </cell>
          <cell r="FB541">
            <v>0.31603582818930043</v>
          </cell>
          <cell r="FC541">
            <v>0.31603582818930043</v>
          </cell>
          <cell r="FD541">
            <v>0.31603582818930043</v>
          </cell>
          <cell r="FE541">
            <v>0.31603582818930043</v>
          </cell>
          <cell r="FF541">
            <v>0.31603582818930043</v>
          </cell>
          <cell r="FG541">
            <v>0.31603582818930043</v>
          </cell>
          <cell r="FH541">
            <v>0.31603582818930043</v>
          </cell>
          <cell r="FI541">
            <v>0.31603582818930043</v>
          </cell>
          <cell r="FJ541">
            <v>0.31603582818930043</v>
          </cell>
          <cell r="FK541">
            <v>0.31603582818930043</v>
          </cell>
          <cell r="FL541">
            <v>0.31603582818930043</v>
          </cell>
          <cell r="FM541">
            <v>0.68081671982167358</v>
          </cell>
          <cell r="FN541">
            <v>0.31603582818930043</v>
          </cell>
          <cell r="FO541">
            <v>0.31603582818930043</v>
          </cell>
          <cell r="FP541">
            <v>0.31603582818930043</v>
          </cell>
          <cell r="FQ541">
            <v>0.31603582818930043</v>
          </cell>
          <cell r="FR541">
            <v>0.31603582818930043</v>
          </cell>
          <cell r="FS541">
            <v>0.31603582818930043</v>
          </cell>
          <cell r="FT541">
            <v>0.31603582818930043</v>
          </cell>
          <cell r="FU541">
            <v>0.31603582818930043</v>
          </cell>
          <cell r="FV541">
            <v>0.31603582818930043</v>
          </cell>
          <cell r="FW541">
            <v>0.72641433127572019</v>
          </cell>
          <cell r="FX541">
            <v>1</v>
          </cell>
          <cell r="FY541">
            <v>0.52122507973251031</v>
          </cell>
          <cell r="FZ541">
            <v>0.31603582818930043</v>
          </cell>
          <cell r="GA541">
            <v>0.31603582818930043</v>
          </cell>
          <cell r="GB541">
            <v>0.31603582818930043</v>
          </cell>
          <cell r="GC541">
            <v>0.31603582818930043</v>
          </cell>
          <cell r="GD541">
            <v>0.31603582818930043</v>
          </cell>
          <cell r="GE541">
            <v>0.31603582818930043</v>
          </cell>
          <cell r="GF541">
            <v>0.31603582818930043</v>
          </cell>
          <cell r="GG541">
            <v>0.31603582818930043</v>
          </cell>
          <cell r="GH541">
            <v>0.31603582818930043</v>
          </cell>
          <cell r="GI541">
            <v>0.31603582818930043</v>
          </cell>
          <cell r="GJ541">
            <v>0.66904959428514532</v>
          </cell>
          <cell r="GK541">
            <v>0.31603582818930043</v>
          </cell>
          <cell r="GL541">
            <v>0.31603582818930043</v>
          </cell>
          <cell r="GM541">
            <v>0.31603582818930043</v>
          </cell>
          <cell r="GN541">
            <v>0.31603582818930043</v>
          </cell>
          <cell r="GO541">
            <v>0.31603582818930043</v>
          </cell>
          <cell r="GP541">
            <v>0.31603582818930043</v>
          </cell>
          <cell r="GQ541">
            <v>0.31603582818930043</v>
          </cell>
          <cell r="GR541">
            <v>0.31603582818930043</v>
          </cell>
          <cell r="GS541">
            <v>0.31603582818930043</v>
          </cell>
          <cell r="GT541">
            <v>0.31603582818930043</v>
          </cell>
          <cell r="GU541">
            <v>0.31603582818930043</v>
          </cell>
          <cell r="GV541">
            <v>0.66904959428514532</v>
          </cell>
          <cell r="GW541">
            <v>0.31603582818930043</v>
          </cell>
          <cell r="GX541">
            <v>0.31603582818930043</v>
          </cell>
          <cell r="GY541">
            <v>0.31603582818930043</v>
          </cell>
          <cell r="GZ541">
            <v>0.31603582818930043</v>
          </cell>
          <cell r="HA541">
            <v>0.31603582818930043</v>
          </cell>
          <cell r="HB541">
            <v>0.31603582818930043</v>
          </cell>
          <cell r="HC541">
            <v>0.31603582818930043</v>
          </cell>
          <cell r="HD541">
            <v>0.31603582818930043</v>
          </cell>
          <cell r="HE541">
            <v>0.31603582818930043</v>
          </cell>
          <cell r="HF541">
            <v>0.31603582818930043</v>
          </cell>
          <cell r="HG541">
            <v>0.498426274005487</v>
          </cell>
          <cell r="HH541">
            <v>1</v>
          </cell>
          <cell r="HI541">
            <v>0.74921313700274339</v>
          </cell>
          <cell r="HJ541">
            <v>0.31603582818930043</v>
          </cell>
          <cell r="HK541">
            <v>0.31603582818930043</v>
          </cell>
          <cell r="HL541">
            <v>0.31603582818930043</v>
          </cell>
          <cell r="HM541">
            <v>0.31603582818930043</v>
          </cell>
          <cell r="HN541">
            <v>0.31603582818930043</v>
          </cell>
          <cell r="HO541">
            <v>0.31603582818930043</v>
          </cell>
          <cell r="HP541">
            <v>0.31603582818930043</v>
          </cell>
          <cell r="HQ541">
            <v>0.31603582818930043</v>
          </cell>
          <cell r="HR541">
            <v>0.31603582818930043</v>
          </cell>
          <cell r="HS541">
            <v>0.31603582818930043</v>
          </cell>
          <cell r="HT541">
            <v>0.66904959428514532</v>
          </cell>
          <cell r="HU541">
            <v>0.31603582818930043</v>
          </cell>
          <cell r="HV541">
            <v>0.31603582818930043</v>
          </cell>
          <cell r="HW541">
            <v>0.31603582818930043</v>
          </cell>
          <cell r="HX541">
            <v>0.31603582818930043</v>
          </cell>
          <cell r="HY541">
            <v>0.31603582818930043</v>
          </cell>
          <cell r="HZ541">
            <v>0.31603582818930043</v>
          </cell>
          <cell r="IA541">
            <v>0.31603582818930043</v>
          </cell>
          <cell r="IB541">
            <v>0.31603582818930043</v>
          </cell>
          <cell r="IC541">
            <v>0.31603582818930043</v>
          </cell>
          <cell r="ID541">
            <v>0.31603582818930043</v>
          </cell>
          <cell r="IE541">
            <v>0.31603582818930043</v>
          </cell>
          <cell r="IF541">
            <v>0.95587327923801935</v>
          </cell>
          <cell r="IG541">
            <v>0.65801791409465016</v>
          </cell>
          <cell r="IH541">
            <v>0.31603582818930043</v>
          </cell>
          <cell r="II541">
            <v>0.31603582818930043</v>
          </cell>
          <cell r="IJ541">
            <v>0.31603582818930043</v>
          </cell>
          <cell r="IK541">
            <v>0.31603582818930043</v>
          </cell>
          <cell r="IL541">
            <v>0.31603582818930043</v>
          </cell>
          <cell r="IM541">
            <v>0.31603582818930043</v>
          </cell>
          <cell r="IN541">
            <v>0.31603582818930043</v>
          </cell>
          <cell r="IO541">
            <v>0.31603582818930043</v>
          </cell>
          <cell r="IP541">
            <v>0.31603582818930043</v>
          </cell>
          <cell r="IQ541">
            <v>0.31603582818930043</v>
          </cell>
          <cell r="IR541">
            <v>0.31603582818930043</v>
          </cell>
          <cell r="IS541">
            <v>0.31603582818930043</v>
          </cell>
          <cell r="IT541">
            <v>0.31603582818930043</v>
          </cell>
          <cell r="IU541">
            <v>0.31603582818930043</v>
          </cell>
          <cell r="IV541">
            <v>0.31603582818930043</v>
          </cell>
        </row>
        <row r="542">
          <cell r="A542" t="str">
            <v>Active Total Outage Days 2</v>
          </cell>
          <cell r="B542" t="str">
            <v>Mitchell 1</v>
          </cell>
          <cell r="C542">
            <v>0.30483333333333329</v>
          </cell>
          <cell r="D542">
            <v>0.30483333333333329</v>
          </cell>
          <cell r="E542">
            <v>0.30483333333333329</v>
          </cell>
          <cell r="F542">
            <v>0.30483333333333335</v>
          </cell>
          <cell r="G542">
            <v>0.30483333333333329</v>
          </cell>
          <cell r="H542">
            <v>0.30483333333333335</v>
          </cell>
          <cell r="I542">
            <v>0.30483333333333329</v>
          </cell>
          <cell r="J542">
            <v>0.30483333333333329</v>
          </cell>
          <cell r="K542">
            <v>0.30483333333333335</v>
          </cell>
          <cell r="L542">
            <v>0.30483333333333329</v>
          </cell>
          <cell r="M542">
            <v>0.67558888888888891</v>
          </cell>
          <cell r="N542">
            <v>0.30483333333333329</v>
          </cell>
          <cell r="O542">
            <v>0.31483888888888889</v>
          </cell>
          <cell r="P542">
            <v>0.31483888888888895</v>
          </cell>
          <cell r="Q542">
            <v>0.31483888888888889</v>
          </cell>
          <cell r="R542">
            <v>0.97716129629629633</v>
          </cell>
          <cell r="S542">
            <v>1</v>
          </cell>
          <cell r="T542">
            <v>0.58890333333333322</v>
          </cell>
          <cell r="U542">
            <v>0.31483888888888889</v>
          </cell>
          <cell r="V542">
            <v>0.31483888888888889</v>
          </cell>
          <cell r="W542">
            <v>0.31483888888888889</v>
          </cell>
          <cell r="X542">
            <v>0.31483888888888889</v>
          </cell>
          <cell r="Y542">
            <v>0.31483888888888889</v>
          </cell>
          <cell r="Z542">
            <v>0.31483888888888889</v>
          </cell>
          <cell r="AA542">
            <v>0.31131203703703703</v>
          </cell>
          <cell r="AB542">
            <v>0.31131203703703703</v>
          </cell>
          <cell r="AC542">
            <v>0.31131203703703703</v>
          </cell>
          <cell r="AD542">
            <v>0.31131203703703697</v>
          </cell>
          <cell r="AE542">
            <v>0.31131203703703703</v>
          </cell>
          <cell r="AF542">
            <v>0.31131203703703697</v>
          </cell>
          <cell r="AG542">
            <v>0.31131203703703703</v>
          </cell>
          <cell r="AH542">
            <v>0.31131203703703703</v>
          </cell>
          <cell r="AI542">
            <v>0.8163498765432099</v>
          </cell>
          <cell r="AJ542">
            <v>1</v>
          </cell>
          <cell r="AK542">
            <v>0.74748108024691362</v>
          </cell>
          <cell r="AL542">
            <v>0.31131203703703703</v>
          </cell>
          <cell r="AM542">
            <v>0.31383070987654321</v>
          </cell>
          <cell r="AN542">
            <v>0.31383070987654321</v>
          </cell>
          <cell r="AO542">
            <v>0.31383070987654321</v>
          </cell>
          <cell r="AP542">
            <v>0.31383070987654321</v>
          </cell>
          <cell r="AQ542">
            <v>0.31383070987654321</v>
          </cell>
          <cell r="AR542">
            <v>0.31383070987654321</v>
          </cell>
          <cell r="AS542">
            <v>0.31383070987654321</v>
          </cell>
          <cell r="AT542">
            <v>0.31383070987654321</v>
          </cell>
          <cell r="AU542">
            <v>0.31383070987654321</v>
          </cell>
          <cell r="AV542">
            <v>0.31383070987654321</v>
          </cell>
          <cell r="AW542">
            <v>0.67978766460905349</v>
          </cell>
          <cell r="AX542">
            <v>0.31383070987654321</v>
          </cell>
          <cell r="AY542">
            <v>0.31603582818930043</v>
          </cell>
          <cell r="AZ542">
            <v>0.31603582818930043</v>
          </cell>
          <cell r="BA542">
            <v>0.31603582818930043</v>
          </cell>
          <cell r="BB542">
            <v>0.31603582818930043</v>
          </cell>
          <cell r="BC542">
            <v>0.31603582818930043</v>
          </cell>
          <cell r="BD542">
            <v>0.31603582818930043</v>
          </cell>
          <cell r="BE542">
            <v>0.31603582818930043</v>
          </cell>
          <cell r="BF542">
            <v>0.31603582818930043</v>
          </cell>
          <cell r="BG542">
            <v>0.72641433127572019</v>
          </cell>
          <cell r="BH542">
            <v>1</v>
          </cell>
          <cell r="BI542">
            <v>0.52122507973251031</v>
          </cell>
          <cell r="BJ542">
            <v>0.31603582818930043</v>
          </cell>
          <cell r="BK542">
            <v>0.31603582818930043</v>
          </cell>
          <cell r="BL542">
            <v>0.31603582818930043</v>
          </cell>
          <cell r="BM542">
            <v>0.31603582818930043</v>
          </cell>
          <cell r="BN542">
            <v>0.31603582818930043</v>
          </cell>
          <cell r="BO542">
            <v>0.31603582818930043</v>
          </cell>
          <cell r="BP542">
            <v>0.31603582818930043</v>
          </cell>
          <cell r="BQ542">
            <v>0.31603582818930043</v>
          </cell>
          <cell r="BR542">
            <v>0.31603582818930043</v>
          </cell>
          <cell r="BS542">
            <v>0.31603582818930043</v>
          </cell>
          <cell r="BT542">
            <v>0.66904959428514532</v>
          </cell>
          <cell r="BU542">
            <v>0.31603582818930043</v>
          </cell>
          <cell r="BV542">
            <v>0.31603582818930043</v>
          </cell>
          <cell r="BW542">
            <v>0.31603582818930043</v>
          </cell>
          <cell r="BX542">
            <v>0.31603582818930043</v>
          </cell>
          <cell r="BY542">
            <v>0.31603582818930043</v>
          </cell>
          <cell r="BZ542">
            <v>0.31603582818930043</v>
          </cell>
          <cell r="CA542">
            <v>0.31603582818930043</v>
          </cell>
          <cell r="CB542">
            <v>0.31603582818930043</v>
          </cell>
          <cell r="CC542">
            <v>0.31603582818930043</v>
          </cell>
          <cell r="CD542">
            <v>0.31603582818930043</v>
          </cell>
          <cell r="CE542">
            <v>0.31603582818930043</v>
          </cell>
          <cell r="CF542">
            <v>0.66904959428514532</v>
          </cell>
          <cell r="CG542">
            <v>0.31603582818930043</v>
          </cell>
          <cell r="CH542">
            <v>0.31603582818930043</v>
          </cell>
          <cell r="CI542">
            <v>0.31603582818930043</v>
          </cell>
          <cell r="CJ542">
            <v>0.31603582818930043</v>
          </cell>
          <cell r="CK542">
            <v>0.31603582818930043</v>
          </cell>
          <cell r="CL542">
            <v>0.31603582818930043</v>
          </cell>
          <cell r="CM542">
            <v>0.31603582818930043</v>
          </cell>
          <cell r="CN542">
            <v>0.31603582818930043</v>
          </cell>
          <cell r="CO542">
            <v>0.31603582818930043</v>
          </cell>
          <cell r="CP542">
            <v>0.31603582818930043</v>
          </cell>
          <cell r="CQ542">
            <v>0.498426274005487</v>
          </cell>
          <cell r="CR542">
            <v>1</v>
          </cell>
          <cell r="CS542">
            <v>0.74921313700274339</v>
          </cell>
          <cell r="CT542">
            <v>0.31603582818930043</v>
          </cell>
          <cell r="CU542">
            <v>0.31603582818930043</v>
          </cell>
          <cell r="CV542">
            <v>0.31603582818930043</v>
          </cell>
          <cell r="CW542">
            <v>0.31603582818930043</v>
          </cell>
          <cell r="CX542">
            <v>0.31603582818930043</v>
          </cell>
          <cell r="CY542">
            <v>0.31603582818930043</v>
          </cell>
          <cell r="CZ542">
            <v>0.31603582818930043</v>
          </cell>
          <cell r="DA542">
            <v>0.31603582818930043</v>
          </cell>
          <cell r="DB542">
            <v>0.31603582818930043</v>
          </cell>
          <cell r="DC542">
            <v>0.31603582818930043</v>
          </cell>
          <cell r="DD542">
            <v>0.66904959428514532</v>
          </cell>
          <cell r="DE542">
            <v>0.31603582818930043</v>
          </cell>
          <cell r="DF542">
            <v>0.31603582818930043</v>
          </cell>
          <cell r="DG542">
            <v>0.31603582818930043</v>
          </cell>
          <cell r="DH542">
            <v>0.31603582818930043</v>
          </cell>
          <cell r="DI542">
            <v>0.31603582818930043</v>
          </cell>
          <cell r="DJ542">
            <v>0.31603582818930043</v>
          </cell>
          <cell r="DK542">
            <v>0.31603582818930043</v>
          </cell>
          <cell r="DL542">
            <v>0.31603582818930043</v>
          </cell>
          <cell r="DM542">
            <v>0.31603582818930043</v>
          </cell>
          <cell r="DN542">
            <v>0.31603582818930043</v>
          </cell>
          <cell r="DO542">
            <v>0.31603582818930043</v>
          </cell>
          <cell r="DP542">
            <v>0.95587327923801935</v>
          </cell>
          <cell r="DQ542">
            <v>0.65801791409465016</v>
          </cell>
          <cell r="DR542">
            <v>0.31603582818930043</v>
          </cell>
          <cell r="DS542">
            <v>0.31603582818930043</v>
          </cell>
          <cell r="DT542">
            <v>0.31603582818930043</v>
          </cell>
          <cell r="DU542">
            <v>0.31603582818930043</v>
          </cell>
          <cell r="DV542">
            <v>0.31603582818930043</v>
          </cell>
          <cell r="DW542">
            <v>0.31603582818930043</v>
          </cell>
          <cell r="DX542">
            <v>0.31603582818930043</v>
          </cell>
          <cell r="DY542">
            <v>0.31603582818930043</v>
          </cell>
          <cell r="DZ542">
            <v>0.31603582818930043</v>
          </cell>
          <cell r="EA542">
            <v>0.31603582818930043</v>
          </cell>
          <cell r="EB542">
            <v>0.31603582818930043</v>
          </cell>
          <cell r="EC542">
            <v>0.68081671982167358</v>
          </cell>
          <cell r="ED542">
            <v>0.31603582818930043</v>
          </cell>
          <cell r="EE542">
            <v>0.31603582818930043</v>
          </cell>
          <cell r="EF542">
            <v>0.31603582818930043</v>
          </cell>
          <cell r="EG542">
            <v>0.31603582818930043</v>
          </cell>
          <cell r="EH542">
            <v>0.97720119427297669</v>
          </cell>
          <cell r="EI542">
            <v>1</v>
          </cell>
          <cell r="EJ542">
            <v>0.58962149691358023</v>
          </cell>
          <cell r="EK542">
            <v>0.31603582818930043</v>
          </cell>
          <cell r="EL542">
            <v>0.31603582818930043</v>
          </cell>
          <cell r="EM542">
            <v>0.31603582818930043</v>
          </cell>
          <cell r="EN542">
            <v>0.31603582818930043</v>
          </cell>
          <cell r="EO542">
            <v>0.31603582818930043</v>
          </cell>
          <cell r="EP542">
            <v>0.31603582818930043</v>
          </cell>
          <cell r="EQ542">
            <v>0.31603582818930043</v>
          </cell>
          <cell r="ER542">
            <v>0.31603582818930043</v>
          </cell>
          <cell r="ES542">
            <v>0.31603582818930043</v>
          </cell>
          <cell r="ET542">
            <v>0.31603582818930043</v>
          </cell>
          <cell r="EU542">
            <v>0.31603582818930043</v>
          </cell>
          <cell r="EV542">
            <v>0.31603582818930043</v>
          </cell>
          <cell r="EW542">
            <v>0.31603582818930043</v>
          </cell>
          <cell r="EX542">
            <v>0.31603582818930043</v>
          </cell>
          <cell r="EY542">
            <v>0.81760955418381343</v>
          </cell>
          <cell r="EZ542">
            <v>1</v>
          </cell>
          <cell r="FA542">
            <v>0.74921313700274339</v>
          </cell>
          <cell r="FB542">
            <v>0.31603582818930043</v>
          </cell>
          <cell r="FC542">
            <v>0.31603582818930043</v>
          </cell>
          <cell r="FD542">
            <v>0.31603582818930043</v>
          </cell>
          <cell r="FE542">
            <v>0.31603582818930043</v>
          </cell>
          <cell r="FF542">
            <v>0.31603582818930043</v>
          </cell>
          <cell r="FG542">
            <v>0.31603582818930043</v>
          </cell>
          <cell r="FH542">
            <v>0.31603582818930043</v>
          </cell>
          <cell r="FI542">
            <v>0.31603582818930043</v>
          </cell>
          <cell r="FJ542">
            <v>0.31603582818930043</v>
          </cell>
          <cell r="FK542">
            <v>0.31603582818930043</v>
          </cell>
          <cell r="FL542">
            <v>0.31603582818930043</v>
          </cell>
          <cell r="FM542">
            <v>0.68081671982167358</v>
          </cell>
          <cell r="FN542">
            <v>0.31603582818930043</v>
          </cell>
          <cell r="FO542">
            <v>0.31603582818930043</v>
          </cell>
          <cell r="FP542">
            <v>0.31603582818930043</v>
          </cell>
          <cell r="FQ542">
            <v>0.31603582818930043</v>
          </cell>
          <cell r="FR542">
            <v>0.31603582818930043</v>
          </cell>
          <cell r="FS542">
            <v>0.31603582818930043</v>
          </cell>
          <cell r="FT542">
            <v>0.31603582818930043</v>
          </cell>
          <cell r="FU542">
            <v>0.31603582818930043</v>
          </cell>
          <cell r="FV542">
            <v>0.31603582818930043</v>
          </cell>
          <cell r="FW542">
            <v>0.72641433127572019</v>
          </cell>
          <cell r="FX542">
            <v>1</v>
          </cell>
          <cell r="FY542">
            <v>0.52122507973251031</v>
          </cell>
          <cell r="FZ542">
            <v>0.31603582818930043</v>
          </cell>
          <cell r="GA542">
            <v>0.31603582818930043</v>
          </cell>
          <cell r="GB542">
            <v>0.31603582818930043</v>
          </cell>
          <cell r="GC542">
            <v>0.31603582818930043</v>
          </cell>
          <cell r="GD542">
            <v>0.31603582818930043</v>
          </cell>
          <cell r="GE542">
            <v>0.31603582818930043</v>
          </cell>
          <cell r="GF542">
            <v>0.31603582818930043</v>
          </cell>
          <cell r="GG542">
            <v>0.31603582818930043</v>
          </cell>
          <cell r="GH542">
            <v>0.31603582818930043</v>
          </cell>
          <cell r="GI542">
            <v>0.31603582818930043</v>
          </cell>
          <cell r="GJ542">
            <v>0.66904959428514532</v>
          </cell>
          <cell r="GK542">
            <v>0.31603582818930043</v>
          </cell>
          <cell r="GL542">
            <v>0.31603582818930043</v>
          </cell>
          <cell r="GM542">
            <v>0.31603582818930043</v>
          </cell>
          <cell r="GN542">
            <v>0.31603582818930043</v>
          </cell>
          <cell r="GO542">
            <v>0.31603582818930043</v>
          </cell>
          <cell r="GP542">
            <v>0.31603582818930043</v>
          </cell>
          <cell r="GQ542">
            <v>0.31603582818930043</v>
          </cell>
          <cell r="GR542">
            <v>0.31603582818930043</v>
          </cell>
          <cell r="GS542">
            <v>0.31603582818930043</v>
          </cell>
          <cell r="GT542">
            <v>0.31603582818930043</v>
          </cell>
          <cell r="GU542">
            <v>0.31603582818930043</v>
          </cell>
          <cell r="GV542">
            <v>0.66904959428514532</v>
          </cell>
          <cell r="GW542">
            <v>0.31603582818930043</v>
          </cell>
          <cell r="GX542">
            <v>0.31603582818930043</v>
          </cell>
          <cell r="GY542">
            <v>0.31603582818930043</v>
          </cell>
          <cell r="GZ542">
            <v>0.31603582818930043</v>
          </cell>
          <cell r="HA542">
            <v>0.31603582818930043</v>
          </cell>
          <cell r="HB542">
            <v>0.31603582818930043</v>
          </cell>
          <cell r="HC542">
            <v>0.31603582818930043</v>
          </cell>
          <cell r="HD542">
            <v>0.31603582818930043</v>
          </cell>
          <cell r="HE542">
            <v>0.31603582818930043</v>
          </cell>
          <cell r="HF542">
            <v>0.31603582818930043</v>
          </cell>
          <cell r="HG542">
            <v>0.498426274005487</v>
          </cell>
          <cell r="HH542">
            <v>1</v>
          </cell>
          <cell r="HI542">
            <v>0.74921313700274339</v>
          </cell>
          <cell r="HJ542">
            <v>0.31603582818930043</v>
          </cell>
          <cell r="HK542">
            <v>0.31603582818930043</v>
          </cell>
          <cell r="HL542">
            <v>0.31603582818930043</v>
          </cell>
          <cell r="HM542">
            <v>0.31603582818930043</v>
          </cell>
          <cell r="HN542">
            <v>0.31603582818930043</v>
          </cell>
          <cell r="HO542">
            <v>0.31603582818930043</v>
          </cell>
          <cell r="HP542">
            <v>0.31603582818930043</v>
          </cell>
          <cell r="HQ542">
            <v>0.31603582818930043</v>
          </cell>
          <cell r="HR542">
            <v>0.31603582818930043</v>
          </cell>
          <cell r="HS542">
            <v>0.31603582818930043</v>
          </cell>
          <cell r="HT542">
            <v>0.66904959428514532</v>
          </cell>
          <cell r="HU542">
            <v>0.31603582818930043</v>
          </cell>
          <cell r="HV542">
            <v>0.31603582818930043</v>
          </cell>
          <cell r="HW542">
            <v>0.31603582818930043</v>
          </cell>
          <cell r="HX542">
            <v>0.31603582818930043</v>
          </cell>
          <cell r="HY542">
            <v>0.31603582818930043</v>
          </cell>
          <cell r="HZ542">
            <v>0.31603582818930043</v>
          </cell>
          <cell r="IA542">
            <v>0.31603582818930043</v>
          </cell>
          <cell r="IB542">
            <v>0.31603582818930043</v>
          </cell>
          <cell r="IC542">
            <v>0.31603582818930043</v>
          </cell>
          <cell r="ID542">
            <v>0.31603582818930043</v>
          </cell>
          <cell r="IE542">
            <v>0.31603582818930043</v>
          </cell>
          <cell r="IF542">
            <v>0.95587327923801935</v>
          </cell>
          <cell r="IG542">
            <v>0.65801791409465016</v>
          </cell>
          <cell r="IH542">
            <v>0.31603582818930043</v>
          </cell>
          <cell r="II542">
            <v>0.31603582818930043</v>
          </cell>
          <cell r="IJ542">
            <v>0.31603582818930043</v>
          </cell>
          <cell r="IK542">
            <v>0.31603582818930043</v>
          </cell>
          <cell r="IL542">
            <v>0.31603582818930043</v>
          </cell>
          <cell r="IM542">
            <v>0.31603582818930043</v>
          </cell>
          <cell r="IN542">
            <v>0.31603582818930043</v>
          </cell>
          <cell r="IO542">
            <v>0.31603582818930043</v>
          </cell>
          <cell r="IP542">
            <v>0.31603582818930043</v>
          </cell>
          <cell r="IQ542">
            <v>0.31603582818930043</v>
          </cell>
          <cell r="IR542">
            <v>0.31603582818930043</v>
          </cell>
          <cell r="IS542">
            <v>0.31603582818930043</v>
          </cell>
          <cell r="IT542">
            <v>0.31603582818930043</v>
          </cell>
          <cell r="IU542">
            <v>0.31603582818930043</v>
          </cell>
          <cell r="IV542">
            <v>0.31603582818930043</v>
          </cell>
        </row>
        <row r="543">
          <cell r="A543" t="str">
            <v>Active Total Outage Days 3</v>
          </cell>
          <cell r="B543" t="str">
            <v>Null</v>
          </cell>
          <cell r="C543">
            <v>1</v>
          </cell>
          <cell r="D543">
            <v>1</v>
          </cell>
          <cell r="E543">
            <v>1</v>
          </cell>
          <cell r="F543">
            <v>1</v>
          </cell>
          <cell r="G543">
            <v>1</v>
          </cell>
          <cell r="H543">
            <v>1</v>
          </cell>
          <cell r="I543">
            <v>1</v>
          </cell>
          <cell r="J543">
            <v>1</v>
          </cell>
          <cell r="K543">
            <v>1</v>
          </cell>
          <cell r="L543">
            <v>1</v>
          </cell>
          <cell r="M543">
            <v>1</v>
          </cell>
          <cell r="N543">
            <v>1</v>
          </cell>
          <cell r="O543">
            <v>1</v>
          </cell>
          <cell r="P543">
            <v>1</v>
          </cell>
          <cell r="Q543">
            <v>1</v>
          </cell>
          <cell r="R543">
            <v>1</v>
          </cell>
          <cell r="S543">
            <v>1</v>
          </cell>
          <cell r="T543">
            <v>1</v>
          </cell>
          <cell r="U543">
            <v>1</v>
          </cell>
          <cell r="V543">
            <v>1</v>
          </cell>
          <cell r="W543">
            <v>1</v>
          </cell>
          <cell r="X543">
            <v>1</v>
          </cell>
          <cell r="Y543">
            <v>1</v>
          </cell>
          <cell r="Z543">
            <v>1</v>
          </cell>
          <cell r="AA543">
            <v>1</v>
          </cell>
          <cell r="AB543">
            <v>1</v>
          </cell>
          <cell r="AC543">
            <v>1</v>
          </cell>
          <cell r="AD543">
            <v>1</v>
          </cell>
          <cell r="AE543">
            <v>1</v>
          </cell>
          <cell r="AF543">
            <v>1</v>
          </cell>
          <cell r="AG543">
            <v>1</v>
          </cell>
          <cell r="AH543">
            <v>1</v>
          </cell>
          <cell r="AI543">
            <v>1</v>
          </cell>
          <cell r="AJ543">
            <v>1</v>
          </cell>
          <cell r="AK543">
            <v>1</v>
          </cell>
          <cell r="AL543">
            <v>1</v>
          </cell>
          <cell r="AM543">
            <v>1</v>
          </cell>
          <cell r="AN543">
            <v>1</v>
          </cell>
          <cell r="AO543">
            <v>1</v>
          </cell>
          <cell r="AP543">
            <v>1</v>
          </cell>
          <cell r="AQ543">
            <v>1</v>
          </cell>
          <cell r="AR543">
            <v>1</v>
          </cell>
          <cell r="AS543">
            <v>1</v>
          </cell>
          <cell r="AT543">
            <v>1</v>
          </cell>
          <cell r="AU543">
            <v>1</v>
          </cell>
          <cell r="AV543">
            <v>1</v>
          </cell>
          <cell r="AW543">
            <v>1</v>
          </cell>
          <cell r="AX543">
            <v>1</v>
          </cell>
          <cell r="AY543">
            <v>1</v>
          </cell>
          <cell r="AZ543">
            <v>1</v>
          </cell>
          <cell r="BA543">
            <v>1</v>
          </cell>
          <cell r="BB543">
            <v>1</v>
          </cell>
          <cell r="BC543">
            <v>1</v>
          </cell>
          <cell r="BD543">
            <v>1</v>
          </cell>
          <cell r="BE543">
            <v>1</v>
          </cell>
          <cell r="BF543">
            <v>1</v>
          </cell>
          <cell r="BG543">
            <v>1</v>
          </cell>
          <cell r="BH543">
            <v>1</v>
          </cell>
          <cell r="BI543">
            <v>1</v>
          </cell>
          <cell r="BJ543">
            <v>1</v>
          </cell>
          <cell r="BK543">
            <v>1</v>
          </cell>
          <cell r="BL543">
            <v>1</v>
          </cell>
          <cell r="BM543">
            <v>1</v>
          </cell>
          <cell r="BN543">
            <v>1</v>
          </cell>
          <cell r="BO543">
            <v>1</v>
          </cell>
          <cell r="BP543">
            <v>1</v>
          </cell>
          <cell r="BQ543">
            <v>1</v>
          </cell>
          <cell r="BR543">
            <v>1</v>
          </cell>
          <cell r="BS543">
            <v>1</v>
          </cell>
          <cell r="BT543">
            <v>1</v>
          </cell>
          <cell r="BU543">
            <v>1</v>
          </cell>
          <cell r="BV543">
            <v>1</v>
          </cell>
          <cell r="BW543">
            <v>1</v>
          </cell>
          <cell r="BX543">
            <v>1</v>
          </cell>
          <cell r="BY543">
            <v>1</v>
          </cell>
          <cell r="BZ543">
            <v>1</v>
          </cell>
          <cell r="CA543">
            <v>1</v>
          </cell>
          <cell r="CB543">
            <v>1</v>
          </cell>
          <cell r="CC543">
            <v>1</v>
          </cell>
          <cell r="CD543">
            <v>1</v>
          </cell>
          <cell r="CE543">
            <v>1</v>
          </cell>
          <cell r="CF543">
            <v>1</v>
          </cell>
          <cell r="CG543">
            <v>1</v>
          </cell>
          <cell r="CH543">
            <v>1</v>
          </cell>
          <cell r="CI543">
            <v>1</v>
          </cell>
          <cell r="CJ543">
            <v>1</v>
          </cell>
          <cell r="CK543">
            <v>1</v>
          </cell>
          <cell r="CL543">
            <v>1</v>
          </cell>
          <cell r="CM543">
            <v>1</v>
          </cell>
          <cell r="CN543">
            <v>1</v>
          </cell>
          <cell r="CO543">
            <v>1</v>
          </cell>
          <cell r="CP543">
            <v>1</v>
          </cell>
          <cell r="CQ543">
            <v>1</v>
          </cell>
          <cell r="CR543">
            <v>1</v>
          </cell>
          <cell r="CS543">
            <v>1</v>
          </cell>
          <cell r="CT543">
            <v>1</v>
          </cell>
          <cell r="CU543">
            <v>1</v>
          </cell>
          <cell r="CV543">
            <v>1</v>
          </cell>
          <cell r="CW543">
            <v>1</v>
          </cell>
          <cell r="CX543">
            <v>1</v>
          </cell>
          <cell r="CY543">
            <v>1</v>
          </cell>
          <cell r="CZ543">
            <v>1</v>
          </cell>
          <cell r="DA543">
            <v>1</v>
          </cell>
          <cell r="DB543">
            <v>1</v>
          </cell>
          <cell r="DC543">
            <v>1</v>
          </cell>
          <cell r="DD543">
            <v>1</v>
          </cell>
          <cell r="DE543">
            <v>1</v>
          </cell>
          <cell r="DF543">
            <v>1</v>
          </cell>
          <cell r="DG543">
            <v>1</v>
          </cell>
          <cell r="DH543">
            <v>1</v>
          </cell>
          <cell r="DI543">
            <v>1</v>
          </cell>
          <cell r="DJ543">
            <v>1</v>
          </cell>
          <cell r="DK543">
            <v>1</v>
          </cell>
          <cell r="DL543">
            <v>1</v>
          </cell>
          <cell r="DM543">
            <v>1</v>
          </cell>
          <cell r="DN543">
            <v>1</v>
          </cell>
          <cell r="DO543">
            <v>1</v>
          </cell>
          <cell r="DP543">
            <v>1</v>
          </cell>
          <cell r="DQ543">
            <v>1</v>
          </cell>
          <cell r="DR543">
            <v>1</v>
          </cell>
          <cell r="DS543">
            <v>1</v>
          </cell>
          <cell r="DT543">
            <v>1</v>
          </cell>
          <cell r="DU543">
            <v>1</v>
          </cell>
          <cell r="DV543">
            <v>1</v>
          </cell>
          <cell r="DW543">
            <v>1</v>
          </cell>
          <cell r="DX543">
            <v>1</v>
          </cell>
          <cell r="DY543">
            <v>1</v>
          </cell>
          <cell r="DZ543">
            <v>1</v>
          </cell>
          <cell r="EA543">
            <v>1</v>
          </cell>
          <cell r="EB543">
            <v>1</v>
          </cell>
          <cell r="EC543">
            <v>1</v>
          </cell>
          <cell r="ED543">
            <v>1</v>
          </cell>
          <cell r="EE543">
            <v>1</v>
          </cell>
          <cell r="EF543">
            <v>1</v>
          </cell>
          <cell r="EG543">
            <v>1</v>
          </cell>
          <cell r="EH543">
            <v>1</v>
          </cell>
          <cell r="EI543">
            <v>1</v>
          </cell>
          <cell r="EJ543">
            <v>1</v>
          </cell>
          <cell r="EK543">
            <v>1</v>
          </cell>
          <cell r="EL543">
            <v>1</v>
          </cell>
          <cell r="EM543">
            <v>1</v>
          </cell>
          <cell r="EN543">
            <v>1</v>
          </cell>
          <cell r="EO543">
            <v>1</v>
          </cell>
          <cell r="EP543">
            <v>1</v>
          </cell>
          <cell r="EQ543">
            <v>1</v>
          </cell>
          <cell r="ER543">
            <v>1</v>
          </cell>
          <cell r="ES543">
            <v>1</v>
          </cell>
          <cell r="ET543">
            <v>1</v>
          </cell>
          <cell r="EU543">
            <v>1</v>
          </cell>
          <cell r="EV543">
            <v>1</v>
          </cell>
          <cell r="EW543">
            <v>1</v>
          </cell>
          <cell r="EX543">
            <v>1</v>
          </cell>
          <cell r="EY543">
            <v>1</v>
          </cell>
          <cell r="EZ543">
            <v>1</v>
          </cell>
          <cell r="FA543">
            <v>1</v>
          </cell>
          <cell r="FB543">
            <v>1</v>
          </cell>
          <cell r="FC543">
            <v>1</v>
          </cell>
          <cell r="FD543">
            <v>1</v>
          </cell>
          <cell r="FE543">
            <v>1</v>
          </cell>
          <cell r="FF543">
            <v>1</v>
          </cell>
          <cell r="FG543">
            <v>1</v>
          </cell>
          <cell r="FH543">
            <v>1</v>
          </cell>
          <cell r="FI543">
            <v>1</v>
          </cell>
          <cell r="FJ543">
            <v>1</v>
          </cell>
          <cell r="FK543">
            <v>1</v>
          </cell>
          <cell r="FL543">
            <v>1</v>
          </cell>
          <cell r="FM543">
            <v>1</v>
          </cell>
          <cell r="FN543">
            <v>1</v>
          </cell>
          <cell r="FO543">
            <v>1</v>
          </cell>
          <cell r="FP543">
            <v>1</v>
          </cell>
          <cell r="FQ543">
            <v>1</v>
          </cell>
          <cell r="FR543">
            <v>1</v>
          </cell>
          <cell r="FS543">
            <v>1</v>
          </cell>
          <cell r="FT543">
            <v>1</v>
          </cell>
          <cell r="FU543">
            <v>1</v>
          </cell>
          <cell r="FV543">
            <v>1</v>
          </cell>
          <cell r="FW543">
            <v>1</v>
          </cell>
          <cell r="FX543">
            <v>1</v>
          </cell>
          <cell r="FY543">
            <v>1</v>
          </cell>
          <cell r="FZ543">
            <v>1</v>
          </cell>
          <cell r="GA543">
            <v>1</v>
          </cell>
          <cell r="GB543">
            <v>1</v>
          </cell>
          <cell r="GC543">
            <v>1</v>
          </cell>
          <cell r="GD543">
            <v>1</v>
          </cell>
          <cell r="GE543">
            <v>1</v>
          </cell>
          <cell r="GF543">
            <v>1</v>
          </cell>
          <cell r="GG543">
            <v>1</v>
          </cell>
          <cell r="GH543">
            <v>1</v>
          </cell>
          <cell r="GI543">
            <v>1</v>
          </cell>
          <cell r="GJ543">
            <v>1</v>
          </cell>
          <cell r="GK543">
            <v>1</v>
          </cell>
          <cell r="GL543">
            <v>1</v>
          </cell>
          <cell r="GM543">
            <v>1</v>
          </cell>
          <cell r="GN543">
            <v>1</v>
          </cell>
          <cell r="GO543">
            <v>1</v>
          </cell>
          <cell r="GP543">
            <v>1</v>
          </cell>
          <cell r="GQ543">
            <v>1</v>
          </cell>
          <cell r="GR543">
            <v>1</v>
          </cell>
          <cell r="GS543">
            <v>1</v>
          </cell>
          <cell r="GT543">
            <v>1</v>
          </cell>
          <cell r="GU543">
            <v>1</v>
          </cell>
          <cell r="GV543">
            <v>1</v>
          </cell>
          <cell r="GW543">
            <v>1</v>
          </cell>
          <cell r="GX543">
            <v>1</v>
          </cell>
          <cell r="GY543">
            <v>1</v>
          </cell>
          <cell r="GZ543">
            <v>1</v>
          </cell>
          <cell r="HA543">
            <v>1</v>
          </cell>
          <cell r="HB543">
            <v>1</v>
          </cell>
          <cell r="HC543">
            <v>1</v>
          </cell>
          <cell r="HD543">
            <v>1</v>
          </cell>
          <cell r="HE543">
            <v>1</v>
          </cell>
          <cell r="HF543">
            <v>1</v>
          </cell>
          <cell r="HG543">
            <v>1</v>
          </cell>
          <cell r="HH543">
            <v>1</v>
          </cell>
          <cell r="HI543">
            <v>1</v>
          </cell>
          <cell r="HJ543">
            <v>1</v>
          </cell>
          <cell r="HK543">
            <v>1</v>
          </cell>
          <cell r="HL543">
            <v>1</v>
          </cell>
          <cell r="HM543">
            <v>1</v>
          </cell>
          <cell r="HN543">
            <v>1</v>
          </cell>
          <cell r="HO543">
            <v>1</v>
          </cell>
          <cell r="HP543">
            <v>1</v>
          </cell>
          <cell r="HQ543">
            <v>1</v>
          </cell>
          <cell r="HR543">
            <v>1</v>
          </cell>
          <cell r="HS543">
            <v>1</v>
          </cell>
          <cell r="HT543">
            <v>1</v>
          </cell>
          <cell r="HU543">
            <v>1</v>
          </cell>
          <cell r="HV543">
            <v>1</v>
          </cell>
          <cell r="HW543">
            <v>1</v>
          </cell>
          <cell r="HX543">
            <v>1</v>
          </cell>
          <cell r="HY543">
            <v>1</v>
          </cell>
          <cell r="HZ543">
            <v>1</v>
          </cell>
          <cell r="IA543">
            <v>1</v>
          </cell>
          <cell r="IB543">
            <v>1</v>
          </cell>
          <cell r="IC543">
            <v>1</v>
          </cell>
          <cell r="ID543">
            <v>1</v>
          </cell>
          <cell r="IE543">
            <v>1</v>
          </cell>
          <cell r="IF543">
            <v>1</v>
          </cell>
          <cell r="IG543">
            <v>1</v>
          </cell>
          <cell r="IH543">
            <v>1</v>
          </cell>
          <cell r="II543">
            <v>1</v>
          </cell>
          <cell r="IJ543">
            <v>1</v>
          </cell>
          <cell r="IK543">
            <v>1</v>
          </cell>
          <cell r="IL543">
            <v>1</v>
          </cell>
          <cell r="IM543">
            <v>1</v>
          </cell>
          <cell r="IN543">
            <v>1</v>
          </cell>
          <cell r="IO543">
            <v>1</v>
          </cell>
          <cell r="IP543">
            <v>1</v>
          </cell>
          <cell r="IQ543">
            <v>1</v>
          </cell>
          <cell r="IR543">
            <v>1</v>
          </cell>
          <cell r="IS543">
            <v>1</v>
          </cell>
          <cell r="IT543">
            <v>1</v>
          </cell>
          <cell r="IU543">
            <v>1</v>
          </cell>
          <cell r="IV543">
            <v>1</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XML_Export"/>
      <sheetName val="Annual_Prices"/>
      <sheetName val="Forecast-Peak_OffPeak"/>
      <sheetName val="Forecast-Night_Wkend"/>
      <sheetName val="State_SO2_Prices"/>
      <sheetName val="GDP_Scenarios"/>
      <sheetName val="Inflation_Factors"/>
      <sheetName val="Natural Gas Prices"/>
      <sheetName val="Coal_Price_Data"/>
      <sheetName val="Coal Prices"/>
      <sheetName val="Emissions"/>
      <sheetName val="Demand"/>
      <sheetName val="CapacityCreditAuction"/>
      <sheetName val="Capacity Credits"/>
      <sheetName val="Uranium"/>
      <sheetName val="REC_Price"/>
    </sheetNames>
    <sheetDataSet>
      <sheetData sheetId="0"/>
      <sheetData sheetId="1">
        <row r="1">
          <cell r="B1" t="str">
            <v>PriceForecast.xml</v>
          </cell>
        </row>
        <row r="2">
          <cell r="T2" t="str">
            <v>Fuel Labels</v>
          </cell>
        </row>
        <row r="6">
          <cell r="F6" t="str">
            <v>Type</v>
          </cell>
          <cell r="G6" t="str">
            <v>Name</v>
          </cell>
          <cell r="H6" t="str">
            <v>Division</v>
          </cell>
          <cell r="I6" t="str">
            <v>Year</v>
          </cell>
          <cell r="J6" t="str">
            <v>Month</v>
          </cell>
          <cell r="K6" t="str">
            <v>Value</v>
          </cell>
        </row>
        <row r="7">
          <cell r="F7" t="str">
            <v>Power_Price</v>
          </cell>
          <cell r="G7" t="str">
            <v>PJM - AEP GEN HUB</v>
          </cell>
          <cell r="H7" t="str">
            <v>On-Peak</v>
          </cell>
          <cell r="I7">
            <v>2010</v>
          </cell>
          <cell r="J7">
            <v>0</v>
          </cell>
          <cell r="K7">
            <v>38.950294494628906</v>
          </cell>
        </row>
        <row r="8">
          <cell r="F8" t="str">
            <v>Power_Price</v>
          </cell>
          <cell r="G8" t="str">
            <v>PJM - AEP GEN HUB</v>
          </cell>
          <cell r="H8" t="str">
            <v>On-Peak</v>
          </cell>
          <cell r="I8">
            <v>2011</v>
          </cell>
          <cell r="J8">
            <v>0</v>
          </cell>
          <cell r="K8">
            <v>44.769573211669922</v>
          </cell>
        </row>
        <row r="9">
          <cell r="F9" t="str">
            <v>Power_Price</v>
          </cell>
          <cell r="G9" t="str">
            <v>PJM - AEP GEN HUB</v>
          </cell>
          <cell r="H9" t="str">
            <v>On-Peak</v>
          </cell>
          <cell r="I9">
            <v>2012</v>
          </cell>
          <cell r="J9">
            <v>0</v>
          </cell>
          <cell r="K9">
            <v>50.845043182373047</v>
          </cell>
        </row>
        <row r="10">
          <cell r="F10" t="str">
            <v>Power_Price</v>
          </cell>
          <cell r="G10" t="str">
            <v>PJM - AEP GEN HUB</v>
          </cell>
          <cell r="H10" t="str">
            <v>On-Peak</v>
          </cell>
          <cell r="I10">
            <v>2013</v>
          </cell>
          <cell r="J10">
            <v>0</v>
          </cell>
          <cell r="K10">
            <v>53.112312316894531</v>
          </cell>
        </row>
        <row r="11">
          <cell r="F11" t="str">
            <v>Power_Price</v>
          </cell>
          <cell r="G11" t="str">
            <v>PJM - AEP GEN HUB</v>
          </cell>
          <cell r="H11" t="str">
            <v>On-Peak</v>
          </cell>
          <cell r="I11">
            <v>2014</v>
          </cell>
          <cell r="J11">
            <v>0</v>
          </cell>
          <cell r="K11">
            <v>67.328109741210938</v>
          </cell>
        </row>
        <row r="12">
          <cell r="F12" t="str">
            <v>Power_Price</v>
          </cell>
          <cell r="G12" t="str">
            <v>PJM - AEP GEN HUB</v>
          </cell>
          <cell r="H12" t="str">
            <v>On-Peak</v>
          </cell>
          <cell r="I12">
            <v>2015</v>
          </cell>
          <cell r="J12">
            <v>0</v>
          </cell>
          <cell r="K12">
            <v>69.731857299804688</v>
          </cell>
        </row>
        <row r="13">
          <cell r="F13" t="str">
            <v>Power_Price</v>
          </cell>
          <cell r="G13" t="str">
            <v>PJM - AEP GEN HUB</v>
          </cell>
          <cell r="H13" t="str">
            <v>On-Peak</v>
          </cell>
          <cell r="I13">
            <v>2016</v>
          </cell>
          <cell r="J13">
            <v>0</v>
          </cell>
          <cell r="K13">
            <v>74.482460021972656</v>
          </cell>
        </row>
        <row r="14">
          <cell r="F14" t="str">
            <v>Power_Price</v>
          </cell>
          <cell r="G14" t="str">
            <v>PJM - AEP GEN HUB</v>
          </cell>
          <cell r="H14" t="str">
            <v>On-Peak</v>
          </cell>
          <cell r="I14">
            <v>2017</v>
          </cell>
          <cell r="J14">
            <v>0</v>
          </cell>
          <cell r="K14">
            <v>73.758674621582031</v>
          </cell>
        </row>
        <row r="15">
          <cell r="F15" t="str">
            <v>Power_Price</v>
          </cell>
          <cell r="G15" t="str">
            <v>PJM - AEP GEN HUB</v>
          </cell>
          <cell r="H15" t="str">
            <v>On-Peak</v>
          </cell>
          <cell r="I15">
            <v>2018</v>
          </cell>
          <cell r="J15">
            <v>0</v>
          </cell>
          <cell r="K15">
            <v>75.464630126953125</v>
          </cell>
        </row>
        <row r="16">
          <cell r="F16" t="str">
            <v>Power_Price</v>
          </cell>
          <cell r="G16" t="str">
            <v>PJM - AEP GEN HUB</v>
          </cell>
          <cell r="H16" t="str">
            <v>On-Peak</v>
          </cell>
          <cell r="I16">
            <v>2019</v>
          </cell>
          <cell r="J16">
            <v>0</v>
          </cell>
          <cell r="K16">
            <v>78.482711791992188</v>
          </cell>
        </row>
        <row r="17">
          <cell r="F17" t="str">
            <v>Power_Price</v>
          </cell>
          <cell r="G17" t="str">
            <v>PJM - AEP GEN HUB</v>
          </cell>
          <cell r="H17" t="str">
            <v>On-Peak</v>
          </cell>
          <cell r="I17">
            <v>2020</v>
          </cell>
          <cell r="J17">
            <v>0</v>
          </cell>
          <cell r="K17">
            <v>77.935684204101563</v>
          </cell>
        </row>
        <row r="18">
          <cell r="F18" t="str">
            <v>Power_Price</v>
          </cell>
          <cell r="G18" t="str">
            <v>PJM - AEP GEN HUB</v>
          </cell>
          <cell r="H18" t="str">
            <v>On-Peak</v>
          </cell>
          <cell r="I18">
            <v>2021</v>
          </cell>
          <cell r="J18">
            <v>0</v>
          </cell>
          <cell r="K18">
            <v>81.260185241699219</v>
          </cell>
        </row>
        <row r="19">
          <cell r="F19" t="str">
            <v>Power_Price</v>
          </cell>
          <cell r="G19" t="str">
            <v>PJM - AEP GEN HUB</v>
          </cell>
          <cell r="H19" t="str">
            <v>On-Peak</v>
          </cell>
          <cell r="I19">
            <v>2022</v>
          </cell>
          <cell r="J19">
            <v>0</v>
          </cell>
          <cell r="K19">
            <v>82.064796447753906</v>
          </cell>
        </row>
        <row r="20">
          <cell r="F20" t="str">
            <v>Power_Price</v>
          </cell>
          <cell r="G20" t="str">
            <v>PJM - AEP GEN HUB</v>
          </cell>
          <cell r="H20" t="str">
            <v>On-Peak</v>
          </cell>
          <cell r="I20">
            <v>2023</v>
          </cell>
          <cell r="J20">
            <v>0</v>
          </cell>
          <cell r="K20">
            <v>85.428459167480469</v>
          </cell>
        </row>
        <row r="21">
          <cell r="F21" t="str">
            <v>Power_Price</v>
          </cell>
          <cell r="G21" t="str">
            <v>PJM - AEP GEN HUB</v>
          </cell>
          <cell r="H21" t="str">
            <v>On-Peak</v>
          </cell>
          <cell r="I21">
            <v>2024</v>
          </cell>
          <cell r="J21">
            <v>0</v>
          </cell>
          <cell r="K21">
            <v>89.169425964355469</v>
          </cell>
        </row>
        <row r="22">
          <cell r="F22" t="str">
            <v>Power_Price</v>
          </cell>
          <cell r="G22" t="str">
            <v>PJM - AEP GEN HUB</v>
          </cell>
          <cell r="H22" t="str">
            <v>On-Peak</v>
          </cell>
          <cell r="I22">
            <v>2025</v>
          </cell>
          <cell r="J22">
            <v>0</v>
          </cell>
          <cell r="K22">
            <v>93.232208251953125</v>
          </cell>
        </row>
        <row r="23">
          <cell r="F23" t="str">
            <v>Power_Price</v>
          </cell>
          <cell r="G23" t="str">
            <v>PJM - AEP GEN HUB</v>
          </cell>
          <cell r="H23" t="str">
            <v>On-Peak</v>
          </cell>
          <cell r="I23">
            <v>2026</v>
          </cell>
          <cell r="J23">
            <v>0</v>
          </cell>
          <cell r="K23">
            <v>96.970680236816406</v>
          </cell>
        </row>
        <row r="24">
          <cell r="F24" t="str">
            <v>Power_Price</v>
          </cell>
          <cell r="G24" t="str">
            <v>PJM - AEP GEN HUB</v>
          </cell>
          <cell r="H24" t="str">
            <v>On-Peak</v>
          </cell>
          <cell r="I24">
            <v>2027</v>
          </cell>
          <cell r="J24">
            <v>0</v>
          </cell>
          <cell r="K24">
            <v>101.43446350097656</v>
          </cell>
        </row>
        <row r="25">
          <cell r="F25" t="str">
            <v>Power_Price</v>
          </cell>
          <cell r="G25" t="str">
            <v>PJM - AEP GEN HUB</v>
          </cell>
          <cell r="H25" t="str">
            <v>On-Peak</v>
          </cell>
          <cell r="I25">
            <v>2028</v>
          </cell>
          <cell r="J25">
            <v>0</v>
          </cell>
          <cell r="K25">
            <v>107.14115142822266</v>
          </cell>
        </row>
        <row r="26">
          <cell r="F26" t="str">
            <v>Power_Price</v>
          </cell>
          <cell r="G26" t="str">
            <v>PJM - AEP GEN HUB</v>
          </cell>
          <cell r="H26" t="str">
            <v>On-Peak</v>
          </cell>
          <cell r="I26">
            <v>2029</v>
          </cell>
          <cell r="J26">
            <v>0</v>
          </cell>
          <cell r="K26">
            <v>109.22578430175781</v>
          </cell>
        </row>
        <row r="27">
          <cell r="F27" t="str">
            <v>Power_Price</v>
          </cell>
          <cell r="G27" t="str">
            <v>PJM - AEP GEN HUB</v>
          </cell>
          <cell r="H27" t="str">
            <v>On-Peak</v>
          </cell>
          <cell r="I27">
            <v>2030</v>
          </cell>
          <cell r="J27">
            <v>0</v>
          </cell>
          <cell r="K27">
            <v>113.38108825683594</v>
          </cell>
        </row>
        <row r="28">
          <cell r="F28" t="str">
            <v>Power_Price</v>
          </cell>
          <cell r="G28" t="str">
            <v>PJM - AEP GEN HUB</v>
          </cell>
          <cell r="H28" t="str">
            <v>Off-Peak</v>
          </cell>
          <cell r="I28">
            <v>2010</v>
          </cell>
          <cell r="J28">
            <v>0</v>
          </cell>
          <cell r="K28">
            <v>23.102878570556641</v>
          </cell>
        </row>
        <row r="29">
          <cell r="F29" t="str">
            <v>Power_Price</v>
          </cell>
          <cell r="G29" t="str">
            <v>PJM - AEP GEN HUB</v>
          </cell>
          <cell r="H29" t="str">
            <v>Off-Peak</v>
          </cell>
          <cell r="I29">
            <v>2011</v>
          </cell>
          <cell r="J29">
            <v>0</v>
          </cell>
          <cell r="K29">
            <v>25.518718719482422</v>
          </cell>
        </row>
        <row r="30">
          <cell r="F30" t="str">
            <v>Power_Price</v>
          </cell>
          <cell r="G30" t="str">
            <v>PJM - AEP GEN HUB</v>
          </cell>
          <cell r="H30" t="str">
            <v>Off-Peak</v>
          </cell>
          <cell r="I30">
            <v>2012</v>
          </cell>
          <cell r="J30">
            <v>0</v>
          </cell>
          <cell r="K30">
            <v>29.068586349487305</v>
          </cell>
        </row>
        <row r="31">
          <cell r="F31" t="str">
            <v>Power_Price</v>
          </cell>
          <cell r="G31" t="str">
            <v>PJM - AEP GEN HUB</v>
          </cell>
          <cell r="H31" t="str">
            <v>Off-Peak</v>
          </cell>
          <cell r="I31">
            <v>2013</v>
          </cell>
          <cell r="J31">
            <v>0</v>
          </cell>
          <cell r="K31">
            <v>30.055864334106445</v>
          </cell>
        </row>
        <row r="32">
          <cell r="F32" t="str">
            <v>Power_Price</v>
          </cell>
          <cell r="G32" t="str">
            <v>PJM - AEP GEN HUB</v>
          </cell>
          <cell r="H32" t="str">
            <v>Off-Peak</v>
          </cell>
          <cell r="I32">
            <v>2014</v>
          </cell>
          <cell r="J32">
            <v>0</v>
          </cell>
          <cell r="K32">
            <v>44.693241119384766</v>
          </cell>
        </row>
        <row r="33">
          <cell r="F33" t="str">
            <v>Power_Price</v>
          </cell>
          <cell r="G33" t="str">
            <v>PJM - AEP GEN HUB</v>
          </cell>
          <cell r="H33" t="str">
            <v>Off-Peak</v>
          </cell>
          <cell r="I33">
            <v>2015</v>
          </cell>
          <cell r="J33">
            <v>0</v>
          </cell>
          <cell r="K33">
            <v>45.797534942626953</v>
          </cell>
        </row>
        <row r="34">
          <cell r="F34" t="str">
            <v>Power_Price</v>
          </cell>
          <cell r="G34" t="str">
            <v>PJM - AEP GEN HUB</v>
          </cell>
          <cell r="H34" t="str">
            <v>Off-Peak</v>
          </cell>
          <cell r="I34">
            <v>2016</v>
          </cell>
          <cell r="J34">
            <v>0</v>
          </cell>
          <cell r="K34">
            <v>50.692550659179688</v>
          </cell>
        </row>
        <row r="35">
          <cell r="F35" t="str">
            <v>Power_Price</v>
          </cell>
          <cell r="G35" t="str">
            <v>PJM - AEP GEN HUB</v>
          </cell>
          <cell r="H35" t="str">
            <v>Off-Peak</v>
          </cell>
          <cell r="I35">
            <v>2017</v>
          </cell>
          <cell r="J35">
            <v>0</v>
          </cell>
          <cell r="K35">
            <v>48.490924835205078</v>
          </cell>
        </row>
        <row r="36">
          <cell r="F36" t="str">
            <v>Power_Price</v>
          </cell>
          <cell r="G36" t="str">
            <v>PJM - AEP GEN HUB</v>
          </cell>
          <cell r="H36" t="str">
            <v>Off-Peak</v>
          </cell>
          <cell r="I36">
            <v>2018</v>
          </cell>
          <cell r="J36">
            <v>0</v>
          </cell>
          <cell r="K36">
            <v>48.38751220703125</v>
          </cell>
        </row>
        <row r="37">
          <cell r="F37" t="str">
            <v>Power_Price</v>
          </cell>
          <cell r="G37" t="str">
            <v>PJM - AEP GEN HUB</v>
          </cell>
          <cell r="H37" t="str">
            <v>Off-Peak</v>
          </cell>
          <cell r="I37">
            <v>2019</v>
          </cell>
          <cell r="J37">
            <v>0</v>
          </cell>
          <cell r="K37">
            <v>49.037345886230469</v>
          </cell>
        </row>
        <row r="38">
          <cell r="F38" t="str">
            <v>Power_Price</v>
          </cell>
          <cell r="G38" t="str">
            <v>PJM - AEP GEN HUB</v>
          </cell>
          <cell r="H38" t="str">
            <v>Off-Peak</v>
          </cell>
          <cell r="I38">
            <v>2020</v>
          </cell>
          <cell r="J38">
            <v>0</v>
          </cell>
          <cell r="K38">
            <v>49.358165740966797</v>
          </cell>
        </row>
        <row r="39">
          <cell r="F39" t="str">
            <v>Power_Price</v>
          </cell>
          <cell r="G39" t="str">
            <v>PJM - AEP GEN HUB</v>
          </cell>
          <cell r="H39" t="str">
            <v>Off-Peak</v>
          </cell>
          <cell r="I39">
            <v>2021</v>
          </cell>
          <cell r="J39">
            <v>0</v>
          </cell>
          <cell r="K39">
            <v>50.775714874267578</v>
          </cell>
        </row>
        <row r="40">
          <cell r="F40" t="str">
            <v>Power_Price</v>
          </cell>
          <cell r="G40" t="str">
            <v>PJM - AEP GEN HUB</v>
          </cell>
          <cell r="H40" t="str">
            <v>Off-Peak</v>
          </cell>
          <cell r="I40">
            <v>2022</v>
          </cell>
          <cell r="J40">
            <v>0</v>
          </cell>
          <cell r="K40">
            <v>52.443252563476563</v>
          </cell>
        </row>
        <row r="41">
          <cell r="F41" t="str">
            <v>Power_Price</v>
          </cell>
          <cell r="G41" t="str">
            <v>PJM - AEP GEN HUB</v>
          </cell>
          <cell r="H41" t="str">
            <v>Off-Peak</v>
          </cell>
          <cell r="I41">
            <v>2023</v>
          </cell>
          <cell r="J41">
            <v>0</v>
          </cell>
          <cell r="K41">
            <v>54.147422790527344</v>
          </cell>
        </row>
        <row r="42">
          <cell r="F42" t="str">
            <v>Power_Price</v>
          </cell>
          <cell r="G42" t="str">
            <v>PJM - AEP GEN HUB</v>
          </cell>
          <cell r="H42" t="str">
            <v>Off-Peak</v>
          </cell>
          <cell r="I42">
            <v>2024</v>
          </cell>
          <cell r="J42">
            <v>0</v>
          </cell>
          <cell r="K42">
            <v>58.493888854980469</v>
          </cell>
        </row>
        <row r="43">
          <cell r="F43" t="str">
            <v>Power_Price</v>
          </cell>
          <cell r="G43" t="str">
            <v>PJM - AEP GEN HUB</v>
          </cell>
          <cell r="H43" t="str">
            <v>Off-Peak</v>
          </cell>
          <cell r="I43">
            <v>2025</v>
          </cell>
          <cell r="J43">
            <v>0</v>
          </cell>
          <cell r="K43">
            <v>63.194442749023438</v>
          </cell>
        </row>
        <row r="44">
          <cell r="F44" t="str">
            <v>Power_Price</v>
          </cell>
          <cell r="G44" t="str">
            <v>PJM - AEP GEN HUB</v>
          </cell>
          <cell r="H44" t="str">
            <v>Off-Peak</v>
          </cell>
          <cell r="I44">
            <v>2026</v>
          </cell>
          <cell r="J44">
            <v>0</v>
          </cell>
          <cell r="K44">
            <v>67.341712951660156</v>
          </cell>
        </row>
        <row r="45">
          <cell r="F45" t="str">
            <v>Power_Price</v>
          </cell>
          <cell r="G45" t="str">
            <v>PJM - AEP GEN HUB</v>
          </cell>
          <cell r="H45" t="str">
            <v>Off-Peak</v>
          </cell>
          <cell r="I45">
            <v>2027</v>
          </cell>
          <cell r="J45">
            <v>0</v>
          </cell>
          <cell r="K45">
            <v>71.858551025390625</v>
          </cell>
        </row>
        <row r="46">
          <cell r="F46" t="str">
            <v>Power_Price</v>
          </cell>
          <cell r="G46" t="str">
            <v>PJM - AEP GEN HUB</v>
          </cell>
          <cell r="H46" t="str">
            <v>Off-Peak</v>
          </cell>
          <cell r="I46">
            <v>2028</v>
          </cell>
          <cell r="J46">
            <v>0</v>
          </cell>
          <cell r="K46">
            <v>77.130058288574219</v>
          </cell>
        </row>
        <row r="47">
          <cell r="F47" t="str">
            <v>Power_Price</v>
          </cell>
          <cell r="G47" t="str">
            <v>PJM - AEP GEN HUB</v>
          </cell>
          <cell r="H47" t="str">
            <v>Off-Peak</v>
          </cell>
          <cell r="I47">
            <v>2029</v>
          </cell>
          <cell r="J47">
            <v>0</v>
          </cell>
          <cell r="K47">
            <v>80.782821655273438</v>
          </cell>
        </row>
        <row r="48">
          <cell r="F48" t="str">
            <v>Power_Price</v>
          </cell>
          <cell r="G48" t="str">
            <v>SPP</v>
          </cell>
          <cell r="H48" t="str">
            <v>On-Peak</v>
          </cell>
          <cell r="I48">
            <v>2030</v>
          </cell>
          <cell r="J48">
            <v>0</v>
          </cell>
          <cell r="K48">
            <v>85.306999206542969</v>
          </cell>
        </row>
        <row r="49">
          <cell r="F49" t="str">
            <v>Power_Price</v>
          </cell>
          <cell r="G49" t="str">
            <v>SPP</v>
          </cell>
          <cell r="H49" t="str">
            <v>On-Peak</v>
          </cell>
          <cell r="I49">
            <v>2010</v>
          </cell>
          <cell r="J49">
            <v>0</v>
          </cell>
          <cell r="K49">
            <v>39.19842529296875</v>
          </cell>
        </row>
        <row r="50">
          <cell r="F50" t="str">
            <v>Power_Price</v>
          </cell>
          <cell r="G50" t="str">
            <v>SPP</v>
          </cell>
          <cell r="H50" t="str">
            <v>On-Peak</v>
          </cell>
          <cell r="I50">
            <v>2011</v>
          </cell>
          <cell r="J50">
            <v>0</v>
          </cell>
          <cell r="K50">
            <v>47.224933624267578</v>
          </cell>
        </row>
        <row r="51">
          <cell r="F51" t="str">
            <v>Power_Price</v>
          </cell>
          <cell r="G51" t="str">
            <v>SPP</v>
          </cell>
          <cell r="H51" t="str">
            <v>On-Peak</v>
          </cell>
          <cell r="I51">
            <v>2012</v>
          </cell>
          <cell r="J51">
            <v>0</v>
          </cell>
          <cell r="K51">
            <v>54.105381011962891</v>
          </cell>
        </row>
        <row r="52">
          <cell r="F52" t="str">
            <v>Power_Price</v>
          </cell>
          <cell r="G52" t="str">
            <v>SPP</v>
          </cell>
          <cell r="H52" t="str">
            <v>On-Peak</v>
          </cell>
          <cell r="I52">
            <v>2013</v>
          </cell>
          <cell r="J52">
            <v>0</v>
          </cell>
          <cell r="K52">
            <v>55.993507385253906</v>
          </cell>
        </row>
        <row r="53">
          <cell r="F53" t="str">
            <v>Power_Price</v>
          </cell>
          <cell r="G53" t="str">
            <v>SPP</v>
          </cell>
          <cell r="H53" t="str">
            <v>On-Peak</v>
          </cell>
          <cell r="I53">
            <v>2014</v>
          </cell>
          <cell r="J53">
            <v>0</v>
          </cell>
          <cell r="K53">
            <v>65.955047607421875</v>
          </cell>
        </row>
        <row r="54">
          <cell r="F54" t="str">
            <v>Power_Price</v>
          </cell>
          <cell r="G54" t="str">
            <v>SPP</v>
          </cell>
          <cell r="H54" t="str">
            <v>On-Peak</v>
          </cell>
          <cell r="I54">
            <v>2015</v>
          </cell>
          <cell r="J54">
            <v>0</v>
          </cell>
          <cell r="K54">
            <v>67.509483337402344</v>
          </cell>
        </row>
        <row r="55">
          <cell r="F55" t="str">
            <v>Power_Price</v>
          </cell>
          <cell r="G55" t="str">
            <v>SPP</v>
          </cell>
          <cell r="H55" t="str">
            <v>On-Peak</v>
          </cell>
          <cell r="I55">
            <v>2016</v>
          </cell>
          <cell r="J55">
            <v>0</v>
          </cell>
          <cell r="K55">
            <v>72.10406494140625</v>
          </cell>
        </row>
        <row r="56">
          <cell r="F56" t="str">
            <v>Power_Price</v>
          </cell>
          <cell r="G56" t="str">
            <v>SPP</v>
          </cell>
          <cell r="H56" t="str">
            <v>On-Peak</v>
          </cell>
          <cell r="I56">
            <v>2017</v>
          </cell>
          <cell r="J56">
            <v>0</v>
          </cell>
          <cell r="K56">
            <v>71.628433227539063</v>
          </cell>
        </row>
        <row r="57">
          <cell r="F57" t="str">
            <v>Power_Price</v>
          </cell>
          <cell r="G57" t="str">
            <v>SPP</v>
          </cell>
          <cell r="H57" t="str">
            <v>On-Peak</v>
          </cell>
          <cell r="I57">
            <v>2018</v>
          </cell>
          <cell r="J57">
            <v>0</v>
          </cell>
          <cell r="K57">
            <v>73.772010803222656</v>
          </cell>
        </row>
        <row r="58">
          <cell r="F58" t="str">
            <v>Power_Price</v>
          </cell>
          <cell r="G58" t="str">
            <v>SPP</v>
          </cell>
          <cell r="H58" t="str">
            <v>On-Peak</v>
          </cell>
          <cell r="I58">
            <v>2019</v>
          </cell>
          <cell r="J58">
            <v>0</v>
          </cell>
          <cell r="K58">
            <v>75.336868286132813</v>
          </cell>
        </row>
        <row r="59">
          <cell r="F59" t="str">
            <v>Power_Price</v>
          </cell>
          <cell r="G59" t="str">
            <v>SPP</v>
          </cell>
          <cell r="H59" t="str">
            <v>On-Peak</v>
          </cell>
          <cell r="I59">
            <v>2020</v>
          </cell>
          <cell r="J59">
            <v>0</v>
          </cell>
          <cell r="K59">
            <v>74.966178894042969</v>
          </cell>
        </row>
        <row r="60">
          <cell r="F60" t="str">
            <v>Power_Price</v>
          </cell>
          <cell r="G60" t="str">
            <v>SPP</v>
          </cell>
          <cell r="H60" t="str">
            <v>On-Peak</v>
          </cell>
          <cell r="I60">
            <v>2021</v>
          </cell>
          <cell r="J60">
            <v>0</v>
          </cell>
          <cell r="K60">
            <v>76.941932678222656</v>
          </cell>
        </row>
        <row r="61">
          <cell r="F61" t="str">
            <v>Power_Price</v>
          </cell>
          <cell r="G61" t="str">
            <v>SPP</v>
          </cell>
          <cell r="H61" t="str">
            <v>On-Peak</v>
          </cell>
          <cell r="I61">
            <v>2022</v>
          </cell>
          <cell r="J61">
            <v>0</v>
          </cell>
          <cell r="K61">
            <v>76.825248718261719</v>
          </cell>
        </row>
        <row r="62">
          <cell r="F62" t="str">
            <v>Power_Price</v>
          </cell>
          <cell r="G62" t="str">
            <v>SPP</v>
          </cell>
          <cell r="H62" t="str">
            <v>On-Peak</v>
          </cell>
          <cell r="I62">
            <v>2023</v>
          </cell>
          <cell r="J62">
            <v>0</v>
          </cell>
          <cell r="K62">
            <v>79.211296081542969</v>
          </cell>
        </row>
        <row r="63">
          <cell r="F63" t="str">
            <v>Power_Price</v>
          </cell>
          <cell r="G63" t="str">
            <v>SPP</v>
          </cell>
          <cell r="H63" t="str">
            <v>On-Peak</v>
          </cell>
          <cell r="I63">
            <v>2024</v>
          </cell>
          <cell r="J63">
            <v>0</v>
          </cell>
          <cell r="K63">
            <v>83.223388671875</v>
          </cell>
        </row>
        <row r="64">
          <cell r="F64" t="str">
            <v>Power_Price</v>
          </cell>
          <cell r="G64" t="str">
            <v>SPP</v>
          </cell>
          <cell r="H64" t="str">
            <v>On-Peak</v>
          </cell>
          <cell r="I64">
            <v>2025</v>
          </cell>
          <cell r="J64">
            <v>0</v>
          </cell>
          <cell r="K64">
            <v>86.380355834960938</v>
          </cell>
        </row>
        <row r="65">
          <cell r="F65" t="str">
            <v>Power_Price</v>
          </cell>
          <cell r="G65" t="str">
            <v>SPP</v>
          </cell>
          <cell r="H65" t="str">
            <v>On-Peak</v>
          </cell>
          <cell r="I65">
            <v>2026</v>
          </cell>
          <cell r="J65">
            <v>0</v>
          </cell>
          <cell r="K65">
            <v>90.263847351074219</v>
          </cell>
        </row>
        <row r="66">
          <cell r="F66" t="str">
            <v>Power_Price</v>
          </cell>
          <cell r="G66" t="str">
            <v>SPP</v>
          </cell>
          <cell r="H66" t="str">
            <v>On-Peak</v>
          </cell>
          <cell r="I66">
            <v>2027</v>
          </cell>
          <cell r="J66">
            <v>0</v>
          </cell>
          <cell r="K66">
            <v>94.214752197265625</v>
          </cell>
        </row>
        <row r="67">
          <cell r="F67" t="str">
            <v>Power_Price</v>
          </cell>
          <cell r="G67" t="str">
            <v>SPP</v>
          </cell>
          <cell r="H67" t="str">
            <v>On-Peak</v>
          </cell>
          <cell r="I67">
            <v>2028</v>
          </cell>
          <cell r="J67">
            <v>0</v>
          </cell>
          <cell r="K67">
            <v>97.740150451660156</v>
          </cell>
        </row>
        <row r="68">
          <cell r="F68" t="str">
            <v>Power_Price</v>
          </cell>
          <cell r="G68" t="str">
            <v>SPP</v>
          </cell>
          <cell r="H68" t="str">
            <v>Off-Peak</v>
          </cell>
          <cell r="I68">
            <v>2029</v>
          </cell>
          <cell r="J68">
            <v>0</v>
          </cell>
          <cell r="K68">
            <v>101.05036926269531</v>
          </cell>
        </row>
        <row r="69">
          <cell r="F69" t="str">
            <v>Power_Price</v>
          </cell>
          <cell r="G69" t="str">
            <v>SPP</v>
          </cell>
          <cell r="H69" t="str">
            <v>Off-Peak</v>
          </cell>
          <cell r="I69">
            <v>2030</v>
          </cell>
          <cell r="J69">
            <v>0</v>
          </cell>
          <cell r="K69">
            <v>105.01638793945313</v>
          </cell>
        </row>
        <row r="70">
          <cell r="F70" t="str">
            <v>Power_Price</v>
          </cell>
          <cell r="G70" t="str">
            <v>SPP</v>
          </cell>
          <cell r="H70" t="str">
            <v>Off-Peak</v>
          </cell>
          <cell r="I70">
            <v>2010</v>
          </cell>
          <cell r="J70">
            <v>0</v>
          </cell>
          <cell r="K70">
            <v>26.245244979858398</v>
          </cell>
        </row>
        <row r="71">
          <cell r="F71" t="str">
            <v>Power_Price</v>
          </cell>
          <cell r="G71" t="str">
            <v>SPP</v>
          </cell>
          <cell r="H71" t="str">
            <v>Off-Peak</v>
          </cell>
          <cell r="I71">
            <v>2011</v>
          </cell>
          <cell r="J71">
            <v>0</v>
          </cell>
          <cell r="K71">
            <v>30.940080642700195</v>
          </cell>
        </row>
        <row r="72">
          <cell r="F72" t="str">
            <v>Power_Price</v>
          </cell>
          <cell r="G72" t="str">
            <v>SPP</v>
          </cell>
          <cell r="H72" t="str">
            <v>Off-Peak</v>
          </cell>
          <cell r="I72">
            <v>2012</v>
          </cell>
          <cell r="J72">
            <v>0</v>
          </cell>
          <cell r="K72">
            <v>36.554813385009766</v>
          </cell>
        </row>
        <row r="73">
          <cell r="F73" t="str">
            <v>Power_Price</v>
          </cell>
          <cell r="G73" t="str">
            <v>SPP</v>
          </cell>
          <cell r="H73" t="str">
            <v>Off-Peak</v>
          </cell>
          <cell r="I73">
            <v>2013</v>
          </cell>
          <cell r="J73">
            <v>0</v>
          </cell>
          <cell r="K73">
            <v>38.358863830566406</v>
          </cell>
        </row>
        <row r="74">
          <cell r="F74" t="str">
            <v>Power_Price</v>
          </cell>
          <cell r="G74" t="str">
            <v>SPP</v>
          </cell>
          <cell r="H74" t="str">
            <v>Off-Peak</v>
          </cell>
          <cell r="I74">
            <v>2014</v>
          </cell>
          <cell r="J74">
            <v>0</v>
          </cell>
          <cell r="K74">
            <v>49.587242126464844</v>
          </cell>
        </row>
        <row r="75">
          <cell r="F75" t="str">
            <v>Power_Price</v>
          </cell>
          <cell r="G75" t="str">
            <v>SPP</v>
          </cell>
          <cell r="H75" t="str">
            <v>Off-Peak</v>
          </cell>
          <cell r="I75">
            <v>2015</v>
          </cell>
          <cell r="J75">
            <v>0</v>
          </cell>
          <cell r="K75">
            <v>50.759227752685547</v>
          </cell>
        </row>
        <row r="76">
          <cell r="F76" t="str">
            <v>Power_Price</v>
          </cell>
          <cell r="G76" t="str">
            <v>SPP</v>
          </cell>
          <cell r="H76" t="str">
            <v>Off-Peak</v>
          </cell>
          <cell r="I76">
            <v>2016</v>
          </cell>
          <cell r="J76">
            <v>0</v>
          </cell>
          <cell r="K76">
            <v>55.982189178466797</v>
          </cell>
        </row>
        <row r="77">
          <cell r="F77" t="str">
            <v>Power_Price</v>
          </cell>
          <cell r="G77" t="str">
            <v>SPP</v>
          </cell>
          <cell r="H77" t="str">
            <v>Off-Peak</v>
          </cell>
          <cell r="I77">
            <v>2017</v>
          </cell>
          <cell r="J77">
            <v>0</v>
          </cell>
          <cell r="K77">
            <v>55.064193725585938</v>
          </cell>
        </row>
        <row r="78">
          <cell r="F78" t="str">
            <v>Power_Price</v>
          </cell>
          <cell r="G78" t="str">
            <v>SPP</v>
          </cell>
          <cell r="H78" t="str">
            <v>Off-Peak</v>
          </cell>
          <cell r="I78">
            <v>2018</v>
          </cell>
          <cell r="J78">
            <v>0</v>
          </cell>
          <cell r="K78">
            <v>55.80047607421875</v>
          </cell>
        </row>
        <row r="79">
          <cell r="F79" t="str">
            <v>Power_Price</v>
          </cell>
          <cell r="G79" t="str">
            <v>SPP</v>
          </cell>
          <cell r="H79" t="str">
            <v>Off-Peak</v>
          </cell>
          <cell r="I79">
            <v>2019</v>
          </cell>
          <cell r="J79">
            <v>0</v>
          </cell>
          <cell r="K79">
            <v>56.454982757568359</v>
          </cell>
        </row>
        <row r="80">
          <cell r="F80" t="str">
            <v>Power_Price</v>
          </cell>
          <cell r="G80" t="str">
            <v>SPP</v>
          </cell>
          <cell r="H80" t="str">
            <v>Off-Peak</v>
          </cell>
          <cell r="I80">
            <v>2020</v>
          </cell>
          <cell r="J80">
            <v>0</v>
          </cell>
          <cell r="K80">
            <v>56.012470245361328</v>
          </cell>
        </row>
        <row r="81">
          <cell r="F81" t="str">
            <v>Power_Price</v>
          </cell>
          <cell r="G81" t="str">
            <v>SPP</v>
          </cell>
          <cell r="H81" t="str">
            <v>Off-Peak</v>
          </cell>
          <cell r="I81">
            <v>2021</v>
          </cell>
          <cell r="J81">
            <v>0</v>
          </cell>
          <cell r="K81">
            <v>57.179389953613281</v>
          </cell>
        </row>
        <row r="82">
          <cell r="F82" t="str">
            <v>Power_Price</v>
          </cell>
          <cell r="G82" t="str">
            <v>SPP</v>
          </cell>
          <cell r="H82" t="str">
            <v>Off-Peak</v>
          </cell>
          <cell r="I82">
            <v>2022</v>
          </cell>
          <cell r="J82">
            <v>0</v>
          </cell>
          <cell r="K82">
            <v>57.791301727294922</v>
          </cell>
        </row>
        <row r="83">
          <cell r="F83" t="str">
            <v>Power_Price</v>
          </cell>
          <cell r="G83" t="str">
            <v>SPP</v>
          </cell>
          <cell r="H83" t="str">
            <v>Off-Peak</v>
          </cell>
          <cell r="I83">
            <v>2023</v>
          </cell>
          <cell r="J83">
            <v>0</v>
          </cell>
          <cell r="K83">
            <v>59.163593292236328</v>
          </cell>
        </row>
        <row r="84">
          <cell r="F84" t="str">
            <v>Power_Price</v>
          </cell>
          <cell r="G84" t="str">
            <v>SPP</v>
          </cell>
          <cell r="H84" t="str">
            <v>Off-Peak</v>
          </cell>
          <cell r="I84">
            <v>2024</v>
          </cell>
          <cell r="J84">
            <v>0</v>
          </cell>
          <cell r="K84">
            <v>63.052330017089844</v>
          </cell>
        </row>
        <row r="85">
          <cell r="F85" t="str">
            <v>Power_Price</v>
          </cell>
          <cell r="G85" t="str">
            <v>SPP</v>
          </cell>
          <cell r="H85" t="str">
            <v>Off-Peak</v>
          </cell>
          <cell r="I85">
            <v>2025</v>
          </cell>
          <cell r="J85">
            <v>0</v>
          </cell>
          <cell r="K85">
            <v>67.046218872070313</v>
          </cell>
        </row>
        <row r="86">
          <cell r="F86" t="str">
            <v>Power_Price</v>
          </cell>
          <cell r="G86" t="str">
            <v>SPP</v>
          </cell>
          <cell r="H86" t="str">
            <v>Off-Peak</v>
          </cell>
          <cell r="I86">
            <v>2026</v>
          </cell>
          <cell r="J86">
            <v>0</v>
          </cell>
          <cell r="K86">
            <v>71.288925170898438</v>
          </cell>
        </row>
        <row r="87">
          <cell r="F87" t="str">
            <v>Power_Price</v>
          </cell>
          <cell r="G87" t="str">
            <v>SPP</v>
          </cell>
          <cell r="H87" t="str">
            <v>Off-Peak</v>
          </cell>
          <cell r="I87">
            <v>2027</v>
          </cell>
          <cell r="J87">
            <v>0</v>
          </cell>
          <cell r="K87">
            <v>75.160469055175781</v>
          </cell>
        </row>
        <row r="88">
          <cell r="F88" t="str">
            <v>Power_Price</v>
          </cell>
          <cell r="G88" t="str">
            <v>SPP</v>
          </cell>
          <cell r="H88" t="str">
            <v>On-Peak</v>
          </cell>
          <cell r="I88">
            <v>2028</v>
          </cell>
          <cell r="J88">
            <v>0</v>
          </cell>
          <cell r="K88">
            <v>79.332672119140625</v>
          </cell>
        </row>
        <row r="89">
          <cell r="F89" t="str">
            <v>Power_Price</v>
          </cell>
          <cell r="G89" t="str">
            <v>SPP</v>
          </cell>
          <cell r="H89" t="str">
            <v>On-Peak</v>
          </cell>
          <cell r="I89">
            <v>2029</v>
          </cell>
          <cell r="J89">
            <v>0</v>
          </cell>
          <cell r="K89">
            <v>83.055862426757813</v>
          </cell>
        </row>
        <row r="90">
          <cell r="F90" t="str">
            <v>Power_Price</v>
          </cell>
          <cell r="G90" t="str">
            <v>SPP</v>
          </cell>
          <cell r="H90" t="str">
            <v>On-Peak</v>
          </cell>
          <cell r="I90">
            <v>2030</v>
          </cell>
          <cell r="J90">
            <v>0</v>
          </cell>
          <cell r="K90">
            <v>87.115577697753906</v>
          </cell>
        </row>
        <row r="91">
          <cell r="F91" t="str">
            <v>Power_Price</v>
          </cell>
          <cell r="G91">
            <v>0</v>
          </cell>
          <cell r="H91" t="str">
            <v>On-Peak</v>
          </cell>
          <cell r="I91">
            <v>2010</v>
          </cell>
          <cell r="J91">
            <v>0</v>
          </cell>
          <cell r="K91">
            <v>0</v>
          </cell>
        </row>
        <row r="92">
          <cell r="F92" t="str">
            <v>Power_Price</v>
          </cell>
          <cell r="G92" t="str">
            <v>ERCOT North</v>
          </cell>
          <cell r="H92" t="str">
            <v>On-Peak</v>
          </cell>
          <cell r="I92">
            <v>2011</v>
          </cell>
          <cell r="J92">
            <v>0</v>
          </cell>
          <cell r="K92">
            <v>0</v>
          </cell>
        </row>
        <row r="93">
          <cell r="F93" t="str">
            <v>Power_Price</v>
          </cell>
          <cell r="G93" t="str">
            <v>ERCOT North</v>
          </cell>
          <cell r="H93" t="str">
            <v>On-Peak</v>
          </cell>
          <cell r="I93">
            <v>2012</v>
          </cell>
          <cell r="J93">
            <v>0</v>
          </cell>
          <cell r="K93">
            <v>0</v>
          </cell>
        </row>
        <row r="94">
          <cell r="F94" t="str">
            <v>Power_Price</v>
          </cell>
          <cell r="G94" t="str">
            <v>ERCOT North</v>
          </cell>
          <cell r="H94" t="str">
            <v>On-Peak</v>
          </cell>
          <cell r="I94">
            <v>2013</v>
          </cell>
          <cell r="J94">
            <v>0</v>
          </cell>
          <cell r="K94">
            <v>0</v>
          </cell>
        </row>
        <row r="95">
          <cell r="F95" t="str">
            <v>Power_Price</v>
          </cell>
          <cell r="G95" t="str">
            <v>ERCOT North</v>
          </cell>
          <cell r="H95" t="str">
            <v>On-Peak</v>
          </cell>
          <cell r="I95">
            <v>2014</v>
          </cell>
          <cell r="J95">
            <v>0</v>
          </cell>
          <cell r="K95">
            <v>0</v>
          </cell>
        </row>
        <row r="96">
          <cell r="F96" t="str">
            <v>Power_Price</v>
          </cell>
          <cell r="G96" t="str">
            <v>ERCOT North</v>
          </cell>
          <cell r="H96" t="str">
            <v>On-Peak</v>
          </cell>
          <cell r="I96">
            <v>2015</v>
          </cell>
          <cell r="J96">
            <v>0</v>
          </cell>
          <cell r="K96">
            <v>0</v>
          </cell>
        </row>
        <row r="97">
          <cell r="F97" t="str">
            <v>Power_Price</v>
          </cell>
          <cell r="G97" t="str">
            <v>ERCOT North</v>
          </cell>
          <cell r="H97" t="str">
            <v>On-Peak</v>
          </cell>
          <cell r="I97">
            <v>2016</v>
          </cell>
          <cell r="J97">
            <v>0</v>
          </cell>
          <cell r="K97">
            <v>0</v>
          </cell>
        </row>
        <row r="98">
          <cell r="F98" t="str">
            <v>Power_Price</v>
          </cell>
          <cell r="G98" t="str">
            <v>ERCOT North</v>
          </cell>
          <cell r="H98" t="str">
            <v>On-Peak</v>
          </cell>
          <cell r="I98">
            <v>2017</v>
          </cell>
          <cell r="J98">
            <v>0</v>
          </cell>
          <cell r="K98">
            <v>0</v>
          </cell>
        </row>
        <row r="99">
          <cell r="F99" t="str">
            <v>Power_Price</v>
          </cell>
          <cell r="G99" t="str">
            <v>ERCOT North</v>
          </cell>
          <cell r="H99" t="str">
            <v>On-Peak</v>
          </cell>
          <cell r="I99">
            <v>2018</v>
          </cell>
          <cell r="J99">
            <v>0</v>
          </cell>
          <cell r="K99">
            <v>0</v>
          </cell>
        </row>
        <row r="100">
          <cell r="F100" t="str">
            <v>Power_Price</v>
          </cell>
          <cell r="G100" t="str">
            <v>ERCOT North</v>
          </cell>
          <cell r="H100" t="str">
            <v>On-Peak</v>
          </cell>
          <cell r="I100">
            <v>2019</v>
          </cell>
          <cell r="J100">
            <v>0</v>
          </cell>
          <cell r="K100">
            <v>0</v>
          </cell>
        </row>
        <row r="101">
          <cell r="F101" t="str">
            <v>Power_Price</v>
          </cell>
          <cell r="G101" t="str">
            <v>ERCOT North</v>
          </cell>
          <cell r="H101" t="str">
            <v>On-Peak</v>
          </cell>
          <cell r="I101">
            <v>2020</v>
          </cell>
          <cell r="J101">
            <v>0</v>
          </cell>
          <cell r="K101">
            <v>0</v>
          </cell>
        </row>
        <row r="102">
          <cell r="F102" t="str">
            <v>Power_Price</v>
          </cell>
          <cell r="G102" t="str">
            <v>ERCOT North</v>
          </cell>
          <cell r="H102" t="str">
            <v>On-Peak</v>
          </cell>
          <cell r="I102">
            <v>2021</v>
          </cell>
          <cell r="J102">
            <v>0</v>
          </cell>
          <cell r="K102">
            <v>0</v>
          </cell>
        </row>
        <row r="103">
          <cell r="F103" t="str">
            <v>Power_Price</v>
          </cell>
          <cell r="G103" t="str">
            <v>ERCOT North</v>
          </cell>
          <cell r="H103" t="str">
            <v>On-Peak</v>
          </cell>
          <cell r="I103">
            <v>2022</v>
          </cell>
          <cell r="J103">
            <v>0</v>
          </cell>
          <cell r="K103">
            <v>0</v>
          </cell>
        </row>
        <row r="104">
          <cell r="F104" t="str">
            <v>Power_Price</v>
          </cell>
          <cell r="G104" t="str">
            <v>ERCOT North</v>
          </cell>
          <cell r="H104" t="str">
            <v>On-Peak</v>
          </cell>
          <cell r="I104">
            <v>2023</v>
          </cell>
          <cell r="J104">
            <v>0</v>
          </cell>
          <cell r="K104">
            <v>0</v>
          </cell>
        </row>
        <row r="105">
          <cell r="F105" t="str">
            <v>Power_Price</v>
          </cell>
          <cell r="G105" t="str">
            <v>ERCOT North</v>
          </cell>
          <cell r="H105" t="str">
            <v>On-Peak</v>
          </cell>
          <cell r="I105">
            <v>2024</v>
          </cell>
          <cell r="J105">
            <v>0</v>
          </cell>
          <cell r="K105">
            <v>0</v>
          </cell>
        </row>
        <row r="106">
          <cell r="F106" t="str">
            <v>Power_Price</v>
          </cell>
          <cell r="G106" t="str">
            <v>ERCOT North</v>
          </cell>
          <cell r="H106" t="str">
            <v>On-Peak</v>
          </cell>
          <cell r="I106">
            <v>2025</v>
          </cell>
          <cell r="J106">
            <v>0</v>
          </cell>
          <cell r="K106">
            <v>0</v>
          </cell>
        </row>
        <row r="107">
          <cell r="F107" t="str">
            <v>Power_Price</v>
          </cell>
          <cell r="G107" t="str">
            <v>ERCOT North</v>
          </cell>
          <cell r="H107" t="str">
            <v>On-Peak</v>
          </cell>
          <cell r="I107">
            <v>2026</v>
          </cell>
          <cell r="J107">
            <v>0</v>
          </cell>
          <cell r="K107">
            <v>0</v>
          </cell>
        </row>
        <row r="108">
          <cell r="F108" t="str">
            <v>Power_Price</v>
          </cell>
          <cell r="G108" t="str">
            <v>ERCOT North</v>
          </cell>
          <cell r="H108" t="str">
            <v>On-Peak</v>
          </cell>
          <cell r="I108">
            <v>2027</v>
          </cell>
          <cell r="J108">
            <v>0</v>
          </cell>
          <cell r="K108">
            <v>0</v>
          </cell>
        </row>
        <row r="109">
          <cell r="F109" t="str">
            <v>Power_Price</v>
          </cell>
          <cell r="G109" t="str">
            <v>ERCOT North</v>
          </cell>
          <cell r="H109" t="str">
            <v>On-Peak</v>
          </cell>
          <cell r="I109">
            <v>2028</v>
          </cell>
          <cell r="J109">
            <v>0</v>
          </cell>
          <cell r="K109">
            <v>0</v>
          </cell>
        </row>
        <row r="110">
          <cell r="F110" t="str">
            <v>Power_Price</v>
          </cell>
          <cell r="G110" t="str">
            <v>ERCOT North</v>
          </cell>
          <cell r="H110" t="str">
            <v>On-Peak</v>
          </cell>
          <cell r="I110">
            <v>2029</v>
          </cell>
          <cell r="J110">
            <v>0</v>
          </cell>
          <cell r="K110">
            <v>0</v>
          </cell>
        </row>
        <row r="111">
          <cell r="F111" t="str">
            <v>Power_Price</v>
          </cell>
          <cell r="G111" t="str">
            <v>ERCOT North</v>
          </cell>
          <cell r="H111" t="str">
            <v>On-Peak</v>
          </cell>
          <cell r="I111">
            <v>2030</v>
          </cell>
          <cell r="J111">
            <v>0</v>
          </cell>
          <cell r="K111">
            <v>0</v>
          </cell>
        </row>
        <row r="112">
          <cell r="F112" t="str">
            <v>Power_Price</v>
          </cell>
          <cell r="G112" t="str">
            <v>ERCOT North</v>
          </cell>
          <cell r="H112" t="str">
            <v>Off-Peak</v>
          </cell>
          <cell r="I112">
            <v>2010</v>
          </cell>
          <cell r="J112">
            <v>0</v>
          </cell>
          <cell r="K112">
            <v>0</v>
          </cell>
        </row>
        <row r="113">
          <cell r="F113" t="str">
            <v>Power_Price</v>
          </cell>
          <cell r="G113" t="str">
            <v>ERCOT North</v>
          </cell>
          <cell r="H113" t="str">
            <v>Off-Peak</v>
          </cell>
          <cell r="I113">
            <v>2011</v>
          </cell>
          <cell r="J113">
            <v>0</v>
          </cell>
          <cell r="K113">
            <v>0</v>
          </cell>
        </row>
        <row r="114">
          <cell r="F114" t="str">
            <v>Power_Price</v>
          </cell>
          <cell r="G114" t="str">
            <v>ERCOT North</v>
          </cell>
          <cell r="H114" t="str">
            <v>Off-Peak</v>
          </cell>
          <cell r="I114">
            <v>2012</v>
          </cell>
          <cell r="J114">
            <v>0</v>
          </cell>
          <cell r="K114">
            <v>0</v>
          </cell>
        </row>
        <row r="115">
          <cell r="F115" t="str">
            <v>Power_Price</v>
          </cell>
          <cell r="G115" t="str">
            <v>ERCOT North</v>
          </cell>
          <cell r="H115" t="str">
            <v>Off-Peak</v>
          </cell>
          <cell r="I115">
            <v>2013</v>
          </cell>
          <cell r="J115">
            <v>0</v>
          </cell>
          <cell r="K115">
            <v>0</v>
          </cell>
        </row>
        <row r="116">
          <cell r="F116" t="str">
            <v>Power_Price</v>
          </cell>
          <cell r="G116" t="str">
            <v>ERCOT North</v>
          </cell>
          <cell r="H116" t="str">
            <v>Off-Peak</v>
          </cell>
          <cell r="I116">
            <v>2014</v>
          </cell>
          <cell r="J116">
            <v>0</v>
          </cell>
          <cell r="K116">
            <v>0</v>
          </cell>
        </row>
        <row r="117">
          <cell r="F117" t="str">
            <v>Power_Price</v>
          </cell>
          <cell r="G117" t="str">
            <v>ERCOT North</v>
          </cell>
          <cell r="H117" t="str">
            <v>Off-Peak</v>
          </cell>
          <cell r="I117">
            <v>2015</v>
          </cell>
          <cell r="J117">
            <v>0</v>
          </cell>
          <cell r="K117">
            <v>0</v>
          </cell>
        </row>
        <row r="118">
          <cell r="F118" t="str">
            <v>Power_Price</v>
          </cell>
          <cell r="G118" t="str">
            <v>ERCOT North</v>
          </cell>
          <cell r="H118" t="str">
            <v>Off-Peak</v>
          </cell>
          <cell r="I118">
            <v>2016</v>
          </cell>
          <cell r="J118">
            <v>0</v>
          </cell>
          <cell r="K118">
            <v>0</v>
          </cell>
        </row>
        <row r="119">
          <cell r="F119" t="str">
            <v>Power_Price</v>
          </cell>
          <cell r="G119" t="str">
            <v>ERCOT North</v>
          </cell>
          <cell r="H119" t="str">
            <v>Off-Peak</v>
          </cell>
          <cell r="I119">
            <v>2017</v>
          </cell>
          <cell r="J119">
            <v>0</v>
          </cell>
          <cell r="K119">
            <v>0</v>
          </cell>
        </row>
        <row r="120">
          <cell r="F120" t="str">
            <v>Power_Price</v>
          </cell>
          <cell r="G120" t="str">
            <v>ERCOT North</v>
          </cell>
          <cell r="H120" t="str">
            <v>Off-Peak</v>
          </cell>
          <cell r="I120">
            <v>2018</v>
          </cell>
          <cell r="J120">
            <v>0</v>
          </cell>
          <cell r="K120">
            <v>0</v>
          </cell>
        </row>
        <row r="121">
          <cell r="F121" t="str">
            <v>Power_Price</v>
          </cell>
          <cell r="G121" t="str">
            <v>ERCOT North</v>
          </cell>
          <cell r="H121" t="str">
            <v>Off-Peak</v>
          </cell>
          <cell r="I121">
            <v>2019</v>
          </cell>
          <cell r="J121">
            <v>0</v>
          </cell>
          <cell r="K121">
            <v>0</v>
          </cell>
        </row>
        <row r="122">
          <cell r="F122" t="str">
            <v>Power_Price</v>
          </cell>
          <cell r="G122" t="str">
            <v>ERCOT North</v>
          </cell>
          <cell r="H122" t="str">
            <v>Off-Peak</v>
          </cell>
          <cell r="I122">
            <v>2020</v>
          </cell>
          <cell r="J122">
            <v>0</v>
          </cell>
          <cell r="K122">
            <v>0</v>
          </cell>
        </row>
        <row r="123">
          <cell r="F123" t="str">
            <v>Power_Price</v>
          </cell>
          <cell r="G123" t="str">
            <v>ERCOT North</v>
          </cell>
          <cell r="H123" t="str">
            <v>Off-Peak</v>
          </cell>
          <cell r="I123">
            <v>2021</v>
          </cell>
          <cell r="J123">
            <v>0</v>
          </cell>
          <cell r="K123">
            <v>0</v>
          </cell>
        </row>
        <row r="124">
          <cell r="F124" t="str">
            <v>Power_Price</v>
          </cell>
          <cell r="G124" t="str">
            <v>ERCOT North</v>
          </cell>
          <cell r="H124" t="str">
            <v>Off-Peak</v>
          </cell>
          <cell r="I124">
            <v>2022</v>
          </cell>
          <cell r="J124">
            <v>0</v>
          </cell>
          <cell r="K124">
            <v>0</v>
          </cell>
        </row>
        <row r="125">
          <cell r="F125" t="str">
            <v>Power_Price</v>
          </cell>
          <cell r="G125" t="str">
            <v>ERCOT North</v>
          </cell>
          <cell r="H125" t="str">
            <v>Off-Peak</v>
          </cell>
          <cell r="I125">
            <v>2023</v>
          </cell>
          <cell r="J125">
            <v>0</v>
          </cell>
          <cell r="K125">
            <v>0</v>
          </cell>
        </row>
        <row r="126">
          <cell r="F126" t="str">
            <v>Power_Price</v>
          </cell>
          <cell r="G126" t="str">
            <v>ERCOT North</v>
          </cell>
          <cell r="H126" t="str">
            <v>Off-Peak</v>
          </cell>
          <cell r="I126">
            <v>2024</v>
          </cell>
          <cell r="J126">
            <v>0</v>
          </cell>
          <cell r="K126">
            <v>0</v>
          </cell>
        </row>
        <row r="127">
          <cell r="F127" t="str">
            <v>Power_Price</v>
          </cell>
          <cell r="G127" t="str">
            <v>ERCOT North</v>
          </cell>
          <cell r="H127" t="str">
            <v>Off-Peak</v>
          </cell>
          <cell r="I127">
            <v>2025</v>
          </cell>
          <cell r="J127">
            <v>0</v>
          </cell>
          <cell r="K127">
            <v>0</v>
          </cell>
        </row>
        <row r="128">
          <cell r="F128" t="str">
            <v>Power_Price</v>
          </cell>
          <cell r="G128" t="str">
            <v>ERCOT North</v>
          </cell>
          <cell r="H128" t="str">
            <v>Off-Peak</v>
          </cell>
          <cell r="I128">
            <v>2026</v>
          </cell>
          <cell r="J128">
            <v>0</v>
          </cell>
          <cell r="K128">
            <v>0</v>
          </cell>
        </row>
        <row r="129">
          <cell r="F129" t="str">
            <v>Power_Price</v>
          </cell>
          <cell r="G129" t="str">
            <v>ERCOT North</v>
          </cell>
          <cell r="H129" t="str">
            <v>Off-Peak</v>
          </cell>
          <cell r="I129">
            <v>2027</v>
          </cell>
          <cell r="J129">
            <v>0</v>
          </cell>
          <cell r="K129">
            <v>0</v>
          </cell>
        </row>
        <row r="130">
          <cell r="F130" t="str">
            <v>Power_Price</v>
          </cell>
          <cell r="G130" t="str">
            <v>ERCOT North</v>
          </cell>
          <cell r="H130" t="str">
            <v>Off-Peak</v>
          </cell>
          <cell r="I130">
            <v>2028</v>
          </cell>
          <cell r="J130">
            <v>0</v>
          </cell>
          <cell r="K130">
            <v>0</v>
          </cell>
        </row>
        <row r="131">
          <cell r="F131" t="str">
            <v>Power_Price</v>
          </cell>
          <cell r="G131" t="str">
            <v>ERCOT North</v>
          </cell>
          <cell r="H131" t="str">
            <v>Off-Peak</v>
          </cell>
          <cell r="I131">
            <v>2029</v>
          </cell>
          <cell r="J131">
            <v>0</v>
          </cell>
          <cell r="K131">
            <v>0</v>
          </cell>
        </row>
        <row r="132">
          <cell r="F132" t="str">
            <v>Power_Price</v>
          </cell>
          <cell r="G132" t="str">
            <v>ERCOT North</v>
          </cell>
          <cell r="H132" t="str">
            <v>Off-Peak</v>
          </cell>
          <cell r="I132">
            <v>2030</v>
          </cell>
          <cell r="J132">
            <v>0</v>
          </cell>
          <cell r="K132">
            <v>0</v>
          </cell>
        </row>
        <row r="133">
          <cell r="F133" t="str">
            <v>Power_Price</v>
          </cell>
          <cell r="G133" t="str">
            <v>ERCOT South</v>
          </cell>
          <cell r="H133" t="str">
            <v>On-Peak</v>
          </cell>
          <cell r="I133">
            <v>2010</v>
          </cell>
          <cell r="J133">
            <v>0</v>
          </cell>
          <cell r="K133">
            <v>0</v>
          </cell>
        </row>
        <row r="134">
          <cell r="F134" t="str">
            <v>Power_Price</v>
          </cell>
          <cell r="G134" t="str">
            <v>ERCOT South</v>
          </cell>
          <cell r="H134" t="str">
            <v>On-Peak</v>
          </cell>
          <cell r="I134">
            <v>2011</v>
          </cell>
          <cell r="J134">
            <v>0</v>
          </cell>
          <cell r="K134">
            <v>0</v>
          </cell>
        </row>
        <row r="135">
          <cell r="F135" t="str">
            <v>Power_Price</v>
          </cell>
          <cell r="G135" t="str">
            <v>ERCOT South</v>
          </cell>
          <cell r="H135" t="str">
            <v>On-Peak</v>
          </cell>
          <cell r="I135">
            <v>2012</v>
          </cell>
          <cell r="J135">
            <v>0</v>
          </cell>
          <cell r="K135">
            <v>0</v>
          </cell>
        </row>
        <row r="136">
          <cell r="F136" t="str">
            <v>Power_Price</v>
          </cell>
          <cell r="G136" t="str">
            <v>ERCOT South</v>
          </cell>
          <cell r="H136" t="str">
            <v>On-Peak</v>
          </cell>
          <cell r="I136">
            <v>2013</v>
          </cell>
          <cell r="J136">
            <v>0</v>
          </cell>
          <cell r="K136">
            <v>0</v>
          </cell>
        </row>
        <row r="137">
          <cell r="F137" t="str">
            <v>Power_Price</v>
          </cell>
          <cell r="G137" t="str">
            <v>ERCOT South</v>
          </cell>
          <cell r="H137" t="str">
            <v>On-Peak</v>
          </cell>
          <cell r="I137">
            <v>2014</v>
          </cell>
          <cell r="J137">
            <v>0</v>
          </cell>
          <cell r="K137">
            <v>0</v>
          </cell>
        </row>
        <row r="138">
          <cell r="F138" t="str">
            <v>Power_Price</v>
          </cell>
          <cell r="G138" t="str">
            <v>ERCOT South</v>
          </cell>
          <cell r="H138" t="str">
            <v>On-Peak</v>
          </cell>
          <cell r="I138">
            <v>2015</v>
          </cell>
          <cell r="J138">
            <v>0</v>
          </cell>
          <cell r="K138">
            <v>0</v>
          </cell>
        </row>
        <row r="139">
          <cell r="F139" t="str">
            <v>Power_Price</v>
          </cell>
          <cell r="G139" t="str">
            <v>ERCOT South</v>
          </cell>
          <cell r="H139" t="str">
            <v>On-Peak</v>
          </cell>
          <cell r="I139">
            <v>2016</v>
          </cell>
          <cell r="J139">
            <v>0</v>
          </cell>
          <cell r="K139">
            <v>0</v>
          </cell>
        </row>
        <row r="140">
          <cell r="F140" t="str">
            <v>Power_Price</v>
          </cell>
          <cell r="G140" t="str">
            <v>ERCOT South</v>
          </cell>
          <cell r="H140" t="str">
            <v>On-Peak</v>
          </cell>
          <cell r="I140">
            <v>2017</v>
          </cell>
          <cell r="J140">
            <v>0</v>
          </cell>
          <cell r="K140">
            <v>0</v>
          </cell>
        </row>
        <row r="141">
          <cell r="F141" t="str">
            <v>Power_Price</v>
          </cell>
          <cell r="G141" t="str">
            <v>ERCOT South</v>
          </cell>
          <cell r="H141" t="str">
            <v>On-Peak</v>
          </cell>
          <cell r="I141">
            <v>2018</v>
          </cell>
          <cell r="J141">
            <v>0</v>
          </cell>
          <cell r="K141">
            <v>0</v>
          </cell>
        </row>
        <row r="142">
          <cell r="F142" t="str">
            <v>Power_Price</v>
          </cell>
          <cell r="G142" t="str">
            <v>ERCOT South</v>
          </cell>
          <cell r="H142" t="str">
            <v>On-Peak</v>
          </cell>
          <cell r="I142">
            <v>2019</v>
          </cell>
          <cell r="J142">
            <v>0</v>
          </cell>
          <cell r="K142">
            <v>0</v>
          </cell>
        </row>
        <row r="143">
          <cell r="F143" t="str">
            <v>Power_Price</v>
          </cell>
          <cell r="G143" t="str">
            <v>ERCOT South</v>
          </cell>
          <cell r="H143" t="str">
            <v>On-Peak</v>
          </cell>
          <cell r="I143">
            <v>2020</v>
          </cell>
          <cell r="J143">
            <v>0</v>
          </cell>
          <cell r="K143">
            <v>0</v>
          </cell>
        </row>
        <row r="144">
          <cell r="F144" t="str">
            <v>Power_Price</v>
          </cell>
          <cell r="G144" t="str">
            <v>ERCOT South</v>
          </cell>
          <cell r="H144" t="str">
            <v>On-Peak</v>
          </cell>
          <cell r="I144">
            <v>2021</v>
          </cell>
          <cell r="J144">
            <v>0</v>
          </cell>
          <cell r="K144">
            <v>0</v>
          </cell>
        </row>
        <row r="145">
          <cell r="F145" t="str">
            <v>Power_Price</v>
          </cell>
          <cell r="G145" t="str">
            <v>ERCOT South</v>
          </cell>
          <cell r="H145" t="str">
            <v>On-Peak</v>
          </cell>
          <cell r="I145">
            <v>2022</v>
          </cell>
          <cell r="J145">
            <v>0</v>
          </cell>
          <cell r="K145">
            <v>0</v>
          </cell>
        </row>
        <row r="146">
          <cell r="F146" t="str">
            <v>Power_Price</v>
          </cell>
          <cell r="G146" t="str">
            <v>ERCOT South</v>
          </cell>
          <cell r="H146" t="str">
            <v>On-Peak</v>
          </cell>
          <cell r="I146">
            <v>2023</v>
          </cell>
          <cell r="J146">
            <v>0</v>
          </cell>
          <cell r="K146">
            <v>0</v>
          </cell>
        </row>
        <row r="147">
          <cell r="F147" t="str">
            <v>Power_Price</v>
          </cell>
          <cell r="G147" t="str">
            <v>ERCOT South</v>
          </cell>
          <cell r="H147" t="str">
            <v>On-Peak</v>
          </cell>
          <cell r="I147">
            <v>2024</v>
          </cell>
          <cell r="J147">
            <v>0</v>
          </cell>
          <cell r="K147">
            <v>0</v>
          </cell>
        </row>
        <row r="148">
          <cell r="F148" t="str">
            <v>Power_Price</v>
          </cell>
          <cell r="G148" t="str">
            <v>ERCOT South</v>
          </cell>
          <cell r="H148" t="str">
            <v>On-Peak</v>
          </cell>
          <cell r="I148">
            <v>2025</v>
          </cell>
          <cell r="J148">
            <v>0</v>
          </cell>
          <cell r="K148">
            <v>0</v>
          </cell>
        </row>
        <row r="149">
          <cell r="F149" t="str">
            <v>Power_Price</v>
          </cell>
          <cell r="G149" t="str">
            <v>ERCOT South</v>
          </cell>
          <cell r="H149" t="str">
            <v>On-Peak</v>
          </cell>
          <cell r="I149">
            <v>2026</v>
          </cell>
          <cell r="J149">
            <v>0</v>
          </cell>
          <cell r="K149">
            <v>0</v>
          </cell>
        </row>
        <row r="150">
          <cell r="F150" t="str">
            <v>Power_Price</v>
          </cell>
          <cell r="G150" t="str">
            <v>ERCOT South</v>
          </cell>
          <cell r="H150" t="str">
            <v>On-Peak</v>
          </cell>
          <cell r="I150">
            <v>2027</v>
          </cell>
          <cell r="J150">
            <v>0</v>
          </cell>
          <cell r="K150">
            <v>0</v>
          </cell>
        </row>
        <row r="151">
          <cell r="F151" t="str">
            <v>Power_Price</v>
          </cell>
          <cell r="G151" t="str">
            <v>ERCOT South</v>
          </cell>
          <cell r="H151" t="str">
            <v>On-Peak</v>
          </cell>
          <cell r="I151">
            <v>2028</v>
          </cell>
          <cell r="J151">
            <v>0</v>
          </cell>
          <cell r="K151">
            <v>0</v>
          </cell>
        </row>
        <row r="152">
          <cell r="F152" t="str">
            <v>Power_Price</v>
          </cell>
          <cell r="G152" t="str">
            <v>ERCOT South</v>
          </cell>
          <cell r="H152" t="str">
            <v>On-Peak</v>
          </cell>
          <cell r="I152">
            <v>2029</v>
          </cell>
          <cell r="J152">
            <v>0</v>
          </cell>
          <cell r="K152">
            <v>0</v>
          </cell>
        </row>
        <row r="153">
          <cell r="F153" t="str">
            <v>Power_Price</v>
          </cell>
          <cell r="G153" t="str">
            <v>ERCOT South</v>
          </cell>
          <cell r="H153" t="str">
            <v>On-Peak</v>
          </cell>
          <cell r="I153">
            <v>2030</v>
          </cell>
          <cell r="J153">
            <v>0</v>
          </cell>
          <cell r="K153">
            <v>0</v>
          </cell>
        </row>
        <row r="154">
          <cell r="F154" t="str">
            <v>Power_Price</v>
          </cell>
          <cell r="G154" t="str">
            <v>ERCOT South</v>
          </cell>
          <cell r="H154" t="str">
            <v>Off-Peak</v>
          </cell>
          <cell r="I154">
            <v>2010</v>
          </cell>
          <cell r="J154">
            <v>0</v>
          </cell>
          <cell r="K154">
            <v>0</v>
          </cell>
        </row>
        <row r="155">
          <cell r="F155" t="str">
            <v>Power_Price</v>
          </cell>
          <cell r="G155" t="str">
            <v>ERCOT South</v>
          </cell>
          <cell r="H155" t="str">
            <v>Off-Peak</v>
          </cell>
          <cell r="I155">
            <v>2011</v>
          </cell>
          <cell r="J155">
            <v>0</v>
          </cell>
          <cell r="K155">
            <v>0</v>
          </cell>
        </row>
        <row r="156">
          <cell r="F156" t="str">
            <v>Power_Price</v>
          </cell>
          <cell r="G156" t="str">
            <v>ERCOT South</v>
          </cell>
          <cell r="H156" t="str">
            <v>Off-Peak</v>
          </cell>
          <cell r="I156">
            <v>2012</v>
          </cell>
          <cell r="J156">
            <v>0</v>
          </cell>
          <cell r="K156">
            <v>0</v>
          </cell>
        </row>
        <row r="157">
          <cell r="F157" t="str">
            <v>Power_Price</v>
          </cell>
          <cell r="G157" t="str">
            <v>ERCOT South</v>
          </cell>
          <cell r="H157" t="str">
            <v>Off-Peak</v>
          </cell>
          <cell r="I157">
            <v>2013</v>
          </cell>
          <cell r="J157">
            <v>0</v>
          </cell>
          <cell r="K157">
            <v>0</v>
          </cell>
        </row>
        <row r="158">
          <cell r="F158" t="str">
            <v>Power_Price</v>
          </cell>
          <cell r="G158" t="str">
            <v>ERCOT South</v>
          </cell>
          <cell r="H158" t="str">
            <v>Off-Peak</v>
          </cell>
          <cell r="I158">
            <v>2014</v>
          </cell>
          <cell r="J158">
            <v>0</v>
          </cell>
          <cell r="K158">
            <v>0</v>
          </cell>
        </row>
        <row r="159">
          <cell r="F159" t="str">
            <v>Power_Price</v>
          </cell>
          <cell r="G159" t="str">
            <v>ERCOT South</v>
          </cell>
          <cell r="H159" t="str">
            <v>Off-Peak</v>
          </cell>
          <cell r="I159">
            <v>2015</v>
          </cell>
          <cell r="J159">
            <v>0</v>
          </cell>
          <cell r="K159">
            <v>0</v>
          </cell>
        </row>
        <row r="160">
          <cell r="F160" t="str">
            <v>Power_Price</v>
          </cell>
          <cell r="G160" t="str">
            <v>ERCOT South</v>
          </cell>
          <cell r="H160" t="str">
            <v>Off-Peak</v>
          </cell>
          <cell r="I160">
            <v>2016</v>
          </cell>
          <cell r="J160">
            <v>0</v>
          </cell>
          <cell r="K160">
            <v>0</v>
          </cell>
        </row>
        <row r="161">
          <cell r="F161" t="str">
            <v>Power_Price</v>
          </cell>
          <cell r="G161" t="str">
            <v>ERCOT South</v>
          </cell>
          <cell r="H161" t="str">
            <v>Off-Peak</v>
          </cell>
          <cell r="I161">
            <v>2017</v>
          </cell>
          <cell r="J161">
            <v>0</v>
          </cell>
          <cell r="K161">
            <v>0</v>
          </cell>
        </row>
        <row r="162">
          <cell r="F162" t="str">
            <v>Power_Price</v>
          </cell>
          <cell r="G162" t="str">
            <v>ERCOT South</v>
          </cell>
          <cell r="H162" t="str">
            <v>Off-Peak</v>
          </cell>
          <cell r="I162">
            <v>2018</v>
          </cell>
          <cell r="J162">
            <v>0</v>
          </cell>
          <cell r="K162">
            <v>0</v>
          </cell>
        </row>
        <row r="163">
          <cell r="F163" t="str">
            <v>Power_Price</v>
          </cell>
          <cell r="G163" t="str">
            <v>ERCOT South</v>
          </cell>
          <cell r="H163" t="str">
            <v>Off-Peak</v>
          </cell>
          <cell r="I163">
            <v>2019</v>
          </cell>
          <cell r="J163">
            <v>0</v>
          </cell>
          <cell r="K163">
            <v>0</v>
          </cell>
        </row>
        <row r="164">
          <cell r="F164" t="str">
            <v>Power_Price</v>
          </cell>
          <cell r="G164" t="str">
            <v>ERCOT South</v>
          </cell>
          <cell r="H164" t="str">
            <v>Off-Peak</v>
          </cell>
          <cell r="I164">
            <v>2020</v>
          </cell>
          <cell r="J164">
            <v>0</v>
          </cell>
          <cell r="K164">
            <v>0</v>
          </cell>
        </row>
        <row r="165">
          <cell r="F165" t="str">
            <v>Power_Price</v>
          </cell>
          <cell r="G165" t="str">
            <v>ERCOT South</v>
          </cell>
          <cell r="H165" t="str">
            <v>Off-Peak</v>
          </cell>
          <cell r="I165">
            <v>2021</v>
          </cell>
          <cell r="J165">
            <v>0</v>
          </cell>
          <cell r="K165">
            <v>0</v>
          </cell>
        </row>
        <row r="166">
          <cell r="F166" t="str">
            <v>Power_Price</v>
          </cell>
          <cell r="G166" t="str">
            <v>ERCOT South</v>
          </cell>
          <cell r="H166" t="str">
            <v>Off-Peak</v>
          </cell>
          <cell r="I166">
            <v>2022</v>
          </cell>
          <cell r="J166">
            <v>0</v>
          </cell>
          <cell r="K166">
            <v>0</v>
          </cell>
        </row>
        <row r="167">
          <cell r="F167" t="str">
            <v>Power_Price</v>
          </cell>
          <cell r="G167" t="str">
            <v>ERCOT South</v>
          </cell>
          <cell r="H167" t="str">
            <v>Off-Peak</v>
          </cell>
          <cell r="I167">
            <v>2023</v>
          </cell>
          <cell r="J167">
            <v>0</v>
          </cell>
          <cell r="K167">
            <v>0</v>
          </cell>
        </row>
        <row r="168">
          <cell r="F168" t="str">
            <v>Power_Price</v>
          </cell>
          <cell r="G168" t="str">
            <v>ERCOT South</v>
          </cell>
          <cell r="H168" t="str">
            <v>Off-Peak</v>
          </cell>
          <cell r="I168">
            <v>2024</v>
          </cell>
          <cell r="J168">
            <v>0</v>
          </cell>
          <cell r="K168">
            <v>0</v>
          </cell>
        </row>
        <row r="169">
          <cell r="F169" t="str">
            <v>Power_Price</v>
          </cell>
          <cell r="G169" t="str">
            <v>ERCOT South</v>
          </cell>
          <cell r="H169" t="str">
            <v>Off-Peak</v>
          </cell>
          <cell r="I169">
            <v>2025</v>
          </cell>
          <cell r="J169">
            <v>0</v>
          </cell>
          <cell r="K169">
            <v>0</v>
          </cell>
        </row>
        <row r="170">
          <cell r="F170" t="str">
            <v>Power_Price</v>
          </cell>
          <cell r="G170" t="str">
            <v>ERCOT South</v>
          </cell>
          <cell r="H170" t="str">
            <v>Off-Peak</v>
          </cell>
          <cell r="I170">
            <v>2026</v>
          </cell>
          <cell r="J170">
            <v>0</v>
          </cell>
          <cell r="K170">
            <v>0</v>
          </cell>
        </row>
        <row r="171">
          <cell r="F171" t="str">
            <v>Power_Price</v>
          </cell>
          <cell r="G171" t="str">
            <v>ERCOT South</v>
          </cell>
          <cell r="H171" t="str">
            <v>Off-Peak</v>
          </cell>
          <cell r="I171">
            <v>2027</v>
          </cell>
          <cell r="J171">
            <v>0</v>
          </cell>
          <cell r="K171">
            <v>0</v>
          </cell>
        </row>
        <row r="172">
          <cell r="F172" t="str">
            <v>Power_Price</v>
          </cell>
          <cell r="G172" t="str">
            <v>ERCOT South</v>
          </cell>
          <cell r="H172" t="str">
            <v>Off-Peak</v>
          </cell>
          <cell r="I172">
            <v>2028</v>
          </cell>
          <cell r="J172">
            <v>0</v>
          </cell>
          <cell r="K172">
            <v>0</v>
          </cell>
        </row>
        <row r="173">
          <cell r="F173" t="str">
            <v>Power_Price</v>
          </cell>
          <cell r="G173" t="str">
            <v>ERCOT South</v>
          </cell>
          <cell r="H173" t="str">
            <v>Off-Peak</v>
          </cell>
          <cell r="I173">
            <v>2029</v>
          </cell>
          <cell r="J173">
            <v>0</v>
          </cell>
          <cell r="K173">
            <v>0</v>
          </cell>
        </row>
        <row r="174">
          <cell r="F174" t="str">
            <v>Power_Price</v>
          </cell>
          <cell r="G174" t="str">
            <v>ERCOT South</v>
          </cell>
          <cell r="H174" t="str">
            <v>Off-Peak</v>
          </cell>
          <cell r="I174">
            <v>2030</v>
          </cell>
          <cell r="J174">
            <v>0</v>
          </cell>
          <cell r="K174">
            <v>0</v>
          </cell>
        </row>
        <row r="175">
          <cell r="F175" t="str">
            <v>Power_Price</v>
          </cell>
          <cell r="G175" t="str">
            <v>ERCOT West</v>
          </cell>
          <cell r="H175" t="str">
            <v>On-Peak</v>
          </cell>
          <cell r="I175">
            <v>2010</v>
          </cell>
          <cell r="J175">
            <v>0</v>
          </cell>
          <cell r="K175">
            <v>0</v>
          </cell>
        </row>
        <row r="176">
          <cell r="F176" t="str">
            <v>Power_Price</v>
          </cell>
          <cell r="G176" t="str">
            <v>ERCOT West</v>
          </cell>
          <cell r="H176" t="str">
            <v>On-Peak</v>
          </cell>
          <cell r="I176">
            <v>2011</v>
          </cell>
          <cell r="J176">
            <v>0</v>
          </cell>
          <cell r="K176">
            <v>0</v>
          </cell>
        </row>
        <row r="177">
          <cell r="F177" t="str">
            <v>Power_Price</v>
          </cell>
          <cell r="G177" t="str">
            <v>ERCOT West</v>
          </cell>
          <cell r="H177" t="str">
            <v>On-Peak</v>
          </cell>
          <cell r="I177">
            <v>2012</v>
          </cell>
          <cell r="J177">
            <v>0</v>
          </cell>
          <cell r="K177">
            <v>0</v>
          </cell>
        </row>
        <row r="178">
          <cell r="F178" t="str">
            <v>Power_Price</v>
          </cell>
          <cell r="G178" t="str">
            <v>ERCOT West</v>
          </cell>
          <cell r="H178" t="str">
            <v>On-Peak</v>
          </cell>
          <cell r="I178">
            <v>2013</v>
          </cell>
          <cell r="J178">
            <v>0</v>
          </cell>
          <cell r="K178">
            <v>0</v>
          </cell>
        </row>
        <row r="179">
          <cell r="F179" t="str">
            <v>Power_Price</v>
          </cell>
          <cell r="G179" t="str">
            <v>ERCOT West</v>
          </cell>
          <cell r="H179" t="str">
            <v>On-Peak</v>
          </cell>
          <cell r="I179">
            <v>2014</v>
          </cell>
          <cell r="J179">
            <v>0</v>
          </cell>
          <cell r="K179">
            <v>0</v>
          </cell>
        </row>
        <row r="180">
          <cell r="F180" t="str">
            <v>Power_Price</v>
          </cell>
          <cell r="G180" t="str">
            <v>ERCOT West</v>
          </cell>
          <cell r="H180" t="str">
            <v>On-Peak</v>
          </cell>
          <cell r="I180">
            <v>2015</v>
          </cell>
          <cell r="J180">
            <v>0</v>
          </cell>
          <cell r="K180">
            <v>0</v>
          </cell>
        </row>
        <row r="181">
          <cell r="F181" t="str">
            <v>Power_Price</v>
          </cell>
          <cell r="G181" t="str">
            <v>ERCOT West</v>
          </cell>
          <cell r="H181" t="str">
            <v>On-Peak</v>
          </cell>
          <cell r="I181">
            <v>2016</v>
          </cell>
          <cell r="J181">
            <v>0</v>
          </cell>
          <cell r="K181">
            <v>0</v>
          </cell>
        </row>
        <row r="182">
          <cell r="F182" t="str">
            <v>Power_Price</v>
          </cell>
          <cell r="G182" t="str">
            <v>ERCOT West</v>
          </cell>
          <cell r="H182" t="str">
            <v>On-Peak</v>
          </cell>
          <cell r="I182">
            <v>2017</v>
          </cell>
          <cell r="J182">
            <v>0</v>
          </cell>
          <cell r="K182">
            <v>0</v>
          </cell>
        </row>
        <row r="183">
          <cell r="F183" t="str">
            <v>Power_Price</v>
          </cell>
          <cell r="G183" t="str">
            <v>ERCOT West</v>
          </cell>
          <cell r="H183" t="str">
            <v>On-Peak</v>
          </cell>
          <cell r="I183">
            <v>2018</v>
          </cell>
          <cell r="J183">
            <v>0</v>
          </cell>
          <cell r="K183">
            <v>0</v>
          </cell>
        </row>
        <row r="184">
          <cell r="F184" t="str">
            <v>Power_Price</v>
          </cell>
          <cell r="G184" t="str">
            <v>ERCOT West</v>
          </cell>
          <cell r="H184" t="str">
            <v>On-Peak</v>
          </cell>
          <cell r="I184">
            <v>2019</v>
          </cell>
          <cell r="J184">
            <v>0</v>
          </cell>
          <cell r="K184">
            <v>0</v>
          </cell>
        </row>
        <row r="185">
          <cell r="F185" t="str">
            <v>Power_Price</v>
          </cell>
          <cell r="G185" t="str">
            <v>ERCOT West</v>
          </cell>
          <cell r="H185" t="str">
            <v>On-Peak</v>
          </cell>
          <cell r="I185">
            <v>2020</v>
          </cell>
          <cell r="J185">
            <v>0</v>
          </cell>
          <cell r="K185">
            <v>0</v>
          </cell>
        </row>
        <row r="186">
          <cell r="F186" t="str">
            <v>Power_Price</v>
          </cell>
          <cell r="G186" t="str">
            <v>ERCOT West</v>
          </cell>
          <cell r="H186" t="str">
            <v>On-Peak</v>
          </cell>
          <cell r="I186">
            <v>2021</v>
          </cell>
          <cell r="J186">
            <v>0</v>
          </cell>
          <cell r="K186">
            <v>0</v>
          </cell>
        </row>
        <row r="187">
          <cell r="F187" t="str">
            <v>Power_Price</v>
          </cell>
          <cell r="G187" t="str">
            <v>ERCOT West</v>
          </cell>
          <cell r="H187" t="str">
            <v>On-Peak</v>
          </cell>
          <cell r="I187">
            <v>2022</v>
          </cell>
          <cell r="J187">
            <v>0</v>
          </cell>
          <cell r="K187">
            <v>0</v>
          </cell>
        </row>
        <row r="188">
          <cell r="F188" t="str">
            <v>Power_Price</v>
          </cell>
          <cell r="G188" t="str">
            <v>ERCOT West</v>
          </cell>
          <cell r="H188" t="str">
            <v>On-Peak</v>
          </cell>
          <cell r="I188">
            <v>2023</v>
          </cell>
          <cell r="J188">
            <v>0</v>
          </cell>
          <cell r="K188">
            <v>0</v>
          </cell>
        </row>
        <row r="189">
          <cell r="F189" t="str">
            <v>Power_Price</v>
          </cell>
          <cell r="G189" t="str">
            <v>ERCOT West</v>
          </cell>
          <cell r="H189" t="str">
            <v>On-Peak</v>
          </cell>
          <cell r="I189">
            <v>2024</v>
          </cell>
          <cell r="J189">
            <v>0</v>
          </cell>
          <cell r="K189">
            <v>0</v>
          </cell>
        </row>
        <row r="190">
          <cell r="F190" t="str">
            <v>Power_Price</v>
          </cell>
          <cell r="G190" t="str">
            <v>ERCOT West</v>
          </cell>
          <cell r="H190" t="str">
            <v>On-Peak</v>
          </cell>
          <cell r="I190">
            <v>2025</v>
          </cell>
          <cell r="J190">
            <v>0</v>
          </cell>
          <cell r="K190">
            <v>0</v>
          </cell>
        </row>
        <row r="191">
          <cell r="F191" t="str">
            <v>Power_Price</v>
          </cell>
          <cell r="G191" t="str">
            <v>ERCOT West</v>
          </cell>
          <cell r="H191" t="str">
            <v>On-Peak</v>
          </cell>
          <cell r="I191">
            <v>2026</v>
          </cell>
          <cell r="J191">
            <v>0</v>
          </cell>
          <cell r="K191">
            <v>0</v>
          </cell>
        </row>
        <row r="192">
          <cell r="F192" t="str">
            <v>Power_Price</v>
          </cell>
          <cell r="G192" t="str">
            <v>ERCOT West</v>
          </cell>
          <cell r="H192" t="str">
            <v>On-Peak</v>
          </cell>
          <cell r="I192">
            <v>2027</v>
          </cell>
          <cell r="J192">
            <v>0</v>
          </cell>
          <cell r="K192">
            <v>0</v>
          </cell>
        </row>
        <row r="193">
          <cell r="F193" t="str">
            <v>Power_Price</v>
          </cell>
          <cell r="G193" t="str">
            <v>ERCOT West</v>
          </cell>
          <cell r="H193" t="str">
            <v>On-Peak</v>
          </cell>
          <cell r="I193">
            <v>2028</v>
          </cell>
          <cell r="J193">
            <v>0</v>
          </cell>
          <cell r="K193">
            <v>0</v>
          </cell>
        </row>
        <row r="194">
          <cell r="F194" t="str">
            <v>Power_Price</v>
          </cell>
          <cell r="G194" t="str">
            <v>ERCOT West</v>
          </cell>
          <cell r="H194" t="str">
            <v>On-Peak</v>
          </cell>
          <cell r="I194">
            <v>2029</v>
          </cell>
          <cell r="J194">
            <v>0</v>
          </cell>
          <cell r="K194">
            <v>0</v>
          </cell>
        </row>
        <row r="195">
          <cell r="F195" t="str">
            <v>Power_Price</v>
          </cell>
          <cell r="G195" t="str">
            <v>ERCOT West</v>
          </cell>
          <cell r="H195" t="str">
            <v>On-Peak</v>
          </cell>
          <cell r="I195">
            <v>2030</v>
          </cell>
          <cell r="J195">
            <v>0</v>
          </cell>
          <cell r="K195">
            <v>0</v>
          </cell>
        </row>
        <row r="196">
          <cell r="F196" t="str">
            <v>Power_Price</v>
          </cell>
          <cell r="G196" t="str">
            <v>ERCOT West</v>
          </cell>
          <cell r="H196" t="str">
            <v>Off-Peak</v>
          </cell>
          <cell r="I196">
            <v>2010</v>
          </cell>
          <cell r="J196">
            <v>0</v>
          </cell>
          <cell r="K196">
            <v>0</v>
          </cell>
        </row>
        <row r="197">
          <cell r="F197" t="str">
            <v>Power_Price</v>
          </cell>
          <cell r="G197" t="str">
            <v>ERCOT West</v>
          </cell>
          <cell r="H197" t="str">
            <v>Off-Peak</v>
          </cell>
          <cell r="I197">
            <v>2011</v>
          </cell>
          <cell r="J197">
            <v>0</v>
          </cell>
          <cell r="K197">
            <v>0</v>
          </cell>
        </row>
        <row r="198">
          <cell r="F198" t="str">
            <v>Power_Price</v>
          </cell>
          <cell r="G198" t="str">
            <v>ERCOT West</v>
          </cell>
          <cell r="H198" t="str">
            <v>Off-Peak</v>
          </cell>
          <cell r="I198">
            <v>2012</v>
          </cell>
          <cell r="J198">
            <v>0</v>
          </cell>
          <cell r="K198">
            <v>0</v>
          </cell>
        </row>
        <row r="199">
          <cell r="F199" t="str">
            <v>Power_Price</v>
          </cell>
          <cell r="G199" t="str">
            <v>ERCOT West</v>
          </cell>
          <cell r="H199" t="str">
            <v>Off-Peak</v>
          </cell>
          <cell r="I199">
            <v>2013</v>
          </cell>
          <cell r="J199">
            <v>0</v>
          </cell>
          <cell r="K199">
            <v>0</v>
          </cell>
        </row>
        <row r="200">
          <cell r="F200" t="str">
            <v>Power_Price</v>
          </cell>
          <cell r="G200" t="str">
            <v>ERCOT West</v>
          </cell>
          <cell r="H200" t="str">
            <v>Off-Peak</v>
          </cell>
          <cell r="I200">
            <v>2014</v>
          </cell>
          <cell r="J200">
            <v>0</v>
          </cell>
          <cell r="K200">
            <v>0</v>
          </cell>
        </row>
        <row r="201">
          <cell r="F201" t="str">
            <v>Power_Price</v>
          </cell>
          <cell r="G201" t="str">
            <v>ERCOT West</v>
          </cell>
          <cell r="H201" t="str">
            <v>Off-Peak</v>
          </cell>
          <cell r="I201">
            <v>2015</v>
          </cell>
          <cell r="J201">
            <v>0</v>
          </cell>
          <cell r="K201">
            <v>0</v>
          </cell>
        </row>
        <row r="202">
          <cell r="F202" t="str">
            <v>Power_Price</v>
          </cell>
          <cell r="G202" t="str">
            <v>ERCOT West</v>
          </cell>
          <cell r="H202" t="str">
            <v>Off-Peak</v>
          </cell>
          <cell r="I202">
            <v>2016</v>
          </cell>
          <cell r="J202">
            <v>0</v>
          </cell>
          <cell r="K202">
            <v>0</v>
          </cell>
        </row>
        <row r="203">
          <cell r="F203" t="str">
            <v>Power_Price</v>
          </cell>
          <cell r="G203" t="str">
            <v>ERCOT West</v>
          </cell>
          <cell r="H203" t="str">
            <v>Off-Peak</v>
          </cell>
          <cell r="I203">
            <v>2017</v>
          </cell>
          <cell r="J203">
            <v>0</v>
          </cell>
          <cell r="K203">
            <v>0</v>
          </cell>
        </row>
        <row r="204">
          <cell r="F204" t="str">
            <v>Power_Price</v>
          </cell>
          <cell r="G204" t="str">
            <v>ERCOT West</v>
          </cell>
          <cell r="H204" t="str">
            <v>Off-Peak</v>
          </cell>
          <cell r="I204">
            <v>2018</v>
          </cell>
          <cell r="J204">
            <v>0</v>
          </cell>
          <cell r="K204">
            <v>0</v>
          </cell>
        </row>
        <row r="205">
          <cell r="F205" t="str">
            <v>Power_Price</v>
          </cell>
          <cell r="G205" t="str">
            <v>ERCOT West</v>
          </cell>
          <cell r="H205" t="str">
            <v>Off-Peak</v>
          </cell>
          <cell r="I205">
            <v>2019</v>
          </cell>
          <cell r="J205">
            <v>0</v>
          </cell>
          <cell r="K205">
            <v>0</v>
          </cell>
        </row>
        <row r="206">
          <cell r="F206" t="str">
            <v>Power_Price</v>
          </cell>
          <cell r="G206" t="str">
            <v>ERCOT West</v>
          </cell>
          <cell r="H206" t="str">
            <v>Off-Peak</v>
          </cell>
          <cell r="I206">
            <v>2020</v>
          </cell>
          <cell r="J206">
            <v>0</v>
          </cell>
          <cell r="K206">
            <v>0</v>
          </cell>
        </row>
        <row r="207">
          <cell r="F207" t="str">
            <v>Power_Price</v>
          </cell>
          <cell r="G207" t="str">
            <v>ERCOT West</v>
          </cell>
          <cell r="H207" t="str">
            <v>Off-Peak</v>
          </cell>
          <cell r="I207">
            <v>2021</v>
          </cell>
          <cell r="J207">
            <v>0</v>
          </cell>
          <cell r="K207">
            <v>0</v>
          </cell>
        </row>
        <row r="208">
          <cell r="F208" t="str">
            <v>Power_Price</v>
          </cell>
          <cell r="G208" t="str">
            <v>ERCOT West</v>
          </cell>
          <cell r="H208" t="str">
            <v>Off-Peak</v>
          </cell>
          <cell r="I208">
            <v>2022</v>
          </cell>
          <cell r="J208">
            <v>0</v>
          </cell>
          <cell r="K208">
            <v>0</v>
          </cell>
        </row>
        <row r="209">
          <cell r="F209" t="str">
            <v>Power_Price</v>
          </cell>
          <cell r="G209" t="str">
            <v>ERCOT West</v>
          </cell>
          <cell r="H209" t="str">
            <v>Off-Peak</v>
          </cell>
          <cell r="I209">
            <v>2023</v>
          </cell>
          <cell r="J209">
            <v>0</v>
          </cell>
          <cell r="K209">
            <v>0</v>
          </cell>
        </row>
        <row r="210">
          <cell r="F210" t="str">
            <v>Power_Price</v>
          </cell>
          <cell r="G210" t="str">
            <v>ERCOT West</v>
          </cell>
          <cell r="H210" t="str">
            <v>Off-Peak</v>
          </cell>
          <cell r="I210">
            <v>2024</v>
          </cell>
          <cell r="J210">
            <v>0</v>
          </cell>
          <cell r="K210">
            <v>0</v>
          </cell>
        </row>
        <row r="211">
          <cell r="F211" t="str">
            <v>Power_Price</v>
          </cell>
          <cell r="G211" t="str">
            <v>ERCOT West</v>
          </cell>
          <cell r="H211" t="str">
            <v>Off-Peak</v>
          </cell>
          <cell r="I211">
            <v>2025</v>
          </cell>
          <cell r="J211">
            <v>0</v>
          </cell>
          <cell r="K211">
            <v>0</v>
          </cell>
        </row>
        <row r="212">
          <cell r="F212" t="str">
            <v>Power_Price</v>
          </cell>
          <cell r="G212" t="str">
            <v>ERCOT West</v>
          </cell>
          <cell r="H212" t="str">
            <v>Off-Peak</v>
          </cell>
          <cell r="I212">
            <v>2026</v>
          </cell>
          <cell r="J212">
            <v>0</v>
          </cell>
          <cell r="K212">
            <v>0</v>
          </cell>
        </row>
        <row r="213">
          <cell r="F213" t="str">
            <v>Power_Price</v>
          </cell>
          <cell r="G213" t="str">
            <v>ERCOT West</v>
          </cell>
          <cell r="H213" t="str">
            <v>Off-Peak</v>
          </cell>
          <cell r="I213">
            <v>2027</v>
          </cell>
          <cell r="J213">
            <v>0</v>
          </cell>
          <cell r="K213">
            <v>0</v>
          </cell>
        </row>
        <row r="214">
          <cell r="F214" t="str">
            <v>Power_Price</v>
          </cell>
          <cell r="G214" t="str">
            <v>ERCOT West</v>
          </cell>
          <cell r="H214" t="str">
            <v>Off-Peak</v>
          </cell>
          <cell r="I214">
            <v>2028</v>
          </cell>
          <cell r="J214">
            <v>0</v>
          </cell>
          <cell r="K214">
            <v>0</v>
          </cell>
        </row>
        <row r="215">
          <cell r="F215" t="str">
            <v>Power_Price</v>
          </cell>
          <cell r="G215" t="str">
            <v>ERCOT West</v>
          </cell>
          <cell r="H215" t="str">
            <v>Off-Peak</v>
          </cell>
          <cell r="I215">
            <v>2029</v>
          </cell>
          <cell r="J215">
            <v>0</v>
          </cell>
          <cell r="K215">
            <v>0</v>
          </cell>
        </row>
        <row r="216">
          <cell r="F216" t="str">
            <v>Power_Price</v>
          </cell>
          <cell r="G216" t="str">
            <v>ERCOT West</v>
          </cell>
          <cell r="H216" t="str">
            <v>Off-Peak</v>
          </cell>
          <cell r="I216">
            <v>2030</v>
          </cell>
          <cell r="J216">
            <v>0</v>
          </cell>
          <cell r="K216">
            <v>0</v>
          </cell>
        </row>
        <row r="217">
          <cell r="F217" t="str">
            <v>Coal Price</v>
          </cell>
          <cell r="G217" t="str">
            <v>CAPP</v>
          </cell>
          <cell r="H217" t="str">
            <v>All</v>
          </cell>
          <cell r="I217">
            <v>2010</v>
          </cell>
          <cell r="J217">
            <v>0</v>
          </cell>
          <cell r="K217">
            <v>57.880020141601563</v>
          </cell>
        </row>
        <row r="218">
          <cell r="F218" t="str">
            <v>Coal Price</v>
          </cell>
          <cell r="G218" t="str">
            <v>CAPP</v>
          </cell>
          <cell r="H218" t="str">
            <v>All</v>
          </cell>
          <cell r="I218">
            <v>2011</v>
          </cell>
          <cell r="J218">
            <v>0</v>
          </cell>
          <cell r="K218">
            <v>68.3350830078125</v>
          </cell>
        </row>
        <row r="219">
          <cell r="F219" t="str">
            <v>Coal Price</v>
          </cell>
          <cell r="G219" t="str">
            <v>CAPP</v>
          </cell>
          <cell r="H219" t="str">
            <v>All</v>
          </cell>
          <cell r="I219">
            <v>2012</v>
          </cell>
          <cell r="J219">
            <v>0</v>
          </cell>
          <cell r="K219">
            <v>74.572616577148438</v>
          </cell>
        </row>
        <row r="220">
          <cell r="F220" t="str">
            <v>Coal Price</v>
          </cell>
          <cell r="G220" t="str">
            <v>CAPP</v>
          </cell>
          <cell r="H220" t="str">
            <v>All</v>
          </cell>
          <cell r="I220">
            <v>2013</v>
          </cell>
          <cell r="J220">
            <v>0</v>
          </cell>
          <cell r="K220">
            <v>71.357963562011719</v>
          </cell>
        </row>
        <row r="221">
          <cell r="F221" t="str">
            <v>Coal Price</v>
          </cell>
          <cell r="G221" t="str">
            <v>CAPP</v>
          </cell>
          <cell r="H221" t="str">
            <v>All</v>
          </cell>
          <cell r="I221">
            <v>2014</v>
          </cell>
          <cell r="J221">
            <v>0</v>
          </cell>
          <cell r="K221">
            <v>65.590568542480469</v>
          </cell>
        </row>
        <row r="222">
          <cell r="F222" t="str">
            <v>Coal Price</v>
          </cell>
          <cell r="G222" t="str">
            <v>CAPP</v>
          </cell>
          <cell r="H222" t="str">
            <v>All</v>
          </cell>
          <cell r="I222">
            <v>2015</v>
          </cell>
          <cell r="J222">
            <v>0</v>
          </cell>
          <cell r="K222">
            <v>62.95220947265625</v>
          </cell>
        </row>
        <row r="223">
          <cell r="F223" t="str">
            <v>Coal Price</v>
          </cell>
          <cell r="G223" t="str">
            <v>CAPP</v>
          </cell>
          <cell r="H223" t="str">
            <v>All</v>
          </cell>
          <cell r="I223">
            <v>2016</v>
          </cell>
          <cell r="J223">
            <v>0</v>
          </cell>
          <cell r="K223">
            <v>60.420310974121094</v>
          </cell>
        </row>
        <row r="224">
          <cell r="F224" t="str">
            <v>Coal Price</v>
          </cell>
          <cell r="G224" t="str">
            <v>CAPP</v>
          </cell>
          <cell r="H224" t="str">
            <v>All</v>
          </cell>
          <cell r="I224">
            <v>2017</v>
          </cell>
          <cell r="J224">
            <v>0</v>
          </cell>
          <cell r="K224">
            <v>62.003459930419922</v>
          </cell>
        </row>
        <row r="225">
          <cell r="F225" t="str">
            <v>Coal Price</v>
          </cell>
          <cell r="G225" t="str">
            <v>CAPP</v>
          </cell>
          <cell r="H225" t="str">
            <v>All</v>
          </cell>
          <cell r="I225">
            <v>2018</v>
          </cell>
          <cell r="J225">
            <v>0</v>
          </cell>
          <cell r="K225">
            <v>66.314826965332031</v>
          </cell>
        </row>
        <row r="226">
          <cell r="F226" t="str">
            <v>Coal Price</v>
          </cell>
          <cell r="G226" t="str">
            <v>CAPP</v>
          </cell>
          <cell r="H226" t="str">
            <v>All</v>
          </cell>
          <cell r="I226">
            <v>2019</v>
          </cell>
          <cell r="J226">
            <v>0</v>
          </cell>
          <cell r="K226">
            <v>70.918601989746094</v>
          </cell>
        </row>
        <row r="227">
          <cell r="F227" t="str">
            <v>Coal Price</v>
          </cell>
          <cell r="G227" t="str">
            <v>CAPP</v>
          </cell>
          <cell r="H227" t="str">
            <v>All</v>
          </cell>
          <cell r="I227">
            <v>2020</v>
          </cell>
          <cell r="J227">
            <v>0</v>
          </cell>
          <cell r="K227">
            <v>73.29766845703125</v>
          </cell>
        </row>
        <row r="228">
          <cell r="F228" t="str">
            <v>Coal Price</v>
          </cell>
          <cell r="G228" t="str">
            <v>CAPP</v>
          </cell>
          <cell r="H228" t="str">
            <v>All</v>
          </cell>
          <cell r="I228">
            <v>2021</v>
          </cell>
          <cell r="J228">
            <v>0</v>
          </cell>
          <cell r="K228">
            <v>75.308113098144531</v>
          </cell>
        </row>
        <row r="229">
          <cell r="F229" t="str">
            <v>Coal Price</v>
          </cell>
          <cell r="G229" t="str">
            <v>CAPP</v>
          </cell>
          <cell r="H229" t="str">
            <v>All</v>
          </cell>
          <cell r="I229">
            <v>2022</v>
          </cell>
          <cell r="J229">
            <v>0</v>
          </cell>
          <cell r="K229">
            <v>77.411041259765625</v>
          </cell>
        </row>
        <row r="230">
          <cell r="F230" t="str">
            <v>Coal Price</v>
          </cell>
          <cell r="G230" t="str">
            <v>CAPP</v>
          </cell>
          <cell r="H230" t="str">
            <v>All</v>
          </cell>
          <cell r="I230">
            <v>2023</v>
          </cell>
          <cell r="J230">
            <v>0</v>
          </cell>
          <cell r="K230">
            <v>78.992019653320313</v>
          </cell>
        </row>
        <row r="231">
          <cell r="F231" t="str">
            <v>Coal Price</v>
          </cell>
          <cell r="G231" t="str">
            <v>CAPP</v>
          </cell>
          <cell r="H231" t="str">
            <v>All</v>
          </cell>
          <cell r="I231">
            <v>2024</v>
          </cell>
          <cell r="J231">
            <v>0</v>
          </cell>
          <cell r="K231">
            <v>80.606773376464844</v>
          </cell>
        </row>
        <row r="232">
          <cell r="F232" t="str">
            <v>Coal Price</v>
          </cell>
          <cell r="G232" t="str">
            <v>CAPP</v>
          </cell>
          <cell r="H232" t="str">
            <v>All</v>
          </cell>
          <cell r="I232">
            <v>2025</v>
          </cell>
          <cell r="J232">
            <v>0</v>
          </cell>
          <cell r="K232">
            <v>82.250778198242188</v>
          </cell>
        </row>
        <row r="233">
          <cell r="F233" t="str">
            <v>Coal Price</v>
          </cell>
          <cell r="G233" t="str">
            <v>CAPP</v>
          </cell>
          <cell r="H233" t="str">
            <v>All</v>
          </cell>
          <cell r="I233">
            <v>2026</v>
          </cell>
          <cell r="J233">
            <v>0</v>
          </cell>
          <cell r="K233">
            <v>83.923233032226563</v>
          </cell>
        </row>
        <row r="234">
          <cell r="F234" t="str">
            <v>Coal Price</v>
          </cell>
          <cell r="G234" t="str">
            <v>CAPP</v>
          </cell>
          <cell r="H234" t="str">
            <v>All</v>
          </cell>
          <cell r="I234">
            <v>2027</v>
          </cell>
          <cell r="J234">
            <v>0</v>
          </cell>
          <cell r="K234">
            <v>85.618949890136719</v>
          </cell>
        </row>
        <row r="235">
          <cell r="F235" t="str">
            <v>Coal Price</v>
          </cell>
          <cell r="G235" t="str">
            <v>CAPP</v>
          </cell>
          <cell r="H235" t="str">
            <v>All</v>
          </cell>
          <cell r="I235">
            <v>2028</v>
          </cell>
          <cell r="J235">
            <v>0</v>
          </cell>
          <cell r="K235">
            <v>87.349952697753906</v>
          </cell>
        </row>
        <row r="236">
          <cell r="F236" t="str">
            <v>Coal Price</v>
          </cell>
          <cell r="G236" t="str">
            <v>CAPP</v>
          </cell>
          <cell r="H236" t="str">
            <v>All</v>
          </cell>
          <cell r="I236">
            <v>2029</v>
          </cell>
          <cell r="J236">
            <v>0</v>
          </cell>
          <cell r="K236">
            <v>89.119667053222656</v>
          </cell>
        </row>
        <row r="237">
          <cell r="F237" t="str">
            <v>Coal Price</v>
          </cell>
          <cell r="G237" t="str">
            <v>CAPP</v>
          </cell>
          <cell r="H237" t="str">
            <v>All</v>
          </cell>
          <cell r="I237">
            <v>2030</v>
          </cell>
          <cell r="J237">
            <v>0</v>
          </cell>
          <cell r="K237">
            <v>90.921783447265625</v>
          </cell>
        </row>
        <row r="238">
          <cell r="F238" t="str">
            <v>Coal Price</v>
          </cell>
          <cell r="G238" t="str">
            <v>CAPP CSX-Rail</v>
          </cell>
          <cell r="H238" t="str">
            <v>All</v>
          </cell>
          <cell r="I238">
            <v>2010</v>
          </cell>
          <cell r="J238">
            <v>0</v>
          </cell>
          <cell r="K238">
            <v>58</v>
          </cell>
        </row>
        <row r="239">
          <cell r="F239" t="str">
            <v>Coal Price</v>
          </cell>
          <cell r="G239" t="str">
            <v>CAPP CSX-Rail</v>
          </cell>
          <cell r="H239" t="str">
            <v>All</v>
          </cell>
          <cell r="I239">
            <v>2011</v>
          </cell>
          <cell r="J239">
            <v>0</v>
          </cell>
          <cell r="K239">
            <v>68.5</v>
          </cell>
        </row>
        <row r="240">
          <cell r="F240" t="str">
            <v>Coal Price</v>
          </cell>
          <cell r="G240" t="str">
            <v>CAPP CSX-Rail</v>
          </cell>
          <cell r="H240" t="str">
            <v>All</v>
          </cell>
          <cell r="I240">
            <v>2012</v>
          </cell>
          <cell r="J240">
            <v>0</v>
          </cell>
          <cell r="K240">
            <v>75</v>
          </cell>
        </row>
        <row r="241">
          <cell r="F241" t="str">
            <v>Coal Price</v>
          </cell>
          <cell r="G241" t="str">
            <v>CAPP CSX-Rail</v>
          </cell>
          <cell r="H241" t="str">
            <v>All</v>
          </cell>
          <cell r="I241">
            <v>2013</v>
          </cell>
          <cell r="J241">
            <v>0</v>
          </cell>
          <cell r="K241">
            <v>71.730003356933594</v>
          </cell>
        </row>
        <row r="242">
          <cell r="F242" t="str">
            <v>Coal Price</v>
          </cell>
          <cell r="G242" t="str">
            <v>CAPP CSX-Rail</v>
          </cell>
          <cell r="H242" t="str">
            <v>All</v>
          </cell>
          <cell r="I242">
            <v>2014</v>
          </cell>
          <cell r="J242">
            <v>0</v>
          </cell>
          <cell r="K242">
            <v>65.934127807617188</v>
          </cell>
        </row>
        <row r="243">
          <cell r="F243" t="str">
            <v>Coal Price</v>
          </cell>
          <cell r="G243" t="str">
            <v>CAPP CSX-Rail</v>
          </cell>
          <cell r="H243" t="str">
            <v>All</v>
          </cell>
          <cell r="I243">
            <v>2015</v>
          </cell>
          <cell r="J243">
            <v>0</v>
          </cell>
          <cell r="K243">
            <v>63.276508331298828</v>
          </cell>
        </row>
        <row r="244">
          <cell r="F244" t="str">
            <v>Coal Price</v>
          </cell>
          <cell r="G244" t="str">
            <v>CAPP CSX-Rail</v>
          </cell>
          <cell r="H244" t="str">
            <v>All</v>
          </cell>
          <cell r="I244">
            <v>2016</v>
          </cell>
          <cell r="J244">
            <v>0</v>
          </cell>
          <cell r="K244">
            <v>60.726020812988281</v>
          </cell>
        </row>
        <row r="245">
          <cell r="F245" t="str">
            <v>Coal Price</v>
          </cell>
          <cell r="G245" t="str">
            <v>CAPP CSX-Rail</v>
          </cell>
          <cell r="H245" t="str">
            <v>All</v>
          </cell>
          <cell r="I245">
            <v>2017</v>
          </cell>
          <cell r="J245">
            <v>0</v>
          </cell>
          <cell r="K245">
            <v>62.319370269775391</v>
          </cell>
        </row>
        <row r="246">
          <cell r="F246" t="str">
            <v>Coal Price</v>
          </cell>
          <cell r="G246" t="str">
            <v>CAPP CSX-Rail</v>
          </cell>
          <cell r="H246" t="str">
            <v>All</v>
          </cell>
          <cell r="I246">
            <v>2018</v>
          </cell>
          <cell r="J246">
            <v>0</v>
          </cell>
          <cell r="K246">
            <v>66.659988403320313</v>
          </cell>
        </row>
        <row r="247">
          <cell r="F247" t="str">
            <v>Coal Price</v>
          </cell>
          <cell r="G247" t="str">
            <v>CAPP CSX-Rail</v>
          </cell>
          <cell r="H247" t="str">
            <v>All</v>
          </cell>
          <cell r="I247">
            <v>2019</v>
          </cell>
          <cell r="J247">
            <v>0</v>
          </cell>
          <cell r="K247">
            <v>71.295013427734375</v>
          </cell>
        </row>
        <row r="248">
          <cell r="F248" t="str">
            <v>Coal Price</v>
          </cell>
          <cell r="G248" t="str">
            <v>CAPP CSX-Rail</v>
          </cell>
          <cell r="H248" t="str">
            <v>All</v>
          </cell>
          <cell r="I248">
            <v>2020</v>
          </cell>
          <cell r="J248">
            <v>0</v>
          </cell>
          <cell r="K248">
            <v>73.68975830078125</v>
          </cell>
        </row>
        <row r="249">
          <cell r="F249" t="str">
            <v>Coal Price</v>
          </cell>
          <cell r="G249" t="str">
            <v>CAPP CSX-Rail</v>
          </cell>
          <cell r="H249" t="str">
            <v>All</v>
          </cell>
          <cell r="I249">
            <v>2021</v>
          </cell>
          <cell r="J249">
            <v>0</v>
          </cell>
          <cell r="K249">
            <v>75.713287353515625</v>
          </cell>
        </row>
        <row r="250">
          <cell r="F250" t="str">
            <v>Coal Price</v>
          </cell>
          <cell r="G250" t="str">
            <v>CAPP CSX-Rail</v>
          </cell>
          <cell r="H250" t="str">
            <v>All</v>
          </cell>
          <cell r="I250">
            <v>2022</v>
          </cell>
          <cell r="J250">
            <v>0</v>
          </cell>
          <cell r="K250">
            <v>77.829856872558594</v>
          </cell>
        </row>
        <row r="251">
          <cell r="F251" t="str">
            <v>Coal Price</v>
          </cell>
          <cell r="G251" t="str">
            <v>CAPP CSX-Rail</v>
          </cell>
          <cell r="H251" t="str">
            <v>All</v>
          </cell>
          <cell r="I251">
            <v>2023</v>
          </cell>
          <cell r="J251">
            <v>0</v>
          </cell>
          <cell r="K251">
            <v>79.4207763671875</v>
          </cell>
        </row>
        <row r="252">
          <cell r="F252" t="str">
            <v>Coal Price</v>
          </cell>
          <cell r="G252" t="str">
            <v>CAPP CSX-Rail</v>
          </cell>
          <cell r="H252" t="str">
            <v>All</v>
          </cell>
          <cell r="I252">
            <v>2024</v>
          </cell>
          <cell r="J252">
            <v>0</v>
          </cell>
          <cell r="K252">
            <v>81.045692443847656</v>
          </cell>
        </row>
        <row r="253">
          <cell r="F253" t="str">
            <v>Coal Price</v>
          </cell>
          <cell r="G253" t="str">
            <v>CAPP CSX-Rail</v>
          </cell>
          <cell r="H253" t="str">
            <v>All</v>
          </cell>
          <cell r="I253">
            <v>2025</v>
          </cell>
          <cell r="J253">
            <v>0</v>
          </cell>
          <cell r="K253">
            <v>82.700042724609375</v>
          </cell>
        </row>
        <row r="254">
          <cell r="F254" t="str">
            <v>Coal Price</v>
          </cell>
          <cell r="G254" t="str">
            <v>CAPP CSX-Rail</v>
          </cell>
          <cell r="H254" t="str">
            <v>All</v>
          </cell>
          <cell r="I254">
            <v>2026</v>
          </cell>
          <cell r="J254">
            <v>0</v>
          </cell>
          <cell r="K254">
            <v>84.383018493652344</v>
          </cell>
        </row>
        <row r="255">
          <cell r="F255" t="str">
            <v>Coal Price</v>
          </cell>
          <cell r="G255" t="str">
            <v>CAPP CSX-Rail</v>
          </cell>
          <cell r="H255" t="str">
            <v>All</v>
          </cell>
          <cell r="I255">
            <v>2027</v>
          </cell>
          <cell r="J255">
            <v>0</v>
          </cell>
          <cell r="K255">
            <v>86.089408874511719</v>
          </cell>
        </row>
        <row r="256">
          <cell r="F256" t="str">
            <v>Coal Price</v>
          </cell>
          <cell r="G256" t="str">
            <v>CAPP CSX-Rail</v>
          </cell>
          <cell r="H256" t="str">
            <v>All</v>
          </cell>
          <cell r="I256">
            <v>2028</v>
          </cell>
          <cell r="J256">
            <v>0</v>
          </cell>
          <cell r="K256">
            <v>87.831306457519531</v>
          </cell>
        </row>
        <row r="257">
          <cell r="F257" t="str">
            <v>Coal Price</v>
          </cell>
          <cell r="G257" t="str">
            <v>CAPP CSX-Rail</v>
          </cell>
          <cell r="H257" t="str">
            <v>All</v>
          </cell>
          <cell r="I257">
            <v>2029</v>
          </cell>
          <cell r="J257">
            <v>0</v>
          </cell>
          <cell r="K257">
            <v>89.612190246582031</v>
          </cell>
        </row>
        <row r="258">
          <cell r="F258" t="str">
            <v>Coal Price</v>
          </cell>
          <cell r="G258" t="str">
            <v>CAPP CSX-Rail</v>
          </cell>
          <cell r="H258" t="str">
            <v>All</v>
          </cell>
          <cell r="I258">
            <v>2030</v>
          </cell>
          <cell r="J258">
            <v>0</v>
          </cell>
          <cell r="K258">
            <v>91.425636291503906</v>
          </cell>
        </row>
        <row r="259">
          <cell r="F259" t="str">
            <v>Coal Price</v>
          </cell>
          <cell r="G259" t="str">
            <v>CAPP Compliance</v>
          </cell>
          <cell r="H259" t="str">
            <v>All</v>
          </cell>
          <cell r="I259">
            <v>2010</v>
          </cell>
          <cell r="J259">
            <v>0</v>
          </cell>
          <cell r="K259">
            <v>60.000679016113281</v>
          </cell>
        </row>
        <row r="260">
          <cell r="F260" t="str">
            <v>Coal Price</v>
          </cell>
          <cell r="G260" t="str">
            <v>CAPP Compliance</v>
          </cell>
          <cell r="H260" t="str">
            <v>All</v>
          </cell>
          <cell r="I260">
            <v>2011</v>
          </cell>
          <cell r="J260">
            <v>0</v>
          </cell>
          <cell r="K260">
            <v>72.002479553222656</v>
          </cell>
        </row>
        <row r="261">
          <cell r="F261" t="str">
            <v>Coal Price</v>
          </cell>
          <cell r="G261" t="str">
            <v>CAPP Compliance</v>
          </cell>
          <cell r="H261" t="str">
            <v>All</v>
          </cell>
          <cell r="I261">
            <v>2012</v>
          </cell>
          <cell r="J261">
            <v>0</v>
          </cell>
          <cell r="K261">
            <v>77.253799438476563</v>
          </cell>
        </row>
        <row r="262">
          <cell r="F262" t="str">
            <v>Coal Price</v>
          </cell>
          <cell r="G262" t="str">
            <v>CAPP Compliance</v>
          </cell>
          <cell r="H262" t="str">
            <v>All</v>
          </cell>
          <cell r="I262">
            <v>2013</v>
          </cell>
          <cell r="J262">
            <v>0</v>
          </cell>
          <cell r="K262">
            <v>74.928573608398438</v>
          </cell>
        </row>
        <row r="263">
          <cell r="F263" t="str">
            <v>Coal Price</v>
          </cell>
          <cell r="G263" t="str">
            <v>CAPP Compliance</v>
          </cell>
          <cell r="H263" t="str">
            <v>All</v>
          </cell>
          <cell r="I263">
            <v>2014</v>
          </cell>
          <cell r="J263">
            <v>0</v>
          </cell>
          <cell r="K263">
            <v>67.579376220703125</v>
          </cell>
        </row>
        <row r="264">
          <cell r="F264" t="str">
            <v>Coal Price</v>
          </cell>
          <cell r="G264" t="str">
            <v>CAPP Compliance</v>
          </cell>
          <cell r="H264" t="str">
            <v>All</v>
          </cell>
          <cell r="I264">
            <v>2015</v>
          </cell>
          <cell r="J264">
            <v>0</v>
          </cell>
          <cell r="K264">
            <v>65.0355224609375</v>
          </cell>
        </row>
        <row r="265">
          <cell r="F265" t="str">
            <v>Coal Price</v>
          </cell>
          <cell r="G265" t="str">
            <v>CAPP Compliance</v>
          </cell>
          <cell r="H265" t="str">
            <v>All</v>
          </cell>
          <cell r="I265">
            <v>2016</v>
          </cell>
          <cell r="J265">
            <v>0</v>
          </cell>
          <cell r="K265">
            <v>62.598411560058594</v>
          </cell>
        </row>
        <row r="266">
          <cell r="F266" t="str">
            <v>Coal Price</v>
          </cell>
          <cell r="G266" t="str">
            <v>CAPP Compliance</v>
          </cell>
          <cell r="H266" t="str">
            <v>All</v>
          </cell>
          <cell r="I266">
            <v>2017</v>
          </cell>
          <cell r="J266">
            <v>0</v>
          </cell>
          <cell r="K266">
            <v>64.168136596679688</v>
          </cell>
        </row>
        <row r="267">
          <cell r="F267" t="str">
            <v>Coal Price</v>
          </cell>
          <cell r="G267" t="str">
            <v>CAPP Compliance</v>
          </cell>
          <cell r="H267" t="str">
            <v>All</v>
          </cell>
          <cell r="I267">
            <v>2018</v>
          </cell>
          <cell r="J267">
            <v>0</v>
          </cell>
          <cell r="K267">
            <v>68.396110534667969</v>
          </cell>
        </row>
        <row r="268">
          <cell r="F268" t="str">
            <v>Coal Price</v>
          </cell>
          <cell r="G268" t="str">
            <v>CAPP Compliance</v>
          </cell>
          <cell r="H268" t="str">
            <v>All</v>
          </cell>
          <cell r="I268">
            <v>2019</v>
          </cell>
          <cell r="J268">
            <v>0</v>
          </cell>
          <cell r="K268">
            <v>72.909820556640625</v>
          </cell>
        </row>
        <row r="269">
          <cell r="F269" t="str">
            <v>Coal Price</v>
          </cell>
          <cell r="G269" t="str">
            <v>CAPP Compliance</v>
          </cell>
          <cell r="H269" t="str">
            <v>All</v>
          </cell>
          <cell r="I269">
            <v>2020</v>
          </cell>
          <cell r="J269">
            <v>0</v>
          </cell>
          <cell r="K269">
            <v>75.257713317871094</v>
          </cell>
        </row>
        <row r="270">
          <cell r="F270" t="str">
            <v>Coal Price</v>
          </cell>
          <cell r="G270" t="str">
            <v>CAPP Compliance</v>
          </cell>
          <cell r="H270" t="str">
            <v>All</v>
          </cell>
          <cell r="I270">
            <v>2021</v>
          </cell>
          <cell r="J270">
            <v>0</v>
          </cell>
          <cell r="K270">
            <v>77.247177124023438</v>
          </cell>
        </row>
        <row r="271">
          <cell r="F271" t="str">
            <v>Coal Price</v>
          </cell>
          <cell r="G271" t="str">
            <v>CAPP Compliance</v>
          </cell>
          <cell r="H271" t="str">
            <v>All</v>
          </cell>
          <cell r="I271">
            <v>2022</v>
          </cell>
          <cell r="J271">
            <v>0</v>
          </cell>
          <cell r="K271">
            <v>79.329307556152344</v>
          </cell>
        </row>
        <row r="272">
          <cell r="F272" t="str">
            <v>Coal Price</v>
          </cell>
          <cell r="G272" t="str">
            <v>CAPP Compliance</v>
          </cell>
          <cell r="H272" t="str">
            <v>All</v>
          </cell>
          <cell r="I272">
            <v>2023</v>
          </cell>
          <cell r="J272">
            <v>0</v>
          </cell>
          <cell r="K272">
            <v>80.904838562011719</v>
          </cell>
        </row>
        <row r="273">
          <cell r="F273" t="str">
            <v>Coal Price</v>
          </cell>
          <cell r="G273" t="str">
            <v>CAPP Compliance</v>
          </cell>
          <cell r="H273" t="str">
            <v>All</v>
          </cell>
          <cell r="I273">
            <v>2024</v>
          </cell>
          <cell r="J273">
            <v>0</v>
          </cell>
          <cell r="K273">
            <v>82.513877868652344</v>
          </cell>
        </row>
        <row r="274">
          <cell r="F274" t="str">
            <v>Coal Price</v>
          </cell>
          <cell r="G274" t="str">
            <v>CAPP Compliance</v>
          </cell>
          <cell r="H274" t="str">
            <v>All</v>
          </cell>
          <cell r="I274">
            <v>2025</v>
          </cell>
          <cell r="J274">
            <v>0</v>
          </cell>
          <cell r="K274">
            <v>84.152091979980469</v>
          </cell>
        </row>
        <row r="275">
          <cell r="F275" t="str">
            <v>Coal Price</v>
          </cell>
          <cell r="G275" t="str">
            <v>CAPP Compliance</v>
          </cell>
          <cell r="H275" t="str">
            <v>All</v>
          </cell>
          <cell r="I275">
            <v>2026</v>
          </cell>
          <cell r="J275">
            <v>0</v>
          </cell>
          <cell r="K275">
            <v>85.818580627441406</v>
          </cell>
        </row>
        <row r="276">
          <cell r="F276" t="str">
            <v>Coal Price</v>
          </cell>
          <cell r="G276" t="str">
            <v>CAPP Compliance</v>
          </cell>
          <cell r="H276" t="str">
            <v>All</v>
          </cell>
          <cell r="I276">
            <v>2027</v>
          </cell>
          <cell r="J276">
            <v>0</v>
          </cell>
          <cell r="K276">
            <v>87.508262634277344</v>
          </cell>
        </row>
        <row r="277">
          <cell r="F277" t="str">
            <v>Coal Price</v>
          </cell>
          <cell r="G277" t="str">
            <v>CAPP Compliance</v>
          </cell>
          <cell r="H277" t="str">
            <v>All</v>
          </cell>
          <cell r="I277">
            <v>2028</v>
          </cell>
          <cell r="J277">
            <v>0</v>
          </cell>
          <cell r="K277">
            <v>89.232711791992188</v>
          </cell>
        </row>
        <row r="278">
          <cell r="F278" t="str">
            <v>Coal Price</v>
          </cell>
          <cell r="G278" t="str">
            <v>CAPP Compliance</v>
          </cell>
          <cell r="H278" t="str">
            <v>All</v>
          </cell>
          <cell r="I278">
            <v>2029</v>
          </cell>
          <cell r="J278">
            <v>0</v>
          </cell>
          <cell r="K278">
            <v>90.995582580566406</v>
          </cell>
        </row>
        <row r="279">
          <cell r="F279" t="str">
            <v>Coal Price</v>
          </cell>
          <cell r="G279" t="str">
            <v>CAPP Compliance</v>
          </cell>
          <cell r="H279" t="str">
            <v>All</v>
          </cell>
          <cell r="I279">
            <v>2030</v>
          </cell>
          <cell r="J279">
            <v>0</v>
          </cell>
          <cell r="K279">
            <v>92.790771484375</v>
          </cell>
        </row>
        <row r="280">
          <cell r="F280" t="str">
            <v>Coal Price</v>
          </cell>
          <cell r="G280" t="str">
            <v>CAPP NYMEX</v>
          </cell>
          <cell r="H280" t="str">
            <v>All</v>
          </cell>
          <cell r="I280">
            <v>2010</v>
          </cell>
          <cell r="J280">
            <v>0</v>
          </cell>
          <cell r="K280">
            <v>57</v>
          </cell>
        </row>
        <row r="281">
          <cell r="F281" t="str">
            <v>Coal Price</v>
          </cell>
          <cell r="G281" t="str">
            <v>CAPP NYMEX</v>
          </cell>
          <cell r="H281" t="str">
            <v>All</v>
          </cell>
          <cell r="I281">
            <v>2011</v>
          </cell>
          <cell r="J281">
            <v>0</v>
          </cell>
          <cell r="K281">
            <v>67</v>
          </cell>
        </row>
        <row r="282">
          <cell r="F282" t="str">
            <v>Coal Price</v>
          </cell>
          <cell r="G282" t="str">
            <v>CAPP NYMEX</v>
          </cell>
          <cell r="H282" t="str">
            <v>All</v>
          </cell>
          <cell r="I282">
            <v>2012</v>
          </cell>
          <cell r="J282">
            <v>0</v>
          </cell>
          <cell r="K282">
            <v>72.25</v>
          </cell>
        </row>
        <row r="283">
          <cell r="F283" t="str">
            <v>Coal Price</v>
          </cell>
          <cell r="G283" t="str">
            <v>CAPP NYMEX</v>
          </cell>
          <cell r="H283" t="str">
            <v>All</v>
          </cell>
          <cell r="I283">
            <v>2013</v>
          </cell>
          <cell r="J283">
            <v>0</v>
          </cell>
          <cell r="K283">
            <v>69.129997253417969</v>
          </cell>
        </row>
        <row r="284">
          <cell r="F284" t="str">
            <v>Coal Price</v>
          </cell>
          <cell r="G284" t="str">
            <v>CAPP NYMEX</v>
          </cell>
          <cell r="H284" t="str">
            <v>All</v>
          </cell>
          <cell r="I284">
            <v>2014</v>
          </cell>
          <cell r="J284">
            <v>0</v>
          </cell>
          <cell r="K284">
            <v>63.75128173828125</v>
          </cell>
        </row>
        <row r="285">
          <cell r="F285" t="str">
            <v>Coal Price</v>
          </cell>
          <cell r="G285" t="str">
            <v>CAPP NYMEX</v>
          </cell>
          <cell r="H285" t="str">
            <v>All</v>
          </cell>
          <cell r="I285">
            <v>2015</v>
          </cell>
          <cell r="J285">
            <v>0</v>
          </cell>
          <cell r="K285">
            <v>61.181648254394531</v>
          </cell>
        </row>
        <row r="286">
          <cell r="F286" t="str">
            <v>Coal Price</v>
          </cell>
          <cell r="G286" t="str">
            <v>CAPP NYMEX</v>
          </cell>
          <cell r="H286" t="str">
            <v>All</v>
          </cell>
          <cell r="I286">
            <v>2016</v>
          </cell>
          <cell r="J286">
            <v>0</v>
          </cell>
          <cell r="K286">
            <v>58.715599060058594</v>
          </cell>
        </row>
        <row r="287">
          <cell r="F287" t="str">
            <v>Coal Price</v>
          </cell>
          <cell r="G287" t="str">
            <v>CAPP NYMEX</v>
          </cell>
          <cell r="H287" t="str">
            <v>All</v>
          </cell>
          <cell r="I287">
            <v>2017</v>
          </cell>
          <cell r="J287">
            <v>0</v>
          </cell>
          <cell r="K287">
            <v>60.256198883056641</v>
          </cell>
        </row>
        <row r="288">
          <cell r="F288" t="str">
            <v>Coal Price</v>
          </cell>
          <cell r="G288" t="str">
            <v>CAPP NYMEX</v>
          </cell>
          <cell r="H288" t="str">
            <v>All</v>
          </cell>
          <cell r="I288">
            <v>2018</v>
          </cell>
          <cell r="J288">
            <v>0</v>
          </cell>
          <cell r="K288">
            <v>64.453109741210938</v>
          </cell>
        </row>
        <row r="289">
          <cell r="F289" t="str">
            <v>Coal Price</v>
          </cell>
          <cell r="G289" t="str">
            <v>CAPP NYMEX</v>
          </cell>
          <cell r="H289" t="str">
            <v>All</v>
          </cell>
          <cell r="I289">
            <v>2019</v>
          </cell>
          <cell r="J289">
            <v>0</v>
          </cell>
          <cell r="K289">
            <v>68.9346923828125</v>
          </cell>
        </row>
        <row r="290">
          <cell r="F290" t="str">
            <v>Coal Price</v>
          </cell>
          <cell r="G290" t="str">
            <v>CAPP NYMEX</v>
          </cell>
          <cell r="H290" t="str">
            <v>All</v>
          </cell>
          <cell r="I290">
            <v>2020</v>
          </cell>
          <cell r="J290">
            <v>0</v>
          </cell>
          <cell r="K290">
            <v>71.250152587890625</v>
          </cell>
        </row>
        <row r="291">
          <cell r="F291" t="str">
            <v>Coal Price</v>
          </cell>
          <cell r="G291" t="str">
            <v>CAPP NYMEX</v>
          </cell>
          <cell r="H291" t="str">
            <v>All</v>
          </cell>
          <cell r="I291">
            <v>2021</v>
          </cell>
          <cell r="J291">
            <v>0</v>
          </cell>
          <cell r="K291">
            <v>73.206687927246094</v>
          </cell>
        </row>
        <row r="292">
          <cell r="F292" t="str">
            <v>Coal Price</v>
          </cell>
          <cell r="G292" t="str">
            <v>CAPP NYMEX</v>
          </cell>
          <cell r="H292" t="str">
            <v>All</v>
          </cell>
          <cell r="I292">
            <v>2022</v>
          </cell>
          <cell r="J292">
            <v>0</v>
          </cell>
          <cell r="K292">
            <v>75.253189086914063</v>
          </cell>
        </row>
        <row r="293">
          <cell r="F293" t="str">
            <v>Coal Price</v>
          </cell>
          <cell r="G293" t="str">
            <v>CAPP NYMEX</v>
          </cell>
          <cell r="H293" t="str">
            <v>All</v>
          </cell>
          <cell r="I293">
            <v>2023</v>
          </cell>
          <cell r="J293">
            <v>0</v>
          </cell>
          <cell r="K293">
            <v>76.79144287109375</v>
          </cell>
        </row>
        <row r="294">
          <cell r="F294" t="str">
            <v>Coal Price</v>
          </cell>
          <cell r="G294" t="str">
            <v>CAPP NYMEX</v>
          </cell>
          <cell r="H294" t="str">
            <v>All</v>
          </cell>
          <cell r="I294">
            <v>2024</v>
          </cell>
          <cell r="J294">
            <v>0</v>
          </cell>
          <cell r="K294">
            <v>78.362556457519531</v>
          </cell>
        </row>
        <row r="295">
          <cell r="F295" t="str">
            <v>Coal Price</v>
          </cell>
          <cell r="G295" t="str">
            <v>CAPP NYMEX</v>
          </cell>
          <cell r="H295" t="str">
            <v>All</v>
          </cell>
          <cell r="I295">
            <v>2025</v>
          </cell>
          <cell r="J295">
            <v>0</v>
          </cell>
          <cell r="K295">
            <v>79.962142944335938</v>
          </cell>
        </row>
        <row r="296">
          <cell r="F296" t="str">
            <v>Coal Price</v>
          </cell>
          <cell r="G296" t="str">
            <v>CAPP NYMEX</v>
          </cell>
          <cell r="H296" t="str">
            <v>All</v>
          </cell>
          <cell r="I296">
            <v>2026</v>
          </cell>
          <cell r="J296">
            <v>0</v>
          </cell>
          <cell r="K296">
            <v>81.589401245117188</v>
          </cell>
        </row>
        <row r="297">
          <cell r="F297" t="str">
            <v>Coal Price</v>
          </cell>
          <cell r="G297" t="str">
            <v>CAPP NYMEX</v>
          </cell>
          <cell r="H297" t="str">
            <v>All</v>
          </cell>
          <cell r="I297">
            <v>2027</v>
          </cell>
          <cell r="J297">
            <v>0</v>
          </cell>
          <cell r="K297">
            <v>83.239303588867188</v>
          </cell>
        </row>
        <row r="298">
          <cell r="F298" t="str">
            <v>Coal Price</v>
          </cell>
          <cell r="G298" t="str">
            <v>CAPP NYMEX</v>
          </cell>
          <cell r="H298" t="str">
            <v>All</v>
          </cell>
          <cell r="I298">
            <v>2028</v>
          </cell>
          <cell r="J298">
            <v>0</v>
          </cell>
          <cell r="K298">
            <v>84.923530578613281</v>
          </cell>
        </row>
        <row r="299">
          <cell r="F299" t="str">
            <v>Coal Price</v>
          </cell>
          <cell r="G299" t="str">
            <v>CAPP NYMEX</v>
          </cell>
          <cell r="H299" t="str">
            <v>All</v>
          </cell>
          <cell r="I299">
            <v>2029</v>
          </cell>
          <cell r="J299">
            <v>0</v>
          </cell>
          <cell r="K299">
            <v>86.64544677734375</v>
          </cell>
        </row>
        <row r="300">
          <cell r="F300" t="str">
            <v>Coal Price</v>
          </cell>
          <cell r="G300" t="str">
            <v>CAPP NYMEX</v>
          </cell>
          <cell r="H300" t="str">
            <v>All</v>
          </cell>
          <cell r="I300">
            <v>2030</v>
          </cell>
          <cell r="J300">
            <v>0</v>
          </cell>
          <cell r="K300">
            <v>88.398857116699219</v>
          </cell>
        </row>
        <row r="301">
          <cell r="F301" t="str">
            <v>Coal Price</v>
          </cell>
          <cell r="G301" t="str">
            <v>NAPP High Sulfur</v>
          </cell>
          <cell r="H301" t="str">
            <v>All</v>
          </cell>
          <cell r="I301">
            <v>2010</v>
          </cell>
          <cell r="J301">
            <v>0</v>
          </cell>
          <cell r="K301">
            <v>49.504638671875</v>
          </cell>
        </row>
        <row r="302">
          <cell r="F302" t="str">
            <v>Coal Price</v>
          </cell>
          <cell r="G302" t="str">
            <v>NAPP High Sulfur</v>
          </cell>
          <cell r="H302" t="str">
            <v>All</v>
          </cell>
          <cell r="I302">
            <v>2011</v>
          </cell>
          <cell r="J302">
            <v>0</v>
          </cell>
          <cell r="K302">
            <v>57.502189636230469</v>
          </cell>
        </row>
        <row r="303">
          <cell r="F303" t="str">
            <v>Coal Price</v>
          </cell>
          <cell r="G303" t="str">
            <v>NAPP High Sulfur</v>
          </cell>
          <cell r="H303" t="str">
            <v>All</v>
          </cell>
          <cell r="I303">
            <v>2012</v>
          </cell>
          <cell r="J303">
            <v>0</v>
          </cell>
          <cell r="K303">
            <v>62.501079559326172</v>
          </cell>
        </row>
        <row r="304">
          <cell r="F304" t="str">
            <v>Coal Price</v>
          </cell>
          <cell r="G304" t="str">
            <v>NAPP High Sulfur</v>
          </cell>
          <cell r="H304" t="str">
            <v>All</v>
          </cell>
          <cell r="I304">
            <v>2013</v>
          </cell>
          <cell r="J304">
            <v>0</v>
          </cell>
          <cell r="K304">
            <v>59.864589691162109</v>
          </cell>
        </row>
        <row r="305">
          <cell r="F305" t="str">
            <v>Coal Price</v>
          </cell>
          <cell r="G305" t="str">
            <v>NAPP High Sulfur</v>
          </cell>
          <cell r="H305" t="str">
            <v>All</v>
          </cell>
          <cell r="I305">
            <v>2014</v>
          </cell>
          <cell r="J305">
            <v>0</v>
          </cell>
          <cell r="K305">
            <v>51.938159942626953</v>
          </cell>
        </row>
        <row r="306">
          <cell r="F306" t="str">
            <v>Coal Price</v>
          </cell>
          <cell r="G306" t="str">
            <v>NAPP High Sulfur</v>
          </cell>
          <cell r="H306" t="str">
            <v>All</v>
          </cell>
          <cell r="I306">
            <v>2015</v>
          </cell>
          <cell r="J306">
            <v>0</v>
          </cell>
          <cell r="K306">
            <v>49.464218139648438</v>
          </cell>
        </row>
        <row r="307">
          <cell r="F307" t="str">
            <v>Coal Price</v>
          </cell>
          <cell r="G307" t="str">
            <v>NAPP High Sulfur</v>
          </cell>
          <cell r="H307" t="str">
            <v>All</v>
          </cell>
          <cell r="I307">
            <v>2016</v>
          </cell>
          <cell r="J307">
            <v>0</v>
          </cell>
          <cell r="K307">
            <v>47.094219207763672</v>
          </cell>
        </row>
        <row r="308">
          <cell r="F308" t="str">
            <v>Coal Price</v>
          </cell>
          <cell r="G308" t="str">
            <v>NAPP High Sulfur</v>
          </cell>
          <cell r="H308" t="str">
            <v>All</v>
          </cell>
          <cell r="I308">
            <v>2017</v>
          </cell>
          <cell r="J308">
            <v>0</v>
          </cell>
          <cell r="K308">
            <v>48.261520385742188</v>
          </cell>
        </row>
        <row r="309">
          <cell r="F309" t="str">
            <v>Coal Price</v>
          </cell>
          <cell r="G309" t="str">
            <v>NAPP High Sulfur</v>
          </cell>
          <cell r="H309" t="str">
            <v>All</v>
          </cell>
          <cell r="I309">
            <v>2018</v>
          </cell>
          <cell r="J309">
            <v>0</v>
          </cell>
          <cell r="K309">
            <v>51.739639282226563</v>
          </cell>
        </row>
        <row r="310">
          <cell r="F310" t="str">
            <v>Coal Price</v>
          </cell>
          <cell r="G310" t="str">
            <v>NAPP High Sulfur</v>
          </cell>
          <cell r="H310" t="str">
            <v>All</v>
          </cell>
          <cell r="I310">
            <v>2019</v>
          </cell>
          <cell r="J310">
            <v>0</v>
          </cell>
          <cell r="K310">
            <v>55.44757080078125</v>
          </cell>
        </row>
        <row r="311">
          <cell r="F311" t="str">
            <v>Coal Price</v>
          </cell>
          <cell r="G311" t="str">
            <v>NAPP High Sulfur</v>
          </cell>
          <cell r="H311" t="str">
            <v>All</v>
          </cell>
          <cell r="I311">
            <v>2020</v>
          </cell>
          <cell r="J311">
            <v>0</v>
          </cell>
          <cell r="K311">
            <v>58.198738098144531</v>
          </cell>
        </row>
        <row r="312">
          <cell r="F312" t="str">
            <v>Coal Price</v>
          </cell>
          <cell r="G312" t="str">
            <v>NAPP High Sulfur</v>
          </cell>
          <cell r="H312" t="str">
            <v>All</v>
          </cell>
          <cell r="I312">
            <v>2021</v>
          </cell>
          <cell r="J312">
            <v>0</v>
          </cell>
          <cell r="K312">
            <v>59.703689575195313</v>
          </cell>
        </row>
        <row r="313">
          <cell r="F313" t="str">
            <v>Coal Price</v>
          </cell>
          <cell r="G313" t="str">
            <v>NAPP High Sulfur</v>
          </cell>
          <cell r="H313" t="str">
            <v>All</v>
          </cell>
          <cell r="I313">
            <v>2022</v>
          </cell>
          <cell r="J313">
            <v>0</v>
          </cell>
          <cell r="K313">
            <v>61.276718139648438</v>
          </cell>
        </row>
        <row r="314">
          <cell r="F314" t="str">
            <v>Coal Price</v>
          </cell>
          <cell r="G314" t="str">
            <v>NAPP High Sulfur</v>
          </cell>
          <cell r="H314" t="str">
            <v>All</v>
          </cell>
          <cell r="I314">
            <v>2023</v>
          </cell>
          <cell r="J314">
            <v>0</v>
          </cell>
          <cell r="K314">
            <v>62.559158325195313</v>
          </cell>
        </row>
        <row r="315">
          <cell r="F315" t="str">
            <v>Coal Price</v>
          </cell>
          <cell r="G315" t="str">
            <v>NAPP High Sulfur</v>
          </cell>
          <cell r="H315" t="str">
            <v>All</v>
          </cell>
          <cell r="I315">
            <v>2024</v>
          </cell>
          <cell r="J315">
            <v>0</v>
          </cell>
          <cell r="K315">
            <v>63.869159698486328</v>
          </cell>
        </row>
        <row r="316">
          <cell r="F316" t="str">
            <v>Coal Price</v>
          </cell>
          <cell r="G316" t="str">
            <v>NAPP High Sulfur</v>
          </cell>
          <cell r="H316" t="str">
            <v>All</v>
          </cell>
          <cell r="I316">
            <v>2025</v>
          </cell>
          <cell r="J316">
            <v>0</v>
          </cell>
          <cell r="K316">
            <v>65.203079223632813</v>
          </cell>
        </row>
        <row r="317">
          <cell r="F317" t="str">
            <v>Coal Price</v>
          </cell>
          <cell r="G317" t="str">
            <v>NAPP High Sulfur</v>
          </cell>
          <cell r="H317" t="str">
            <v>All</v>
          </cell>
          <cell r="I317">
            <v>2026</v>
          </cell>
          <cell r="J317">
            <v>0</v>
          </cell>
          <cell r="K317">
            <v>66.560302734375</v>
          </cell>
        </row>
        <row r="318">
          <cell r="F318" t="str">
            <v>Coal Price</v>
          </cell>
          <cell r="G318" t="str">
            <v>NAPP High Sulfur</v>
          </cell>
          <cell r="H318" t="str">
            <v>All</v>
          </cell>
          <cell r="I318">
            <v>2027</v>
          </cell>
          <cell r="J318">
            <v>0</v>
          </cell>
          <cell r="K318">
            <v>67.936630249023438</v>
          </cell>
        </row>
        <row r="319">
          <cell r="F319" t="str">
            <v>Coal Price</v>
          </cell>
          <cell r="G319" t="str">
            <v>NAPP High Sulfur</v>
          </cell>
          <cell r="H319" t="str">
            <v>All</v>
          </cell>
          <cell r="I319">
            <v>2028</v>
          </cell>
          <cell r="J319">
            <v>0</v>
          </cell>
          <cell r="K319">
            <v>69.341789245605469</v>
          </cell>
        </row>
        <row r="320">
          <cell r="F320" t="str">
            <v>Coal Price</v>
          </cell>
          <cell r="G320" t="str">
            <v>NAPP High Sulfur</v>
          </cell>
          <cell r="H320" t="str">
            <v>All</v>
          </cell>
          <cell r="I320">
            <v>2029</v>
          </cell>
          <cell r="J320">
            <v>0</v>
          </cell>
          <cell r="K320">
            <v>70.778526306152344</v>
          </cell>
        </row>
        <row r="321">
          <cell r="F321" t="str">
            <v>Coal Price</v>
          </cell>
          <cell r="G321" t="str">
            <v>NAPP High Sulfur</v>
          </cell>
          <cell r="H321" t="str">
            <v>All</v>
          </cell>
          <cell r="I321">
            <v>2030</v>
          </cell>
          <cell r="J321">
            <v>0</v>
          </cell>
          <cell r="K321">
            <v>72.241783142089844</v>
          </cell>
        </row>
        <row r="322">
          <cell r="F322" t="str">
            <v>Coal Price</v>
          </cell>
          <cell r="G322" t="str">
            <v>NAPP Med Sulfur</v>
          </cell>
          <cell r="H322" t="str">
            <v>All</v>
          </cell>
          <cell r="I322">
            <v>2010</v>
          </cell>
          <cell r="J322">
            <v>0</v>
          </cell>
          <cell r="K322">
            <v>56.840000152587891</v>
          </cell>
        </row>
        <row r="323">
          <cell r="F323" t="str">
            <v>Coal Price</v>
          </cell>
          <cell r="G323" t="str">
            <v>NAPP Med Sulfur</v>
          </cell>
          <cell r="H323" t="str">
            <v>All</v>
          </cell>
          <cell r="I323">
            <v>2011</v>
          </cell>
          <cell r="J323">
            <v>0</v>
          </cell>
          <cell r="K323">
            <v>62.349998474121094</v>
          </cell>
        </row>
        <row r="324">
          <cell r="F324" t="str">
            <v>Coal Price</v>
          </cell>
          <cell r="G324" t="str">
            <v>NAPP Med Sulfur</v>
          </cell>
          <cell r="H324" t="str">
            <v>All</v>
          </cell>
          <cell r="I324">
            <v>2012</v>
          </cell>
          <cell r="J324">
            <v>0</v>
          </cell>
          <cell r="K324">
            <v>67.849998474121094</v>
          </cell>
        </row>
        <row r="325">
          <cell r="F325" t="str">
            <v>Coal Price</v>
          </cell>
          <cell r="G325" t="str">
            <v>NAPP Med Sulfur</v>
          </cell>
          <cell r="H325" t="str">
            <v>All</v>
          </cell>
          <cell r="I325">
            <v>2013</v>
          </cell>
          <cell r="J325">
            <v>0</v>
          </cell>
          <cell r="K325">
            <v>65.510002136230469</v>
          </cell>
        </row>
        <row r="326">
          <cell r="F326" t="str">
            <v>Coal Price</v>
          </cell>
          <cell r="G326" t="str">
            <v>NAPP Med Sulfur</v>
          </cell>
          <cell r="H326" t="str">
            <v>All</v>
          </cell>
          <cell r="I326">
            <v>2014</v>
          </cell>
          <cell r="J326">
            <v>0</v>
          </cell>
          <cell r="K326">
            <v>58.5</v>
          </cell>
        </row>
        <row r="327">
          <cell r="F327" t="str">
            <v>Coal Price</v>
          </cell>
          <cell r="G327" t="str">
            <v>NAPP Med Sulfur</v>
          </cell>
          <cell r="H327" t="str">
            <v>All</v>
          </cell>
          <cell r="I327">
            <v>2015</v>
          </cell>
          <cell r="J327">
            <v>0</v>
          </cell>
          <cell r="K327">
            <v>55.980861663818359</v>
          </cell>
        </row>
        <row r="328">
          <cell r="F328" t="str">
            <v>Coal Price</v>
          </cell>
          <cell r="G328" t="str">
            <v>NAPP Med Sulfur</v>
          </cell>
          <cell r="H328" t="str">
            <v>All</v>
          </cell>
          <cell r="I328">
            <v>2016</v>
          </cell>
          <cell r="J328">
            <v>0</v>
          </cell>
          <cell r="K328">
            <v>53.570201873779297</v>
          </cell>
        </row>
        <row r="329">
          <cell r="F329" t="str">
            <v>Coal Price</v>
          </cell>
          <cell r="G329" t="str">
            <v>NAPP Med Sulfur</v>
          </cell>
          <cell r="H329" t="str">
            <v>All</v>
          </cell>
          <cell r="I329">
            <v>2017</v>
          </cell>
          <cell r="J329">
            <v>0</v>
          </cell>
          <cell r="K329">
            <v>54.841869354248047</v>
          </cell>
        </row>
        <row r="330">
          <cell r="F330" t="str">
            <v>Coal Price</v>
          </cell>
          <cell r="G330" t="str">
            <v>NAPP Med Sulfur</v>
          </cell>
          <cell r="H330" t="str">
            <v>All</v>
          </cell>
          <cell r="I330">
            <v>2018</v>
          </cell>
          <cell r="J330">
            <v>0</v>
          </cell>
          <cell r="K330">
            <v>58.518810272216797</v>
          </cell>
        </row>
        <row r="331">
          <cell r="F331" t="str">
            <v>Coal Price</v>
          </cell>
          <cell r="G331" t="str">
            <v>NAPP Med Sulfur</v>
          </cell>
          <cell r="H331" t="str">
            <v>All</v>
          </cell>
          <cell r="I331">
            <v>2019</v>
          </cell>
          <cell r="J331">
            <v>0</v>
          </cell>
          <cell r="K331">
            <v>62.435321807861328</v>
          </cell>
        </row>
        <row r="332">
          <cell r="F332" t="str">
            <v>Coal Price</v>
          </cell>
          <cell r="G332" t="str">
            <v>NAPP Med Sulfur</v>
          </cell>
          <cell r="H332" t="str">
            <v>All</v>
          </cell>
          <cell r="I332">
            <v>2020</v>
          </cell>
          <cell r="J332">
            <v>0</v>
          </cell>
          <cell r="K332">
            <v>65.35772705078125</v>
          </cell>
        </row>
        <row r="333">
          <cell r="F333" t="str">
            <v>Coal Price</v>
          </cell>
          <cell r="G333" t="str">
            <v>NAPP Med Sulfur</v>
          </cell>
          <cell r="H333" t="str">
            <v>All</v>
          </cell>
          <cell r="I333">
            <v>2021</v>
          </cell>
          <cell r="J333">
            <v>0</v>
          </cell>
          <cell r="K333">
            <v>66.989059448242188</v>
          </cell>
        </row>
        <row r="334">
          <cell r="F334" t="str">
            <v>Coal Price</v>
          </cell>
          <cell r="G334" t="str">
            <v>NAPP Med Sulfur</v>
          </cell>
          <cell r="H334" t="str">
            <v>All</v>
          </cell>
          <cell r="I334">
            <v>2022</v>
          </cell>
          <cell r="J334">
            <v>0</v>
          </cell>
          <cell r="K334">
            <v>68.694267272949219</v>
          </cell>
        </row>
        <row r="335">
          <cell r="F335" t="str">
            <v>Coal Price</v>
          </cell>
          <cell r="G335" t="str">
            <v>NAPP Med Sulfur</v>
          </cell>
          <cell r="H335" t="str">
            <v>All</v>
          </cell>
          <cell r="I335">
            <v>2023</v>
          </cell>
          <cell r="J335">
            <v>0</v>
          </cell>
          <cell r="K335">
            <v>70.098457336425781</v>
          </cell>
        </row>
        <row r="336">
          <cell r="F336" t="str">
            <v>Coal Price</v>
          </cell>
          <cell r="G336" t="str">
            <v>NAPP Med Sulfur</v>
          </cell>
          <cell r="H336" t="str">
            <v>All</v>
          </cell>
          <cell r="I336">
            <v>2024</v>
          </cell>
          <cell r="J336">
            <v>0</v>
          </cell>
          <cell r="K336">
            <v>71.532638549804688</v>
          </cell>
        </row>
        <row r="337">
          <cell r="F337" t="str">
            <v>Coal Price</v>
          </cell>
          <cell r="G337" t="str">
            <v>NAPP Med Sulfur</v>
          </cell>
          <cell r="H337" t="str">
            <v>All</v>
          </cell>
          <cell r="I337">
            <v>2025</v>
          </cell>
          <cell r="J337">
            <v>0</v>
          </cell>
          <cell r="K337">
            <v>72.9927978515625</v>
          </cell>
        </row>
        <row r="338">
          <cell r="F338" t="str">
            <v>Coal Price</v>
          </cell>
          <cell r="G338" t="str">
            <v>NAPP Med Sulfur</v>
          </cell>
          <cell r="H338" t="str">
            <v>All</v>
          </cell>
          <cell r="I338">
            <v>2026</v>
          </cell>
          <cell r="J338">
            <v>0</v>
          </cell>
          <cell r="K338">
            <v>74.478233337402344</v>
          </cell>
        </row>
        <row r="339">
          <cell r="F339" t="str">
            <v>Coal Price</v>
          </cell>
          <cell r="G339" t="str">
            <v>NAPP Med Sulfur</v>
          </cell>
          <cell r="H339" t="str">
            <v>All</v>
          </cell>
          <cell r="I339">
            <v>2027</v>
          </cell>
          <cell r="J339">
            <v>0</v>
          </cell>
          <cell r="K339">
            <v>75.984329223632813</v>
          </cell>
        </row>
        <row r="340">
          <cell r="F340" t="str">
            <v>Coal Price</v>
          </cell>
          <cell r="G340" t="str">
            <v>NAPP Med Sulfur</v>
          </cell>
          <cell r="H340" t="str">
            <v>All</v>
          </cell>
          <cell r="I340">
            <v>2028</v>
          </cell>
          <cell r="J340">
            <v>0</v>
          </cell>
          <cell r="K340">
            <v>77.521766662597656</v>
          </cell>
        </row>
        <row r="341">
          <cell r="F341" t="str">
            <v>Coal Price</v>
          </cell>
          <cell r="G341" t="str">
            <v>NAPP Med Sulfur</v>
          </cell>
          <cell r="H341" t="str">
            <v>All</v>
          </cell>
          <cell r="I341">
            <v>2029</v>
          </cell>
          <cell r="J341">
            <v>0</v>
          </cell>
          <cell r="K341">
            <v>79.093612670898438</v>
          </cell>
        </row>
        <row r="342">
          <cell r="F342" t="str">
            <v>Coal Price</v>
          </cell>
          <cell r="G342" t="str">
            <v>NAPP Med Sulfur</v>
          </cell>
          <cell r="H342" t="str">
            <v>All</v>
          </cell>
          <cell r="I342">
            <v>2030</v>
          </cell>
          <cell r="J342">
            <v>0</v>
          </cell>
          <cell r="K342">
            <v>80.694198608398438</v>
          </cell>
        </row>
        <row r="343">
          <cell r="F343" t="str">
            <v>Coal Price</v>
          </cell>
          <cell r="G343" t="str">
            <v>I-Basin</v>
          </cell>
          <cell r="H343" t="str">
            <v>All</v>
          </cell>
          <cell r="I343">
            <v>2010</v>
          </cell>
          <cell r="J343">
            <v>0</v>
          </cell>
          <cell r="K343">
            <v>44.144001007080078</v>
          </cell>
        </row>
        <row r="344">
          <cell r="F344" t="str">
            <v>Coal Price</v>
          </cell>
          <cell r="G344" t="str">
            <v>I-Basin</v>
          </cell>
          <cell r="H344" t="str">
            <v>All</v>
          </cell>
          <cell r="I344">
            <v>2011</v>
          </cell>
          <cell r="J344">
            <v>0</v>
          </cell>
          <cell r="K344">
            <v>46.599998474121094</v>
          </cell>
        </row>
        <row r="345">
          <cell r="F345" t="str">
            <v>Coal Price</v>
          </cell>
          <cell r="G345" t="str">
            <v>I-Basin</v>
          </cell>
          <cell r="H345" t="str">
            <v>All</v>
          </cell>
          <cell r="I345">
            <v>2012</v>
          </cell>
          <cell r="J345">
            <v>0</v>
          </cell>
          <cell r="K345">
            <v>48.155918121337891</v>
          </cell>
        </row>
        <row r="346">
          <cell r="F346" t="str">
            <v>Coal Price</v>
          </cell>
          <cell r="G346" t="str">
            <v>I-Basin</v>
          </cell>
          <cell r="H346" t="str">
            <v>All</v>
          </cell>
          <cell r="I346">
            <v>2013</v>
          </cell>
          <cell r="J346">
            <v>0</v>
          </cell>
          <cell r="K346">
            <v>47.611259460449219</v>
          </cell>
        </row>
        <row r="347">
          <cell r="F347" t="str">
            <v>Coal Price</v>
          </cell>
          <cell r="G347" t="str">
            <v>I-Basin</v>
          </cell>
          <cell r="H347" t="str">
            <v>All</v>
          </cell>
          <cell r="I347">
            <v>2014</v>
          </cell>
          <cell r="J347">
            <v>0</v>
          </cell>
          <cell r="K347">
            <v>45.962020874023438</v>
          </cell>
        </row>
        <row r="348">
          <cell r="F348" t="str">
            <v>Coal Price</v>
          </cell>
          <cell r="G348" t="str">
            <v>I-Basin</v>
          </cell>
          <cell r="H348" t="str">
            <v>All</v>
          </cell>
          <cell r="I348">
            <v>2015</v>
          </cell>
          <cell r="J348">
            <v>0</v>
          </cell>
          <cell r="K348">
            <v>44.027458190917969</v>
          </cell>
        </row>
        <row r="349">
          <cell r="F349" t="str">
            <v>Coal Price</v>
          </cell>
          <cell r="G349" t="str">
            <v>I-Basin</v>
          </cell>
          <cell r="H349" t="str">
            <v>All</v>
          </cell>
          <cell r="I349">
            <v>2016</v>
          </cell>
          <cell r="J349">
            <v>0</v>
          </cell>
          <cell r="K349">
            <v>42.176731109619141</v>
          </cell>
        </row>
        <row r="350">
          <cell r="F350" t="str">
            <v>Coal Price</v>
          </cell>
          <cell r="G350" t="str">
            <v>I-Basin</v>
          </cell>
          <cell r="H350" t="str">
            <v>All</v>
          </cell>
          <cell r="I350">
            <v>2017</v>
          </cell>
          <cell r="J350">
            <v>0</v>
          </cell>
          <cell r="K350">
            <v>43.169788360595703</v>
          </cell>
        </row>
        <row r="351">
          <cell r="F351" t="str">
            <v>Coal Price</v>
          </cell>
          <cell r="G351" t="str">
            <v>I-Basin</v>
          </cell>
          <cell r="H351" t="str">
            <v>All</v>
          </cell>
          <cell r="I351">
            <v>2018</v>
          </cell>
          <cell r="J351">
            <v>0</v>
          </cell>
          <cell r="K351">
            <v>46.150421142578125</v>
          </cell>
        </row>
        <row r="352">
          <cell r="F352" t="str">
            <v>Coal Price</v>
          </cell>
          <cell r="G352" t="str">
            <v>I-Basin</v>
          </cell>
          <cell r="H352" t="str">
            <v>All</v>
          </cell>
          <cell r="I352">
            <v>2019</v>
          </cell>
          <cell r="J352">
            <v>0</v>
          </cell>
          <cell r="K352">
            <v>49.333938598632813</v>
          </cell>
        </row>
        <row r="353">
          <cell r="F353" t="str">
            <v>Coal Price</v>
          </cell>
          <cell r="G353" t="str">
            <v>I-Basin</v>
          </cell>
          <cell r="H353" t="str">
            <v>All</v>
          </cell>
          <cell r="I353">
            <v>2020</v>
          </cell>
          <cell r="J353">
            <v>0</v>
          </cell>
          <cell r="K353">
            <v>51.0748291015625</v>
          </cell>
        </row>
        <row r="354">
          <cell r="F354" t="str">
            <v>Coal Price</v>
          </cell>
          <cell r="G354" t="str">
            <v>I-Basin</v>
          </cell>
          <cell r="H354" t="str">
            <v>All</v>
          </cell>
          <cell r="I354">
            <v>2021</v>
          </cell>
          <cell r="J354">
            <v>0</v>
          </cell>
          <cell r="K354">
            <v>52.341011047363281</v>
          </cell>
        </row>
        <row r="355">
          <cell r="F355" t="str">
            <v>Coal Price</v>
          </cell>
          <cell r="G355" t="str">
            <v>I-Basin</v>
          </cell>
          <cell r="H355" t="str">
            <v>All</v>
          </cell>
          <cell r="I355">
            <v>2022</v>
          </cell>
          <cell r="J355">
            <v>0</v>
          </cell>
          <cell r="K355">
            <v>53.66455078125</v>
          </cell>
        </row>
        <row r="356">
          <cell r="F356" t="str">
            <v>Coal Price</v>
          </cell>
          <cell r="G356" t="str">
            <v>I-Basin</v>
          </cell>
          <cell r="H356" t="str">
            <v>All</v>
          </cell>
          <cell r="I356">
            <v>2023</v>
          </cell>
          <cell r="J356">
            <v>0</v>
          </cell>
          <cell r="K356">
            <v>54.691070556640625</v>
          </cell>
        </row>
        <row r="357">
          <cell r="F357" t="str">
            <v>Coal Price</v>
          </cell>
          <cell r="G357" t="str">
            <v>I-Basin</v>
          </cell>
          <cell r="H357" t="str">
            <v>All</v>
          </cell>
          <cell r="I357">
            <v>2024</v>
          </cell>
          <cell r="J357">
            <v>0</v>
          </cell>
          <cell r="K357">
            <v>55.738288879394531</v>
          </cell>
        </row>
        <row r="358">
          <cell r="F358" t="str">
            <v>Coal Price</v>
          </cell>
          <cell r="G358" t="str">
            <v>I-Basin</v>
          </cell>
          <cell r="H358" t="str">
            <v>All</v>
          </cell>
          <cell r="I358">
            <v>2025</v>
          </cell>
          <cell r="J358">
            <v>0</v>
          </cell>
          <cell r="K358">
            <v>56.802989959716797</v>
          </cell>
        </row>
        <row r="359">
          <cell r="F359" t="str">
            <v>Coal Price</v>
          </cell>
          <cell r="G359" t="str">
            <v>I-Basin</v>
          </cell>
          <cell r="H359" t="str">
            <v>All</v>
          </cell>
          <cell r="I359">
            <v>2026</v>
          </cell>
          <cell r="J359">
            <v>0</v>
          </cell>
          <cell r="K359">
            <v>57.884559631347656</v>
          </cell>
        </row>
        <row r="360">
          <cell r="F360" t="str">
            <v>Coal Price</v>
          </cell>
          <cell r="G360" t="str">
            <v>I-Basin</v>
          </cell>
          <cell r="H360" t="str">
            <v>All</v>
          </cell>
          <cell r="I360">
            <v>2027</v>
          </cell>
          <cell r="J360">
            <v>0</v>
          </cell>
          <cell r="K360">
            <v>58.979351043701172</v>
          </cell>
        </row>
        <row r="361">
          <cell r="F361" t="str">
            <v>Coal Price</v>
          </cell>
          <cell r="G361" t="str">
            <v>I-Basin</v>
          </cell>
          <cell r="H361" t="str">
            <v>All</v>
          </cell>
          <cell r="I361">
            <v>2028</v>
          </cell>
          <cell r="J361">
            <v>0</v>
          </cell>
          <cell r="K361">
            <v>60.0955810546875</v>
          </cell>
        </row>
        <row r="362">
          <cell r="F362" t="str">
            <v>Coal Price</v>
          </cell>
          <cell r="G362" t="str">
            <v>I-Basin</v>
          </cell>
          <cell r="H362" t="str">
            <v>All</v>
          </cell>
          <cell r="I362">
            <v>2029</v>
          </cell>
          <cell r="J362">
            <v>0</v>
          </cell>
          <cell r="K362">
            <v>61.235519409179688</v>
          </cell>
        </row>
        <row r="363">
          <cell r="F363" t="str">
            <v>Coal Price</v>
          </cell>
          <cell r="G363" t="str">
            <v>I-Basin</v>
          </cell>
          <cell r="H363" t="str">
            <v>All</v>
          </cell>
          <cell r="I363">
            <v>2030</v>
          </cell>
          <cell r="J363">
            <v>0</v>
          </cell>
          <cell r="K363">
            <v>62.394729614257813</v>
          </cell>
        </row>
        <row r="364">
          <cell r="F364" t="str">
            <v>Coal Price</v>
          </cell>
          <cell r="G364" t="str">
            <v>PRB 8800</v>
          </cell>
          <cell r="H364" t="str">
            <v>All</v>
          </cell>
          <cell r="I364">
            <v>2010</v>
          </cell>
          <cell r="J364">
            <v>0</v>
          </cell>
          <cell r="K364">
            <v>12.300000190734863</v>
          </cell>
        </row>
        <row r="365">
          <cell r="F365" t="str">
            <v>Coal Price</v>
          </cell>
          <cell r="G365" t="str">
            <v>PRB 8800</v>
          </cell>
          <cell r="H365" t="str">
            <v>All</v>
          </cell>
          <cell r="I365">
            <v>2011</v>
          </cell>
          <cell r="J365">
            <v>0</v>
          </cell>
          <cell r="K365">
            <v>13.5</v>
          </cell>
        </row>
        <row r="366">
          <cell r="F366" t="str">
            <v>Coal Price</v>
          </cell>
          <cell r="G366" t="str">
            <v>PRB 8800</v>
          </cell>
          <cell r="H366" t="str">
            <v>All</v>
          </cell>
          <cell r="I366">
            <v>2012</v>
          </cell>
          <cell r="J366">
            <v>0</v>
          </cell>
          <cell r="K366">
            <v>14.5</v>
          </cell>
        </row>
        <row r="367">
          <cell r="F367" t="str">
            <v>Coal Price</v>
          </cell>
          <cell r="G367" t="str">
            <v>PRB 8800</v>
          </cell>
          <cell r="H367" t="str">
            <v>All</v>
          </cell>
          <cell r="I367">
            <v>2013</v>
          </cell>
          <cell r="J367">
            <v>0</v>
          </cell>
          <cell r="K367">
            <v>15.5</v>
          </cell>
        </row>
        <row r="368">
          <cell r="F368" t="str">
            <v>Coal Price</v>
          </cell>
          <cell r="G368" t="str">
            <v>PRB 8800</v>
          </cell>
          <cell r="H368" t="str">
            <v>All</v>
          </cell>
          <cell r="I368">
            <v>2014</v>
          </cell>
          <cell r="J368">
            <v>0</v>
          </cell>
          <cell r="K368">
            <v>14.880000114440918</v>
          </cell>
        </row>
        <row r="369">
          <cell r="F369" t="str">
            <v>Coal Price</v>
          </cell>
          <cell r="G369" t="str">
            <v>PRB 8800</v>
          </cell>
          <cell r="H369" t="str">
            <v>All</v>
          </cell>
          <cell r="I369">
            <v>2015</v>
          </cell>
          <cell r="J369">
            <v>0</v>
          </cell>
          <cell r="K369">
            <v>13.777779579162598</v>
          </cell>
        </row>
        <row r="370">
          <cell r="F370" t="str">
            <v>Coal Price</v>
          </cell>
          <cell r="G370" t="str">
            <v>PRB 8800</v>
          </cell>
          <cell r="H370" t="str">
            <v>All</v>
          </cell>
          <cell r="I370">
            <v>2016</v>
          </cell>
          <cell r="J370">
            <v>0</v>
          </cell>
          <cell r="K370">
            <v>12.757200241088867</v>
          </cell>
        </row>
        <row r="371">
          <cell r="F371" t="str">
            <v>Coal Price</v>
          </cell>
          <cell r="G371" t="str">
            <v>PRB 8800</v>
          </cell>
          <cell r="H371" t="str">
            <v>All</v>
          </cell>
          <cell r="I371">
            <v>2017</v>
          </cell>
          <cell r="J371">
            <v>0</v>
          </cell>
          <cell r="K371">
            <v>13.060040473937988</v>
          </cell>
        </row>
        <row r="372">
          <cell r="F372" t="str">
            <v>Coal Price</v>
          </cell>
          <cell r="G372" t="str">
            <v>PRB 8800</v>
          </cell>
          <cell r="H372" t="str">
            <v>All</v>
          </cell>
          <cell r="I372">
            <v>2018</v>
          </cell>
          <cell r="J372">
            <v>0</v>
          </cell>
          <cell r="K372">
            <v>14.443869590759277</v>
          </cell>
        </row>
        <row r="373">
          <cell r="F373" t="str">
            <v>Coal Price</v>
          </cell>
          <cell r="G373" t="str">
            <v>PRB 8800</v>
          </cell>
          <cell r="H373" t="str">
            <v>All</v>
          </cell>
          <cell r="I373">
            <v>2019</v>
          </cell>
          <cell r="J373">
            <v>0</v>
          </cell>
          <cell r="K373">
            <v>15.972559928894043</v>
          </cell>
        </row>
        <row r="374">
          <cell r="F374" t="str">
            <v>Coal Price</v>
          </cell>
          <cell r="G374" t="str">
            <v>PRB 8800</v>
          </cell>
          <cell r="H374" t="str">
            <v>All</v>
          </cell>
          <cell r="I374">
            <v>2020</v>
          </cell>
          <cell r="J374">
            <v>0</v>
          </cell>
          <cell r="K374">
            <v>16.589599609375</v>
          </cell>
        </row>
        <row r="375">
          <cell r="F375" t="str">
            <v>Coal Price</v>
          </cell>
          <cell r="G375" t="str">
            <v>PRB 8800</v>
          </cell>
          <cell r="H375" t="str">
            <v>All</v>
          </cell>
          <cell r="I375">
            <v>2021</v>
          </cell>
          <cell r="J375">
            <v>0</v>
          </cell>
          <cell r="K375">
            <v>17.003679275512695</v>
          </cell>
        </row>
        <row r="376">
          <cell r="F376" t="str">
            <v>Coal Price</v>
          </cell>
          <cell r="G376" t="str">
            <v>PRB 8800</v>
          </cell>
          <cell r="H376" t="str">
            <v>All</v>
          </cell>
          <cell r="I376">
            <v>2022</v>
          </cell>
          <cell r="J376">
            <v>0</v>
          </cell>
          <cell r="K376">
            <v>17.436500549316406</v>
          </cell>
        </row>
        <row r="377">
          <cell r="F377" t="str">
            <v>Coal Price</v>
          </cell>
          <cell r="G377" t="str">
            <v>PRB 8800</v>
          </cell>
          <cell r="H377" t="str">
            <v>All</v>
          </cell>
          <cell r="I377">
            <v>2023</v>
          </cell>
          <cell r="J377">
            <v>0</v>
          </cell>
          <cell r="K377">
            <v>17.771129608154297</v>
          </cell>
        </row>
        <row r="378">
          <cell r="F378" t="str">
            <v>Coal Price</v>
          </cell>
          <cell r="G378" t="str">
            <v>PRB 8800</v>
          </cell>
          <cell r="H378" t="str">
            <v>All</v>
          </cell>
          <cell r="I378">
            <v>2024</v>
          </cell>
          <cell r="J378">
            <v>0</v>
          </cell>
          <cell r="K378">
            <v>18.112499237060547</v>
          </cell>
        </row>
        <row r="379">
          <cell r="F379" t="str">
            <v>Coal Price</v>
          </cell>
          <cell r="G379" t="str">
            <v>PRB 8800</v>
          </cell>
          <cell r="H379" t="str">
            <v>All</v>
          </cell>
          <cell r="I379">
            <v>2025</v>
          </cell>
          <cell r="J379">
            <v>0</v>
          </cell>
          <cell r="K379">
            <v>18.459590911865234</v>
          </cell>
        </row>
        <row r="380">
          <cell r="F380" t="str">
            <v>Coal Price</v>
          </cell>
          <cell r="G380" t="str">
            <v>PRB 8800</v>
          </cell>
          <cell r="H380" t="str">
            <v>All</v>
          </cell>
          <cell r="I380">
            <v>2026</v>
          </cell>
          <cell r="J380">
            <v>0</v>
          </cell>
          <cell r="K380">
            <v>18.812170028686523</v>
          </cell>
        </row>
        <row r="381">
          <cell r="F381" t="str">
            <v>Coal Price</v>
          </cell>
          <cell r="G381" t="str">
            <v>PRB 8800</v>
          </cell>
          <cell r="H381" t="str">
            <v>All</v>
          </cell>
          <cell r="I381">
            <v>2027</v>
          </cell>
          <cell r="J381">
            <v>0</v>
          </cell>
          <cell r="K381">
            <v>19.16908073425293</v>
          </cell>
        </row>
        <row r="382">
          <cell r="F382" t="str">
            <v>Coal Price</v>
          </cell>
          <cell r="G382" t="str">
            <v>PRB 8800</v>
          </cell>
          <cell r="H382" t="str">
            <v>All</v>
          </cell>
          <cell r="I382">
            <v>2028</v>
          </cell>
          <cell r="J382">
            <v>0</v>
          </cell>
          <cell r="K382">
            <v>19.532970428466797</v>
          </cell>
        </row>
        <row r="383">
          <cell r="F383" t="str">
            <v>Coal Price</v>
          </cell>
          <cell r="G383" t="str">
            <v>PRB 8800</v>
          </cell>
          <cell r="H383" t="str">
            <v>All</v>
          </cell>
          <cell r="I383">
            <v>2029</v>
          </cell>
          <cell r="J383">
            <v>0</v>
          </cell>
          <cell r="K383">
            <v>19.904609680175781</v>
          </cell>
        </row>
        <row r="384">
          <cell r="F384" t="str">
            <v>Coal Price</v>
          </cell>
          <cell r="G384" t="str">
            <v>PRB 8800</v>
          </cell>
          <cell r="H384" t="str">
            <v>All</v>
          </cell>
          <cell r="I384">
            <v>2030</v>
          </cell>
          <cell r="J384">
            <v>0</v>
          </cell>
          <cell r="K384">
            <v>20.282529830932617</v>
          </cell>
        </row>
        <row r="385">
          <cell r="F385" t="str">
            <v>Coal Price</v>
          </cell>
          <cell r="G385" t="str">
            <v>PRB 8400</v>
          </cell>
          <cell r="H385" t="str">
            <v>All</v>
          </cell>
          <cell r="I385">
            <v>2010</v>
          </cell>
          <cell r="J385">
            <v>0</v>
          </cell>
          <cell r="K385">
            <v>10.25</v>
          </cell>
        </row>
        <row r="386">
          <cell r="F386" t="str">
            <v>Coal Price</v>
          </cell>
          <cell r="G386" t="str">
            <v>PRB 8400</v>
          </cell>
          <cell r="H386" t="str">
            <v>All</v>
          </cell>
          <cell r="I386">
            <v>2011</v>
          </cell>
          <cell r="J386">
            <v>0</v>
          </cell>
          <cell r="K386">
            <v>11.699999809265137</v>
          </cell>
        </row>
        <row r="387">
          <cell r="F387" t="str">
            <v>Coal Price</v>
          </cell>
          <cell r="G387" t="str">
            <v>PRB 8400</v>
          </cell>
          <cell r="H387" t="str">
            <v>All</v>
          </cell>
          <cell r="I387">
            <v>2012</v>
          </cell>
          <cell r="J387">
            <v>0</v>
          </cell>
          <cell r="K387">
            <v>13</v>
          </cell>
        </row>
        <row r="388">
          <cell r="F388" t="str">
            <v>Coal Price</v>
          </cell>
          <cell r="G388" t="str">
            <v>PRB 8400</v>
          </cell>
          <cell r="H388" t="str">
            <v>All</v>
          </cell>
          <cell r="I388">
            <v>2013</v>
          </cell>
          <cell r="J388">
            <v>0</v>
          </cell>
          <cell r="K388">
            <v>14</v>
          </cell>
        </row>
        <row r="389">
          <cell r="F389" t="str">
            <v>Coal Price</v>
          </cell>
          <cell r="G389" t="str">
            <v>PRB 8400</v>
          </cell>
          <cell r="H389" t="str">
            <v>All</v>
          </cell>
          <cell r="I389">
            <v>2014</v>
          </cell>
          <cell r="J389">
            <v>0</v>
          </cell>
          <cell r="K389">
            <v>13.228489875793457</v>
          </cell>
        </row>
        <row r="390">
          <cell r="F390" t="str">
            <v>Coal Price</v>
          </cell>
          <cell r="G390" t="str">
            <v>PRB 8400</v>
          </cell>
          <cell r="H390" t="str">
            <v>All</v>
          </cell>
          <cell r="I390">
            <v>2015</v>
          </cell>
          <cell r="J390">
            <v>0</v>
          </cell>
          <cell r="K390">
            <v>12.161149978637695</v>
          </cell>
        </row>
        <row r="391">
          <cell r="F391" t="str">
            <v>Coal Price</v>
          </cell>
          <cell r="G391" t="str">
            <v>PRB 8400</v>
          </cell>
          <cell r="H391" t="str">
            <v>All</v>
          </cell>
          <cell r="I391">
            <v>2016</v>
          </cell>
          <cell r="J391">
            <v>0</v>
          </cell>
          <cell r="K391">
            <v>11.171629905700684</v>
          </cell>
        </row>
        <row r="392">
          <cell r="F392" t="str">
            <v>Coal Price</v>
          </cell>
          <cell r="G392" t="str">
            <v>PRB 8400</v>
          </cell>
          <cell r="H392" t="str">
            <v>All</v>
          </cell>
          <cell r="I392">
            <v>2017</v>
          </cell>
          <cell r="J392">
            <v>0</v>
          </cell>
          <cell r="K392">
            <v>11.444370269775391</v>
          </cell>
        </row>
        <row r="393">
          <cell r="F393" t="str">
            <v>Coal Price</v>
          </cell>
          <cell r="G393" t="str">
            <v>PRB 8400</v>
          </cell>
          <cell r="H393" t="str">
            <v>All</v>
          </cell>
          <cell r="I393">
            <v>2018</v>
          </cell>
          <cell r="J393">
            <v>0</v>
          </cell>
          <cell r="K393">
            <v>12.748410224914551</v>
          </cell>
        </row>
        <row r="394">
          <cell r="F394" t="str">
            <v>Coal Price</v>
          </cell>
          <cell r="G394" t="str">
            <v>PRB 8400</v>
          </cell>
          <cell r="H394" t="str">
            <v>All</v>
          </cell>
          <cell r="I394">
            <v>2019</v>
          </cell>
          <cell r="J394">
            <v>0</v>
          </cell>
          <cell r="K394">
            <v>14.190549850463867</v>
          </cell>
        </row>
        <row r="395">
          <cell r="F395" t="str">
            <v>Coal Price</v>
          </cell>
          <cell r="G395" t="str">
            <v>PRB 8400</v>
          </cell>
          <cell r="H395" t="str">
            <v>All</v>
          </cell>
          <cell r="I395">
            <v>2020</v>
          </cell>
          <cell r="J395">
            <v>0</v>
          </cell>
          <cell r="K395">
            <v>14.762209892272949</v>
          </cell>
        </row>
        <row r="396">
          <cell r="F396" t="str">
            <v>Coal Price</v>
          </cell>
          <cell r="G396" t="str">
            <v>PRB 8400</v>
          </cell>
          <cell r="H396" t="str">
            <v>All</v>
          </cell>
          <cell r="I396">
            <v>2021</v>
          </cell>
          <cell r="J396">
            <v>0</v>
          </cell>
          <cell r="K396">
            <v>15.138730049133301</v>
          </cell>
        </row>
        <row r="397">
          <cell r="F397" t="str">
            <v>Coal Price</v>
          </cell>
          <cell r="G397" t="str">
            <v>PRB 8400</v>
          </cell>
          <cell r="H397" t="str">
            <v>All</v>
          </cell>
          <cell r="I397">
            <v>2022</v>
          </cell>
          <cell r="J397">
            <v>0</v>
          </cell>
          <cell r="K397">
            <v>15.532279968261719</v>
          </cell>
        </row>
        <row r="398">
          <cell r="F398" t="str">
            <v>Coal Price</v>
          </cell>
          <cell r="G398" t="str">
            <v>PRB 8400</v>
          </cell>
          <cell r="H398" t="str">
            <v>All</v>
          </cell>
          <cell r="I398">
            <v>2023</v>
          </cell>
          <cell r="J398">
            <v>0</v>
          </cell>
          <cell r="K398">
            <v>15.83174991607666</v>
          </cell>
        </row>
        <row r="399">
          <cell r="F399" t="str">
            <v>Coal Price</v>
          </cell>
          <cell r="G399" t="str">
            <v>PRB 8400</v>
          </cell>
          <cell r="H399" t="str">
            <v>All</v>
          </cell>
          <cell r="I399">
            <v>2024</v>
          </cell>
          <cell r="J399">
            <v>0</v>
          </cell>
          <cell r="K399">
            <v>16.137279510498047</v>
          </cell>
        </row>
        <row r="400">
          <cell r="F400" t="str">
            <v>Coal Price</v>
          </cell>
          <cell r="G400" t="str">
            <v>PRB 8400</v>
          </cell>
          <cell r="H400" t="str">
            <v>All</v>
          </cell>
          <cell r="I400">
            <v>2025</v>
          </cell>
          <cell r="J400">
            <v>0</v>
          </cell>
          <cell r="K400">
            <v>16.44795036315918</v>
          </cell>
        </row>
        <row r="401">
          <cell r="F401" t="str">
            <v>Coal Price</v>
          </cell>
          <cell r="G401" t="str">
            <v>PRB 8400</v>
          </cell>
          <cell r="H401" t="str">
            <v>All</v>
          </cell>
          <cell r="I401">
            <v>2026</v>
          </cell>
          <cell r="J401">
            <v>0</v>
          </cell>
          <cell r="K401">
            <v>16.763580322265625</v>
          </cell>
        </row>
        <row r="402">
          <cell r="F402" t="str">
            <v>Coal Price</v>
          </cell>
          <cell r="G402" t="str">
            <v>PRB 8400</v>
          </cell>
          <cell r="H402" t="str">
            <v>All</v>
          </cell>
          <cell r="I402">
            <v>2027</v>
          </cell>
          <cell r="J402">
            <v>0</v>
          </cell>
          <cell r="K402">
            <v>17.083110809326172</v>
          </cell>
        </row>
        <row r="403">
          <cell r="F403" t="str">
            <v>Coal Price</v>
          </cell>
          <cell r="G403" t="str">
            <v>PRB 8400</v>
          </cell>
          <cell r="H403" t="str">
            <v>All</v>
          </cell>
          <cell r="I403">
            <v>2028</v>
          </cell>
          <cell r="J403">
            <v>0</v>
          </cell>
          <cell r="K403">
            <v>17.408929824829102</v>
          </cell>
        </row>
        <row r="404">
          <cell r="F404" t="str">
            <v>Coal Price</v>
          </cell>
          <cell r="G404" t="str">
            <v>PRB 8400</v>
          </cell>
          <cell r="H404" t="str">
            <v>All</v>
          </cell>
          <cell r="I404">
            <v>2029</v>
          </cell>
          <cell r="J404">
            <v>0</v>
          </cell>
          <cell r="K404">
            <v>17.74169921875</v>
          </cell>
        </row>
        <row r="405">
          <cell r="F405" t="str">
            <v>Coal Price</v>
          </cell>
          <cell r="G405" t="str">
            <v>PRB 8400</v>
          </cell>
          <cell r="H405" t="str">
            <v>All</v>
          </cell>
          <cell r="I405">
            <v>2030</v>
          </cell>
          <cell r="J405">
            <v>0</v>
          </cell>
          <cell r="K405">
            <v>18.080129623413086</v>
          </cell>
        </row>
        <row r="406">
          <cell r="F406" t="str">
            <v>Coal Price</v>
          </cell>
          <cell r="G406" t="str">
            <v>Colorado</v>
          </cell>
          <cell r="H406" t="str">
            <v>All</v>
          </cell>
          <cell r="I406">
            <v>2010</v>
          </cell>
          <cell r="J406">
            <v>0</v>
          </cell>
          <cell r="K406">
            <v>44.849998474121094</v>
          </cell>
        </row>
        <row r="407">
          <cell r="F407" t="str">
            <v>Coal Price</v>
          </cell>
          <cell r="G407" t="str">
            <v>Colorado</v>
          </cell>
          <cell r="H407" t="str">
            <v>All</v>
          </cell>
          <cell r="I407">
            <v>2011</v>
          </cell>
          <cell r="J407">
            <v>0</v>
          </cell>
          <cell r="K407">
            <v>45.090000152587891</v>
          </cell>
        </row>
        <row r="408">
          <cell r="F408" t="str">
            <v>Coal Price</v>
          </cell>
          <cell r="G408" t="str">
            <v>Colorado</v>
          </cell>
          <cell r="H408" t="str">
            <v>All</v>
          </cell>
          <cell r="I408">
            <v>2012</v>
          </cell>
          <cell r="J408">
            <v>0</v>
          </cell>
          <cell r="K408">
            <v>48.020000457763672</v>
          </cell>
        </row>
        <row r="409">
          <cell r="F409" t="str">
            <v>Coal Price</v>
          </cell>
          <cell r="G409" t="str">
            <v>Colorado</v>
          </cell>
          <cell r="H409" t="str">
            <v>All</v>
          </cell>
          <cell r="I409">
            <v>2013</v>
          </cell>
          <cell r="J409">
            <v>0</v>
          </cell>
          <cell r="K409">
            <v>45.389999389648438</v>
          </cell>
        </row>
        <row r="410">
          <cell r="F410" t="str">
            <v>Coal Price</v>
          </cell>
          <cell r="G410" t="str">
            <v>Colorado</v>
          </cell>
          <cell r="H410" t="str">
            <v>All</v>
          </cell>
          <cell r="I410">
            <v>2014</v>
          </cell>
          <cell r="J410">
            <v>0</v>
          </cell>
          <cell r="K410">
            <v>37.5</v>
          </cell>
        </row>
        <row r="411">
          <cell r="F411" t="str">
            <v>Coal Price</v>
          </cell>
          <cell r="G411" t="str">
            <v>Colorado</v>
          </cell>
          <cell r="H411" t="str">
            <v>All</v>
          </cell>
          <cell r="I411">
            <v>2015</v>
          </cell>
          <cell r="J411">
            <v>0</v>
          </cell>
          <cell r="K411">
            <v>35.377361297607422</v>
          </cell>
        </row>
        <row r="412">
          <cell r="F412" t="str">
            <v>Coal Price</v>
          </cell>
          <cell r="G412" t="str">
            <v>Colorado</v>
          </cell>
          <cell r="H412" t="str">
            <v>All</v>
          </cell>
          <cell r="I412">
            <v>2016</v>
          </cell>
          <cell r="J412">
            <v>0</v>
          </cell>
          <cell r="K412">
            <v>33.374870300292969</v>
          </cell>
        </row>
        <row r="413">
          <cell r="F413" t="str">
            <v>Coal Price</v>
          </cell>
          <cell r="G413" t="str">
            <v>Colorado</v>
          </cell>
          <cell r="H413" t="str">
            <v>All</v>
          </cell>
          <cell r="I413">
            <v>2017</v>
          </cell>
          <cell r="J413">
            <v>0</v>
          </cell>
          <cell r="K413">
            <v>34.167129516601563</v>
          </cell>
        </row>
        <row r="414">
          <cell r="F414" t="str">
            <v>Coal Price</v>
          </cell>
          <cell r="G414" t="str">
            <v>Colorado</v>
          </cell>
          <cell r="H414" t="str">
            <v>All</v>
          </cell>
          <cell r="I414">
            <v>2018</v>
          </cell>
          <cell r="J414">
            <v>0</v>
          </cell>
          <cell r="K414">
            <v>37.087699890136719</v>
          </cell>
        </row>
        <row r="415">
          <cell r="F415" t="str">
            <v>Coal Price</v>
          </cell>
          <cell r="G415" t="str">
            <v>Colorado</v>
          </cell>
          <cell r="H415" t="str">
            <v>All</v>
          </cell>
          <cell r="I415">
            <v>2019</v>
          </cell>
          <cell r="J415">
            <v>0</v>
          </cell>
          <cell r="K415">
            <v>40.253429412841797</v>
          </cell>
        </row>
        <row r="416">
          <cell r="F416" t="str">
            <v>Coal Price</v>
          </cell>
          <cell r="G416" t="str">
            <v>Colorado</v>
          </cell>
          <cell r="H416" t="str">
            <v>All</v>
          </cell>
          <cell r="I416">
            <v>2020</v>
          </cell>
          <cell r="J416">
            <v>0</v>
          </cell>
          <cell r="K416">
            <v>41.728309631347656</v>
          </cell>
        </row>
        <row r="417">
          <cell r="F417" t="str">
            <v>Coal Price</v>
          </cell>
          <cell r="G417" t="str">
            <v>Colorado</v>
          </cell>
          <cell r="H417" t="str">
            <v>All</v>
          </cell>
          <cell r="I417">
            <v>2021</v>
          </cell>
          <cell r="J417">
            <v>0</v>
          </cell>
          <cell r="K417">
            <v>42.769859313964844</v>
          </cell>
        </row>
        <row r="418">
          <cell r="F418" t="str">
            <v>Coal Price</v>
          </cell>
          <cell r="G418" t="str">
            <v>Colorado</v>
          </cell>
          <cell r="H418" t="str">
            <v>All</v>
          </cell>
          <cell r="I418">
            <v>2022</v>
          </cell>
          <cell r="J418">
            <v>0</v>
          </cell>
          <cell r="K418">
            <v>43.858558654785156</v>
          </cell>
        </row>
        <row r="419">
          <cell r="F419" t="str">
            <v>Coal Price</v>
          </cell>
          <cell r="G419" t="str">
            <v>Colorado</v>
          </cell>
          <cell r="H419" t="str">
            <v>All</v>
          </cell>
          <cell r="I419">
            <v>2023</v>
          </cell>
          <cell r="J419">
            <v>0</v>
          </cell>
          <cell r="K419">
            <v>44.700260162353516</v>
          </cell>
        </row>
        <row r="420">
          <cell r="F420" t="str">
            <v>Coal Price</v>
          </cell>
          <cell r="G420" t="str">
            <v>Colorado</v>
          </cell>
          <cell r="H420" t="str">
            <v>All</v>
          </cell>
          <cell r="I420">
            <v>2024</v>
          </cell>
          <cell r="J420">
            <v>0</v>
          </cell>
          <cell r="K420">
            <v>45.558929443359375</v>
          </cell>
        </row>
        <row r="421">
          <cell r="F421" t="str">
            <v>Coal Price</v>
          </cell>
          <cell r="G421" t="str">
            <v>Colorado</v>
          </cell>
          <cell r="H421" t="str">
            <v>All</v>
          </cell>
          <cell r="I421">
            <v>2025</v>
          </cell>
          <cell r="J421">
            <v>0</v>
          </cell>
          <cell r="K421">
            <v>46.431949615478516</v>
          </cell>
        </row>
        <row r="422">
          <cell r="F422" t="str">
            <v>Coal Price</v>
          </cell>
          <cell r="G422" t="str">
            <v>Colorado</v>
          </cell>
          <cell r="H422" t="str">
            <v>All</v>
          </cell>
          <cell r="I422">
            <v>2026</v>
          </cell>
          <cell r="J422">
            <v>0</v>
          </cell>
          <cell r="K422">
            <v>47.318820953369141</v>
          </cell>
        </row>
        <row r="423">
          <cell r="F423" t="str">
            <v>Coal Price</v>
          </cell>
          <cell r="G423" t="str">
            <v>Colorado</v>
          </cell>
          <cell r="H423" t="str">
            <v>All</v>
          </cell>
          <cell r="I423">
            <v>2027</v>
          </cell>
          <cell r="J423">
            <v>0</v>
          </cell>
          <cell r="K423">
            <v>48.216548919677734</v>
          </cell>
        </row>
        <row r="424">
          <cell r="F424" t="str">
            <v>Coal Price</v>
          </cell>
          <cell r="G424" t="str">
            <v>Colorado</v>
          </cell>
          <cell r="H424" t="str">
            <v>All</v>
          </cell>
          <cell r="I424">
            <v>2028</v>
          </cell>
          <cell r="J424">
            <v>0</v>
          </cell>
          <cell r="K424">
            <v>49.131881713867188</v>
          </cell>
        </row>
        <row r="425">
          <cell r="F425" t="str">
            <v>Coal Price</v>
          </cell>
          <cell r="G425" t="str">
            <v>Colorado</v>
          </cell>
          <cell r="H425" t="str">
            <v>All</v>
          </cell>
          <cell r="I425">
            <v>2029</v>
          </cell>
          <cell r="J425">
            <v>0</v>
          </cell>
          <cell r="K425">
            <v>50.066669464111328</v>
          </cell>
        </row>
        <row r="426">
          <cell r="F426" t="str">
            <v>Coal Price</v>
          </cell>
          <cell r="G426" t="str">
            <v>Colorado</v>
          </cell>
          <cell r="H426" t="str">
            <v>All</v>
          </cell>
          <cell r="I426">
            <v>2030</v>
          </cell>
          <cell r="J426">
            <v>0</v>
          </cell>
          <cell r="K426">
            <v>51.017269134521484</v>
          </cell>
        </row>
        <row r="427">
          <cell r="F427" t="str">
            <v>Natural Gas</v>
          </cell>
          <cell r="G427" t="str">
            <v>Henry Hub</v>
          </cell>
          <cell r="H427" t="str">
            <v>All</v>
          </cell>
          <cell r="I427">
            <v>2010</v>
          </cell>
          <cell r="J427">
            <v>0</v>
          </cell>
          <cell r="K427">
            <v>3.9824999999999999</v>
          </cell>
        </row>
        <row r="428">
          <cell r="F428" t="str">
            <v>Natural Gas</v>
          </cell>
          <cell r="G428" t="str">
            <v>Henry Hub</v>
          </cell>
          <cell r="H428" t="str">
            <v>All</v>
          </cell>
          <cell r="I428">
            <v>2011</v>
          </cell>
          <cell r="J428">
            <v>0</v>
          </cell>
          <cell r="K428">
            <v>4.807500000000001</v>
          </cell>
        </row>
        <row r="429">
          <cell r="F429" t="str">
            <v>Natural Gas</v>
          </cell>
          <cell r="G429" t="str">
            <v>Henry Hub</v>
          </cell>
          <cell r="H429" t="str">
            <v>All</v>
          </cell>
          <cell r="I429">
            <v>2012</v>
          </cell>
          <cell r="J429">
            <v>0</v>
          </cell>
          <cell r="K429">
            <v>5.4475000000000007</v>
          </cell>
        </row>
        <row r="430">
          <cell r="F430" t="str">
            <v>Natural Gas</v>
          </cell>
          <cell r="G430" t="str">
            <v>Henry Hub</v>
          </cell>
          <cell r="H430" t="str">
            <v>All</v>
          </cell>
          <cell r="I430">
            <v>2013</v>
          </cell>
          <cell r="J430">
            <v>0</v>
          </cell>
          <cell r="K430">
            <v>5.6975000000000007</v>
          </cell>
        </row>
        <row r="431">
          <cell r="F431" t="str">
            <v>Natural Gas</v>
          </cell>
          <cell r="G431" t="str">
            <v>Henry Hub</v>
          </cell>
          <cell r="H431" t="str">
            <v>All</v>
          </cell>
          <cell r="I431">
            <v>2014</v>
          </cell>
          <cell r="J431">
            <v>0</v>
          </cell>
          <cell r="K431">
            <v>6.0275000000000007</v>
          </cell>
        </row>
        <row r="432">
          <cell r="F432" t="str">
            <v>Natural Gas</v>
          </cell>
          <cell r="G432" t="str">
            <v>Henry Hub</v>
          </cell>
          <cell r="H432" t="str">
            <v>All</v>
          </cell>
          <cell r="I432">
            <v>2015</v>
          </cell>
          <cell r="J432">
            <v>0</v>
          </cell>
          <cell r="K432">
            <v>6.2575000000000003</v>
          </cell>
        </row>
        <row r="433">
          <cell r="F433" t="str">
            <v>Natural Gas</v>
          </cell>
          <cell r="G433" t="str">
            <v>Henry Hub</v>
          </cell>
          <cell r="H433" t="str">
            <v>All</v>
          </cell>
          <cell r="I433">
            <v>2016</v>
          </cell>
          <cell r="J433">
            <v>0</v>
          </cell>
          <cell r="K433">
            <v>6.7174999999999985</v>
          </cell>
        </row>
        <row r="434">
          <cell r="F434" t="str">
            <v>Natural Gas</v>
          </cell>
          <cell r="G434" t="str">
            <v>Henry Hub</v>
          </cell>
          <cell r="H434" t="str">
            <v>All</v>
          </cell>
          <cell r="I434">
            <v>2017</v>
          </cell>
          <cell r="J434">
            <v>0</v>
          </cell>
          <cell r="K434">
            <v>6.9175000000000004</v>
          </cell>
        </row>
        <row r="435">
          <cell r="F435" t="str">
            <v>Natural Gas</v>
          </cell>
          <cell r="G435" t="str">
            <v>Henry Hub</v>
          </cell>
          <cell r="H435" t="str">
            <v>All</v>
          </cell>
          <cell r="I435">
            <v>2018</v>
          </cell>
          <cell r="J435">
            <v>0</v>
          </cell>
          <cell r="K435">
            <v>7.2874999999999988</v>
          </cell>
        </row>
        <row r="436">
          <cell r="F436" t="str">
            <v>Natural Gas</v>
          </cell>
          <cell r="G436" t="str">
            <v>Henry Hub</v>
          </cell>
          <cell r="H436" t="str">
            <v>All</v>
          </cell>
          <cell r="I436">
            <v>2019</v>
          </cell>
          <cell r="J436">
            <v>0</v>
          </cell>
          <cell r="K436">
            <v>7.5874999999999995</v>
          </cell>
        </row>
        <row r="437">
          <cell r="F437" t="str">
            <v>Natural Gas</v>
          </cell>
          <cell r="G437" t="str">
            <v>Henry Hub</v>
          </cell>
          <cell r="H437" t="str">
            <v>All</v>
          </cell>
          <cell r="I437">
            <v>2020</v>
          </cell>
          <cell r="J437">
            <v>0</v>
          </cell>
          <cell r="K437">
            <v>7.7575000000000012</v>
          </cell>
        </row>
        <row r="438">
          <cell r="F438" t="str">
            <v>Natural Gas</v>
          </cell>
          <cell r="G438" t="str">
            <v>Henry Hub</v>
          </cell>
          <cell r="H438" t="str">
            <v>All</v>
          </cell>
          <cell r="I438">
            <v>2021</v>
          </cell>
          <cell r="J438">
            <v>0</v>
          </cell>
          <cell r="K438">
            <v>7.9674999999999985</v>
          </cell>
        </row>
        <row r="439">
          <cell r="F439" t="str">
            <v>Natural Gas</v>
          </cell>
          <cell r="G439" t="str">
            <v>Henry Hub</v>
          </cell>
          <cell r="H439" t="str">
            <v>All</v>
          </cell>
          <cell r="I439">
            <v>2022</v>
          </cell>
          <cell r="J439">
            <v>0</v>
          </cell>
          <cell r="K439">
            <v>8.0675000000000008</v>
          </cell>
        </row>
        <row r="440">
          <cell r="F440" t="str">
            <v>Natural Gas</v>
          </cell>
          <cell r="G440" t="str">
            <v>Henry Hub</v>
          </cell>
          <cell r="H440" t="str">
            <v>All</v>
          </cell>
          <cell r="I440">
            <v>2023</v>
          </cell>
          <cell r="J440">
            <v>0</v>
          </cell>
          <cell r="K440">
            <v>8.3474999999999984</v>
          </cell>
        </row>
        <row r="441">
          <cell r="F441" t="str">
            <v>Natural Gas</v>
          </cell>
          <cell r="G441" t="str">
            <v>Henry Hub</v>
          </cell>
          <cell r="H441" t="str">
            <v>All</v>
          </cell>
          <cell r="I441">
            <v>2024</v>
          </cell>
          <cell r="J441">
            <v>0</v>
          </cell>
          <cell r="K441">
            <v>8.677500000000002</v>
          </cell>
        </row>
        <row r="442">
          <cell r="F442" t="str">
            <v>Natural Gas</v>
          </cell>
          <cell r="G442" t="str">
            <v>Henry Hub</v>
          </cell>
          <cell r="H442" t="str">
            <v>All</v>
          </cell>
          <cell r="I442">
            <v>2025</v>
          </cell>
          <cell r="J442">
            <v>0</v>
          </cell>
          <cell r="K442">
            <v>8.8675000000000015</v>
          </cell>
        </row>
        <row r="443">
          <cell r="F443" t="str">
            <v>Natural Gas</v>
          </cell>
          <cell r="G443" t="str">
            <v>Henry Hub</v>
          </cell>
          <cell r="H443" t="str">
            <v>All</v>
          </cell>
          <cell r="I443">
            <v>2026</v>
          </cell>
          <cell r="J443">
            <v>0</v>
          </cell>
          <cell r="K443">
            <v>9.0474999999999994</v>
          </cell>
        </row>
        <row r="444">
          <cell r="F444" t="str">
            <v>Natural Gas</v>
          </cell>
          <cell r="G444" t="str">
            <v>Henry Hub</v>
          </cell>
          <cell r="H444" t="str">
            <v>All</v>
          </cell>
          <cell r="I444">
            <v>2027</v>
          </cell>
          <cell r="J444">
            <v>0</v>
          </cell>
          <cell r="K444">
            <v>9.2374999999999989</v>
          </cell>
        </row>
        <row r="445">
          <cell r="F445" t="str">
            <v>Natural Gas</v>
          </cell>
          <cell r="G445" t="str">
            <v>Henry Hub</v>
          </cell>
          <cell r="H445" t="str">
            <v>All</v>
          </cell>
          <cell r="I445">
            <v>2028</v>
          </cell>
          <cell r="J445">
            <v>0</v>
          </cell>
          <cell r="K445">
            <v>9.4175000000000004</v>
          </cell>
        </row>
        <row r="446">
          <cell r="F446" t="str">
            <v>Natural Gas</v>
          </cell>
          <cell r="G446" t="str">
            <v>Henry Hub</v>
          </cell>
          <cell r="H446" t="str">
            <v>All</v>
          </cell>
          <cell r="I446">
            <v>2029</v>
          </cell>
          <cell r="J446">
            <v>0</v>
          </cell>
          <cell r="K446">
            <v>9.6074999999999999</v>
          </cell>
        </row>
        <row r="447">
          <cell r="F447" t="str">
            <v>Natural Gas</v>
          </cell>
          <cell r="G447" t="str">
            <v>Henry Hub</v>
          </cell>
          <cell r="H447" t="str">
            <v>All</v>
          </cell>
          <cell r="I447">
            <v>2030</v>
          </cell>
          <cell r="J447">
            <v>0</v>
          </cell>
          <cell r="K447">
            <v>9.7974999999999994</v>
          </cell>
        </row>
        <row r="448">
          <cell r="F448" t="str">
            <v>Natural Gas</v>
          </cell>
          <cell r="G448" t="str">
            <v>TCO Pool</v>
          </cell>
          <cell r="H448" t="str">
            <v>All</v>
          </cell>
          <cell r="I448">
            <v>2010</v>
          </cell>
          <cell r="J448">
            <v>0</v>
          </cell>
          <cell r="K448">
            <v>4.2583333333333337</v>
          </cell>
        </row>
        <row r="449">
          <cell r="F449" t="str">
            <v>Natural Gas</v>
          </cell>
          <cell r="G449" t="str">
            <v>TCO Pool</v>
          </cell>
          <cell r="H449" t="str">
            <v>All</v>
          </cell>
          <cell r="I449">
            <v>2011</v>
          </cell>
          <cell r="J449">
            <v>0</v>
          </cell>
          <cell r="K449">
            <v>5.085</v>
          </cell>
        </row>
        <row r="450">
          <cell r="F450" t="str">
            <v>Natural Gas</v>
          </cell>
          <cell r="G450" t="str">
            <v>TCO Pool</v>
          </cell>
          <cell r="H450" t="str">
            <v>All</v>
          </cell>
          <cell r="I450">
            <v>2012</v>
          </cell>
          <cell r="J450">
            <v>0</v>
          </cell>
          <cell r="K450">
            <v>5.7250000000000005</v>
          </cell>
        </row>
        <row r="451">
          <cell r="F451" t="str">
            <v>Natural Gas</v>
          </cell>
          <cell r="G451" t="str">
            <v>TCO Pool</v>
          </cell>
          <cell r="H451" t="str">
            <v>All</v>
          </cell>
          <cell r="I451">
            <v>2013</v>
          </cell>
          <cell r="J451">
            <v>0</v>
          </cell>
          <cell r="K451">
            <v>5.9749999999999988</v>
          </cell>
        </row>
        <row r="452">
          <cell r="F452" t="str">
            <v>Natural Gas</v>
          </cell>
          <cell r="G452" t="str">
            <v>TCO Pool</v>
          </cell>
          <cell r="H452" t="str">
            <v>All</v>
          </cell>
          <cell r="I452">
            <v>2014</v>
          </cell>
          <cell r="J452">
            <v>0</v>
          </cell>
          <cell r="K452">
            <v>6.3049999999999997</v>
          </cell>
        </row>
        <row r="453">
          <cell r="F453" t="str">
            <v>Natural Gas</v>
          </cell>
          <cell r="G453" t="str">
            <v>TCO Pool</v>
          </cell>
          <cell r="H453" t="str">
            <v>All</v>
          </cell>
          <cell r="I453">
            <v>2015</v>
          </cell>
          <cell r="J453">
            <v>0</v>
          </cell>
          <cell r="K453">
            <v>6.5350000000000001</v>
          </cell>
        </row>
        <row r="454">
          <cell r="F454" t="str">
            <v>Natural Gas</v>
          </cell>
          <cell r="G454" t="str">
            <v>TCO Pool</v>
          </cell>
          <cell r="H454" t="str">
            <v>All</v>
          </cell>
          <cell r="I454">
            <v>2016</v>
          </cell>
          <cell r="J454">
            <v>0</v>
          </cell>
          <cell r="K454">
            <v>6.9950000000000001</v>
          </cell>
        </row>
        <row r="455">
          <cell r="F455" t="str">
            <v>Natural Gas</v>
          </cell>
          <cell r="G455" t="str">
            <v>TCO Pool</v>
          </cell>
          <cell r="H455" t="str">
            <v>All</v>
          </cell>
          <cell r="I455">
            <v>2017</v>
          </cell>
          <cell r="J455">
            <v>0</v>
          </cell>
          <cell r="K455">
            <v>7.192499999999999</v>
          </cell>
        </row>
        <row r="456">
          <cell r="F456" t="str">
            <v>Natural Gas</v>
          </cell>
          <cell r="G456" t="str">
            <v>TCO Pool</v>
          </cell>
          <cell r="H456" t="str">
            <v>All</v>
          </cell>
          <cell r="I456">
            <v>2018</v>
          </cell>
          <cell r="J456">
            <v>0</v>
          </cell>
          <cell r="K456">
            <v>7.5650000000000004</v>
          </cell>
        </row>
        <row r="457">
          <cell r="F457" t="str">
            <v>Natural Gas</v>
          </cell>
          <cell r="G457" t="str">
            <v>TCO Pool</v>
          </cell>
          <cell r="H457" t="str">
            <v>All</v>
          </cell>
          <cell r="I457">
            <v>2019</v>
          </cell>
          <cell r="J457">
            <v>0</v>
          </cell>
          <cell r="K457">
            <v>7.8624999999999998</v>
          </cell>
        </row>
        <row r="458">
          <cell r="F458" t="str">
            <v>Natural Gas</v>
          </cell>
          <cell r="G458" t="str">
            <v>TCO Pool</v>
          </cell>
          <cell r="H458" t="str">
            <v>All</v>
          </cell>
          <cell r="I458">
            <v>2020</v>
          </cell>
          <cell r="J458">
            <v>0</v>
          </cell>
          <cell r="K458">
            <v>8.0350000000000001</v>
          </cell>
        </row>
        <row r="459">
          <cell r="F459" t="str">
            <v>Natural Gas</v>
          </cell>
          <cell r="G459" t="str">
            <v>TCO Pool</v>
          </cell>
          <cell r="H459" t="str">
            <v>All</v>
          </cell>
          <cell r="I459">
            <v>2021</v>
          </cell>
          <cell r="J459">
            <v>0</v>
          </cell>
          <cell r="K459">
            <v>8.2424999999999997</v>
          </cell>
        </row>
        <row r="460">
          <cell r="F460" t="str">
            <v>Natural Gas</v>
          </cell>
          <cell r="G460" t="str">
            <v>TCO Pool</v>
          </cell>
          <cell r="H460" t="str">
            <v>All</v>
          </cell>
          <cell r="I460">
            <v>2022</v>
          </cell>
          <cell r="J460">
            <v>0</v>
          </cell>
          <cell r="K460">
            <v>8.3450000000000006</v>
          </cell>
        </row>
        <row r="461">
          <cell r="F461" t="str">
            <v>Natural Gas</v>
          </cell>
          <cell r="G461" t="str">
            <v>TCO Pool</v>
          </cell>
          <cell r="H461" t="str">
            <v>All</v>
          </cell>
          <cell r="I461">
            <v>2023</v>
          </cell>
          <cell r="J461">
            <v>0</v>
          </cell>
          <cell r="K461">
            <v>8.6225000000000005</v>
          </cell>
        </row>
        <row r="462">
          <cell r="F462" t="str">
            <v>Natural Gas</v>
          </cell>
          <cell r="G462" t="str">
            <v>TCO Pool</v>
          </cell>
          <cell r="H462" t="str">
            <v>All</v>
          </cell>
          <cell r="I462">
            <v>2024</v>
          </cell>
          <cell r="J462">
            <v>0</v>
          </cell>
          <cell r="K462">
            <v>8.9550000000000001</v>
          </cell>
        </row>
        <row r="463">
          <cell r="F463" t="str">
            <v>Natural Gas</v>
          </cell>
          <cell r="G463" t="str">
            <v>TCO Pool</v>
          </cell>
          <cell r="H463" t="str">
            <v>All</v>
          </cell>
          <cell r="I463">
            <v>2025</v>
          </cell>
          <cell r="J463">
            <v>0</v>
          </cell>
          <cell r="K463">
            <v>9.1425000000000001</v>
          </cell>
        </row>
        <row r="464">
          <cell r="F464" t="str">
            <v>Natural Gas</v>
          </cell>
          <cell r="G464" t="str">
            <v>TCO Pool</v>
          </cell>
          <cell r="H464" t="str">
            <v>All</v>
          </cell>
          <cell r="I464">
            <v>2026</v>
          </cell>
          <cell r="J464">
            <v>0</v>
          </cell>
          <cell r="K464">
            <v>9.3249999999999975</v>
          </cell>
        </row>
        <row r="465">
          <cell r="F465" t="str">
            <v>Natural Gas</v>
          </cell>
          <cell r="G465" t="str">
            <v>TCO Pool</v>
          </cell>
          <cell r="H465" t="str">
            <v>All</v>
          </cell>
          <cell r="I465">
            <v>2027</v>
          </cell>
          <cell r="J465">
            <v>0</v>
          </cell>
          <cell r="K465">
            <v>9.5125000000000011</v>
          </cell>
        </row>
        <row r="466">
          <cell r="F466" t="str">
            <v>Natural Gas</v>
          </cell>
          <cell r="G466" t="str">
            <v>TCO Pool</v>
          </cell>
          <cell r="H466" t="str">
            <v>All</v>
          </cell>
          <cell r="I466">
            <v>2028</v>
          </cell>
          <cell r="J466">
            <v>0</v>
          </cell>
          <cell r="K466">
            <v>9.6949999999999985</v>
          </cell>
        </row>
        <row r="467">
          <cell r="F467" t="str">
            <v>Natural Gas</v>
          </cell>
          <cell r="G467" t="str">
            <v>TCO Pool</v>
          </cell>
          <cell r="H467" t="str">
            <v>All</v>
          </cell>
          <cell r="I467">
            <v>2029</v>
          </cell>
          <cell r="J467">
            <v>0</v>
          </cell>
          <cell r="K467">
            <v>9.8825000000000003</v>
          </cell>
        </row>
        <row r="468">
          <cell r="F468" t="str">
            <v>Natural Gas</v>
          </cell>
          <cell r="G468" t="str">
            <v>TCO Pool</v>
          </cell>
          <cell r="H468" t="str">
            <v>All</v>
          </cell>
          <cell r="I468">
            <v>2030</v>
          </cell>
          <cell r="J468">
            <v>0</v>
          </cell>
          <cell r="K468">
            <v>10.074999999999998</v>
          </cell>
        </row>
        <row r="469">
          <cell r="F469" t="str">
            <v>Natural Gas</v>
          </cell>
          <cell r="G469" t="str">
            <v>Dominion South Point Pool</v>
          </cell>
          <cell r="H469" t="str">
            <v>All</v>
          </cell>
          <cell r="I469">
            <v>2010</v>
          </cell>
          <cell r="J469">
            <v>0</v>
          </cell>
          <cell r="K469">
            <v>4.3650000000000011</v>
          </cell>
        </row>
        <row r="470">
          <cell r="F470" t="str">
            <v>Natural Gas</v>
          </cell>
          <cell r="G470" t="str">
            <v>Dominion South Point Pool</v>
          </cell>
          <cell r="H470" t="str">
            <v>All</v>
          </cell>
          <cell r="I470">
            <v>2011</v>
          </cell>
          <cell r="J470">
            <v>0</v>
          </cell>
          <cell r="K470">
            <v>5.1908333333333339</v>
          </cell>
        </row>
        <row r="471">
          <cell r="F471" t="str">
            <v>Natural Gas</v>
          </cell>
          <cell r="G471" t="str">
            <v>Dominion South Point Pool</v>
          </cell>
          <cell r="H471" t="str">
            <v>All</v>
          </cell>
          <cell r="I471">
            <v>2012</v>
          </cell>
          <cell r="J471">
            <v>0</v>
          </cell>
          <cell r="K471">
            <v>5.8308333333333335</v>
          </cell>
        </row>
        <row r="472">
          <cell r="F472" t="str">
            <v>Natural Gas</v>
          </cell>
          <cell r="G472" t="str">
            <v>Dominion South Point Pool</v>
          </cell>
          <cell r="H472" t="str">
            <v>All</v>
          </cell>
          <cell r="I472">
            <v>2013</v>
          </cell>
          <cell r="J472">
            <v>0</v>
          </cell>
          <cell r="K472">
            <v>6.0808333333333335</v>
          </cell>
        </row>
        <row r="473">
          <cell r="F473" t="str">
            <v>Natural Gas</v>
          </cell>
          <cell r="G473" t="str">
            <v>Dominion South Point Pool</v>
          </cell>
          <cell r="H473" t="str">
            <v>All</v>
          </cell>
          <cell r="I473">
            <v>2014</v>
          </cell>
          <cell r="J473">
            <v>0</v>
          </cell>
          <cell r="K473">
            <v>6.4108333333333336</v>
          </cell>
        </row>
        <row r="474">
          <cell r="F474" t="str">
            <v>Natural Gas</v>
          </cell>
          <cell r="G474" t="str">
            <v>Dominion South Point Pool</v>
          </cell>
          <cell r="H474" t="str">
            <v>All</v>
          </cell>
          <cell r="I474">
            <v>2015</v>
          </cell>
          <cell r="J474">
            <v>0</v>
          </cell>
          <cell r="K474">
            <v>6.6408333333333331</v>
          </cell>
        </row>
        <row r="475">
          <cell r="F475" t="str">
            <v>Natural Gas</v>
          </cell>
          <cell r="G475" t="str">
            <v>Dominion South Point Pool</v>
          </cell>
          <cell r="H475" t="str">
            <v>All</v>
          </cell>
          <cell r="I475">
            <v>2016</v>
          </cell>
          <cell r="J475">
            <v>0</v>
          </cell>
          <cell r="K475">
            <v>7.1008333333333331</v>
          </cell>
        </row>
        <row r="476">
          <cell r="F476" t="str">
            <v>Natural Gas</v>
          </cell>
          <cell r="G476" t="str">
            <v>Dominion South Point Pool</v>
          </cell>
          <cell r="H476" t="str">
            <v>All</v>
          </cell>
          <cell r="I476">
            <v>2017</v>
          </cell>
          <cell r="J476">
            <v>0</v>
          </cell>
          <cell r="K476">
            <v>7.2991666666666655</v>
          </cell>
        </row>
        <row r="477">
          <cell r="F477" t="str">
            <v>Natural Gas</v>
          </cell>
          <cell r="G477" t="str">
            <v>Dominion South Point Pool</v>
          </cell>
          <cell r="H477" t="str">
            <v>All</v>
          </cell>
          <cell r="I477">
            <v>2018</v>
          </cell>
          <cell r="J477">
            <v>0</v>
          </cell>
          <cell r="K477">
            <v>7.6708333333333334</v>
          </cell>
        </row>
        <row r="478">
          <cell r="F478" t="str">
            <v>Natural Gas</v>
          </cell>
          <cell r="G478" t="str">
            <v>Dominion South Point Pool</v>
          </cell>
          <cell r="H478" t="str">
            <v>All</v>
          </cell>
          <cell r="I478">
            <v>2019</v>
          </cell>
          <cell r="J478">
            <v>0</v>
          </cell>
          <cell r="K478">
            <v>7.9691666666666663</v>
          </cell>
        </row>
        <row r="479">
          <cell r="F479" t="str">
            <v>Natural Gas</v>
          </cell>
          <cell r="G479" t="str">
            <v>Dominion South Point Pool</v>
          </cell>
          <cell r="H479" t="str">
            <v>All</v>
          </cell>
          <cell r="I479">
            <v>2020</v>
          </cell>
          <cell r="J479">
            <v>0</v>
          </cell>
          <cell r="K479">
            <v>8.1408333333333349</v>
          </cell>
        </row>
        <row r="480">
          <cell r="F480" t="str">
            <v>Natural Gas</v>
          </cell>
          <cell r="G480" t="str">
            <v>Dominion South Point Pool</v>
          </cell>
          <cell r="H480" t="str">
            <v>All</v>
          </cell>
          <cell r="I480">
            <v>2021</v>
          </cell>
          <cell r="J480">
            <v>0</v>
          </cell>
          <cell r="K480">
            <v>8.3491666666666671</v>
          </cell>
        </row>
        <row r="481">
          <cell r="F481" t="str">
            <v>Natural Gas</v>
          </cell>
          <cell r="G481" t="str">
            <v>Dominion South Point Pool</v>
          </cell>
          <cell r="H481" t="str">
            <v>All</v>
          </cell>
          <cell r="I481">
            <v>2022</v>
          </cell>
          <cell r="J481">
            <v>0</v>
          </cell>
          <cell r="K481">
            <v>8.4508333333333336</v>
          </cell>
        </row>
        <row r="482">
          <cell r="F482" t="str">
            <v>Natural Gas</v>
          </cell>
          <cell r="G482" t="str">
            <v>Dominion South Point Pool</v>
          </cell>
          <cell r="H482" t="str">
            <v>All</v>
          </cell>
          <cell r="I482">
            <v>2023</v>
          </cell>
          <cell r="J482">
            <v>0</v>
          </cell>
          <cell r="K482">
            <v>8.7291666666666661</v>
          </cell>
        </row>
        <row r="483">
          <cell r="F483" t="str">
            <v>Natural Gas</v>
          </cell>
          <cell r="G483" t="str">
            <v>Dominion South Point Pool</v>
          </cell>
          <cell r="H483" t="str">
            <v>All</v>
          </cell>
          <cell r="I483">
            <v>2024</v>
          </cell>
          <cell r="J483">
            <v>0</v>
          </cell>
          <cell r="K483">
            <v>9.0608333333333331</v>
          </cell>
        </row>
        <row r="484">
          <cell r="F484" t="str">
            <v>Natural Gas</v>
          </cell>
          <cell r="G484" t="str">
            <v>Dominion South Point Pool</v>
          </cell>
          <cell r="H484" t="str">
            <v>All</v>
          </cell>
          <cell r="I484">
            <v>2025</v>
          </cell>
          <cell r="J484">
            <v>0</v>
          </cell>
          <cell r="K484">
            <v>9.2491666666666656</v>
          </cell>
        </row>
        <row r="485">
          <cell r="F485" t="str">
            <v>Natural Gas</v>
          </cell>
          <cell r="G485" t="str">
            <v>Dominion South Point Pool</v>
          </cell>
          <cell r="H485" t="str">
            <v>All</v>
          </cell>
          <cell r="I485">
            <v>2026</v>
          </cell>
          <cell r="J485">
            <v>0</v>
          </cell>
          <cell r="K485">
            <v>9.4308333333333341</v>
          </cell>
        </row>
        <row r="486">
          <cell r="F486" t="str">
            <v>Natural Gas</v>
          </cell>
          <cell r="G486" t="str">
            <v>Dominion South Point Pool</v>
          </cell>
          <cell r="H486" t="str">
            <v>All</v>
          </cell>
          <cell r="I486">
            <v>2027</v>
          </cell>
          <cell r="J486">
            <v>0</v>
          </cell>
          <cell r="K486">
            <v>9.6191666666666666</v>
          </cell>
        </row>
        <row r="487">
          <cell r="F487" t="str">
            <v>Natural Gas</v>
          </cell>
          <cell r="G487" t="str">
            <v>Dominion South Point Pool</v>
          </cell>
          <cell r="H487" t="str">
            <v>All</v>
          </cell>
          <cell r="I487">
            <v>2028</v>
          </cell>
          <cell r="J487">
            <v>0</v>
          </cell>
          <cell r="K487">
            <v>9.8008333333333315</v>
          </cell>
        </row>
        <row r="488">
          <cell r="F488" t="str">
            <v>Natural Gas</v>
          </cell>
          <cell r="G488" t="str">
            <v>Dominion South Point Pool</v>
          </cell>
          <cell r="H488" t="str">
            <v>All</v>
          </cell>
          <cell r="I488">
            <v>2029</v>
          </cell>
          <cell r="J488">
            <v>0</v>
          </cell>
          <cell r="K488">
            <v>9.9891666666666676</v>
          </cell>
        </row>
        <row r="489">
          <cell r="F489" t="str">
            <v>Natural Gas</v>
          </cell>
          <cell r="G489" t="str">
            <v>Dominion South Point Pool</v>
          </cell>
          <cell r="H489" t="str">
            <v>All</v>
          </cell>
          <cell r="I489">
            <v>2030</v>
          </cell>
          <cell r="J489">
            <v>0</v>
          </cell>
          <cell r="K489">
            <v>10.180833333333334</v>
          </cell>
        </row>
        <row r="490">
          <cell r="F490" t="str">
            <v>Natural Gas</v>
          </cell>
          <cell r="G490" t="str">
            <v>TCO Deliv</v>
          </cell>
          <cell r="H490" t="str">
            <v>All</v>
          </cell>
          <cell r="I490">
            <v>2010</v>
          </cell>
          <cell r="J490">
            <v>0</v>
          </cell>
          <cell r="K490">
            <v>4.5575000000000001</v>
          </cell>
        </row>
        <row r="491">
          <cell r="F491" t="str">
            <v>Natural Gas</v>
          </cell>
          <cell r="G491" t="str">
            <v>TCO Deliv</v>
          </cell>
          <cell r="H491" t="str">
            <v>All</v>
          </cell>
          <cell r="I491">
            <v>2011</v>
          </cell>
          <cell r="J491">
            <v>0</v>
          </cell>
          <cell r="K491">
            <v>5.3983333333333334</v>
          </cell>
        </row>
        <row r="492">
          <cell r="F492" t="str">
            <v>Natural Gas</v>
          </cell>
          <cell r="G492" t="str">
            <v>TCO Deliv</v>
          </cell>
          <cell r="H492" t="str">
            <v>All</v>
          </cell>
          <cell r="I492">
            <v>2012</v>
          </cell>
          <cell r="J492">
            <v>0</v>
          </cell>
          <cell r="K492">
            <v>6.0533333333333337</v>
          </cell>
        </row>
        <row r="493">
          <cell r="F493" t="str">
            <v>Natural Gas</v>
          </cell>
          <cell r="G493" t="str">
            <v>TCO Deliv</v>
          </cell>
          <cell r="H493" t="str">
            <v>All</v>
          </cell>
          <cell r="I493">
            <v>2013</v>
          </cell>
          <cell r="J493">
            <v>0</v>
          </cell>
          <cell r="K493">
            <v>6.3083333333333336</v>
          </cell>
        </row>
        <row r="494">
          <cell r="F494" t="str">
            <v>Natural Gas</v>
          </cell>
          <cell r="G494" t="str">
            <v>TCO Deliv</v>
          </cell>
          <cell r="H494" t="str">
            <v>All</v>
          </cell>
          <cell r="I494">
            <v>2014</v>
          </cell>
          <cell r="J494">
            <v>0</v>
          </cell>
          <cell r="K494">
            <v>6.645833333333333</v>
          </cell>
        </row>
        <row r="495">
          <cell r="F495" t="str">
            <v>Natural Gas</v>
          </cell>
          <cell r="G495" t="str">
            <v>TCO Deliv</v>
          </cell>
          <cell r="H495" t="str">
            <v>All</v>
          </cell>
          <cell r="I495">
            <v>2015</v>
          </cell>
          <cell r="J495">
            <v>0</v>
          </cell>
          <cell r="K495">
            <v>6.878333333333333</v>
          </cell>
        </row>
        <row r="496">
          <cell r="F496" t="str">
            <v>Natural Gas</v>
          </cell>
          <cell r="G496" t="str">
            <v>TCO Deliv</v>
          </cell>
          <cell r="H496" t="str">
            <v>All</v>
          </cell>
          <cell r="I496">
            <v>2016</v>
          </cell>
          <cell r="J496">
            <v>0</v>
          </cell>
          <cell r="K496">
            <v>7.3483333333333327</v>
          </cell>
        </row>
        <row r="497">
          <cell r="F497" t="str">
            <v>Natural Gas</v>
          </cell>
          <cell r="G497" t="str">
            <v>TCO Deliv</v>
          </cell>
          <cell r="H497" t="str">
            <v>All</v>
          </cell>
          <cell r="I497">
            <v>2017</v>
          </cell>
          <cell r="J497">
            <v>0</v>
          </cell>
          <cell r="K497">
            <v>7.548333333333332</v>
          </cell>
        </row>
        <row r="498">
          <cell r="F498" t="str">
            <v>Natural Gas</v>
          </cell>
          <cell r="G498" t="str">
            <v>TCO Deliv</v>
          </cell>
          <cell r="H498" t="str">
            <v>All</v>
          </cell>
          <cell r="I498">
            <v>2018</v>
          </cell>
          <cell r="J498">
            <v>0</v>
          </cell>
          <cell r="K498">
            <v>7.9291666666666671</v>
          </cell>
        </row>
        <row r="499">
          <cell r="F499" t="str">
            <v>Natural Gas</v>
          </cell>
          <cell r="G499" t="str">
            <v>TCO Deliv</v>
          </cell>
          <cell r="H499" t="str">
            <v>All</v>
          </cell>
          <cell r="I499">
            <v>2019</v>
          </cell>
          <cell r="J499">
            <v>0</v>
          </cell>
          <cell r="K499">
            <v>8.2299999999999986</v>
          </cell>
        </row>
        <row r="500">
          <cell r="F500" t="str">
            <v>Natural Gas</v>
          </cell>
          <cell r="G500" t="str">
            <v>TCO Deliv</v>
          </cell>
          <cell r="H500" t="str">
            <v>All</v>
          </cell>
          <cell r="I500">
            <v>2020</v>
          </cell>
          <cell r="J500">
            <v>0</v>
          </cell>
          <cell r="K500">
            <v>8.4091666666666676</v>
          </cell>
        </row>
        <row r="501">
          <cell r="F501" t="str">
            <v>Natural Gas</v>
          </cell>
          <cell r="G501" t="str">
            <v>TCO Deliv</v>
          </cell>
          <cell r="H501" t="str">
            <v>All</v>
          </cell>
          <cell r="I501">
            <v>2021</v>
          </cell>
          <cell r="J501">
            <v>0</v>
          </cell>
          <cell r="K501">
            <v>8.6183333333333341</v>
          </cell>
        </row>
        <row r="502">
          <cell r="F502" t="str">
            <v>Natural Gas</v>
          </cell>
          <cell r="G502" t="str">
            <v>TCO Deliv</v>
          </cell>
          <cell r="H502" t="str">
            <v>All</v>
          </cell>
          <cell r="I502">
            <v>2022</v>
          </cell>
          <cell r="J502">
            <v>0</v>
          </cell>
          <cell r="K502">
            <v>8.7283333333333335</v>
          </cell>
        </row>
        <row r="503">
          <cell r="F503" t="str">
            <v>Natural Gas</v>
          </cell>
          <cell r="G503" t="str">
            <v>TCO Deliv</v>
          </cell>
          <cell r="H503" t="str">
            <v>All</v>
          </cell>
          <cell r="I503">
            <v>2023</v>
          </cell>
          <cell r="J503">
            <v>0</v>
          </cell>
          <cell r="K503">
            <v>9.0083333333333329</v>
          </cell>
        </row>
        <row r="504">
          <cell r="F504" t="str">
            <v>Natural Gas</v>
          </cell>
          <cell r="G504" t="str">
            <v>TCO Deliv</v>
          </cell>
          <cell r="H504" t="str">
            <v>All</v>
          </cell>
          <cell r="I504">
            <v>2024</v>
          </cell>
          <cell r="J504">
            <v>0</v>
          </cell>
          <cell r="K504">
            <v>9.3483333333333345</v>
          </cell>
        </row>
        <row r="505">
          <cell r="F505" t="str">
            <v>Natural Gas</v>
          </cell>
          <cell r="G505" t="str">
            <v>TCO Deliv</v>
          </cell>
          <cell r="H505" t="str">
            <v>All</v>
          </cell>
          <cell r="I505">
            <v>2025</v>
          </cell>
          <cell r="J505">
            <v>0</v>
          </cell>
          <cell r="K505">
            <v>9.538333333333334</v>
          </cell>
        </row>
        <row r="506">
          <cell r="F506" t="str">
            <v>Natural Gas</v>
          </cell>
          <cell r="G506" t="str">
            <v>TCO Deliv</v>
          </cell>
          <cell r="H506" t="str">
            <v>All</v>
          </cell>
          <cell r="I506">
            <v>2026</v>
          </cell>
          <cell r="J506">
            <v>0</v>
          </cell>
          <cell r="K506">
            <v>9.7283333333333335</v>
          </cell>
        </row>
        <row r="507">
          <cell r="F507" t="str">
            <v>Natural Gas</v>
          </cell>
          <cell r="G507" t="str">
            <v>TCO Deliv</v>
          </cell>
          <cell r="H507" t="str">
            <v>All</v>
          </cell>
          <cell r="I507">
            <v>2027</v>
          </cell>
          <cell r="J507">
            <v>0</v>
          </cell>
          <cell r="K507">
            <v>9.9158333333333317</v>
          </cell>
        </row>
        <row r="508">
          <cell r="F508" t="str">
            <v>Natural Gas</v>
          </cell>
          <cell r="G508" t="str">
            <v>TCO Deliv</v>
          </cell>
          <cell r="H508" t="str">
            <v>All</v>
          </cell>
          <cell r="I508">
            <v>2028</v>
          </cell>
          <cell r="J508">
            <v>0</v>
          </cell>
          <cell r="K508">
            <v>10.105</v>
          </cell>
        </row>
        <row r="509">
          <cell r="F509" t="str">
            <v>Natural Gas</v>
          </cell>
          <cell r="G509" t="str">
            <v>TCO Deliv</v>
          </cell>
          <cell r="H509" t="str">
            <v>All</v>
          </cell>
          <cell r="I509">
            <v>2029</v>
          </cell>
          <cell r="J509">
            <v>0</v>
          </cell>
          <cell r="K509">
            <v>10.293333333333331</v>
          </cell>
        </row>
        <row r="510">
          <cell r="F510" t="str">
            <v>Natural Gas</v>
          </cell>
          <cell r="G510" t="str">
            <v>TCO Deliv</v>
          </cell>
          <cell r="H510" t="str">
            <v>All</v>
          </cell>
          <cell r="I510">
            <v>2030</v>
          </cell>
          <cell r="J510">
            <v>0</v>
          </cell>
          <cell r="K510">
            <v>10.490833333333333</v>
          </cell>
        </row>
        <row r="511">
          <cell r="F511" t="str">
            <v>Natural Gas</v>
          </cell>
          <cell r="G511" t="str">
            <v>HSC</v>
          </cell>
          <cell r="H511" t="str">
            <v>All</v>
          </cell>
          <cell r="I511">
            <v>2010</v>
          </cell>
          <cell r="J511">
            <v>0</v>
          </cell>
          <cell r="K511">
            <v>3.7233333333333332</v>
          </cell>
        </row>
        <row r="512">
          <cell r="F512" t="str">
            <v>Natural Gas</v>
          </cell>
          <cell r="G512" t="str">
            <v>HSC</v>
          </cell>
          <cell r="H512" t="str">
            <v>All</v>
          </cell>
          <cell r="I512">
            <v>2011</v>
          </cell>
          <cell r="J512">
            <v>0</v>
          </cell>
          <cell r="K512">
            <v>4.5791666666666666</v>
          </cell>
        </row>
        <row r="513">
          <cell r="F513" t="str">
            <v>Natural Gas</v>
          </cell>
          <cell r="G513" t="str">
            <v>HSC</v>
          </cell>
          <cell r="H513" t="str">
            <v>All</v>
          </cell>
          <cell r="I513">
            <v>2012</v>
          </cell>
          <cell r="J513">
            <v>0</v>
          </cell>
          <cell r="K513">
            <v>5.229166666666667</v>
          </cell>
        </row>
        <row r="514">
          <cell r="F514" t="str">
            <v>Natural Gas</v>
          </cell>
          <cell r="G514" t="str">
            <v>HSC</v>
          </cell>
          <cell r="H514" t="str">
            <v>All</v>
          </cell>
          <cell r="I514">
            <v>2013</v>
          </cell>
          <cell r="J514">
            <v>0</v>
          </cell>
          <cell r="K514">
            <v>5.479166666666667</v>
          </cell>
        </row>
        <row r="515">
          <cell r="F515" t="str">
            <v>Natural Gas</v>
          </cell>
          <cell r="G515" t="str">
            <v>HSC</v>
          </cell>
          <cell r="H515" t="str">
            <v>All</v>
          </cell>
          <cell r="I515">
            <v>2014</v>
          </cell>
          <cell r="J515">
            <v>0</v>
          </cell>
          <cell r="K515">
            <v>5.8091666666666661</v>
          </cell>
        </row>
        <row r="516">
          <cell r="F516" t="str">
            <v>Natural Gas</v>
          </cell>
          <cell r="G516" t="str">
            <v>HSC</v>
          </cell>
          <cell r="H516" t="str">
            <v>All</v>
          </cell>
          <cell r="I516">
            <v>2015</v>
          </cell>
          <cell r="J516">
            <v>0</v>
          </cell>
          <cell r="K516">
            <v>6.0391666666666666</v>
          </cell>
        </row>
        <row r="517">
          <cell r="F517" t="str">
            <v>Natural Gas</v>
          </cell>
          <cell r="G517" t="str">
            <v>HSC</v>
          </cell>
          <cell r="H517" t="str">
            <v>All</v>
          </cell>
          <cell r="I517">
            <v>2016</v>
          </cell>
          <cell r="J517">
            <v>0</v>
          </cell>
          <cell r="K517">
            <v>6.4991666666666674</v>
          </cell>
        </row>
        <row r="518">
          <cell r="F518" t="str">
            <v>Natural Gas</v>
          </cell>
          <cell r="G518" t="str">
            <v>HSC</v>
          </cell>
          <cell r="H518" t="str">
            <v>All</v>
          </cell>
          <cell r="I518">
            <v>2017</v>
          </cell>
          <cell r="J518">
            <v>0</v>
          </cell>
          <cell r="K518">
            <v>6.689166666666666</v>
          </cell>
        </row>
        <row r="519">
          <cell r="F519" t="str">
            <v>Natural Gas</v>
          </cell>
          <cell r="G519" t="str">
            <v>HSC</v>
          </cell>
          <cell r="H519" t="str">
            <v>All</v>
          </cell>
          <cell r="I519">
            <v>2018</v>
          </cell>
          <cell r="J519">
            <v>0</v>
          </cell>
          <cell r="K519">
            <v>7.0691666666666677</v>
          </cell>
        </row>
        <row r="520">
          <cell r="F520" t="str">
            <v>Natural Gas</v>
          </cell>
          <cell r="G520" t="str">
            <v>HSC</v>
          </cell>
          <cell r="H520" t="str">
            <v>All</v>
          </cell>
          <cell r="I520">
            <v>2019</v>
          </cell>
          <cell r="J520">
            <v>0</v>
          </cell>
          <cell r="K520">
            <v>7.3591666666666677</v>
          </cell>
        </row>
        <row r="521">
          <cell r="F521" t="str">
            <v>Natural Gas</v>
          </cell>
          <cell r="G521" t="str">
            <v>HSC</v>
          </cell>
          <cell r="H521" t="str">
            <v>All</v>
          </cell>
          <cell r="I521">
            <v>2020</v>
          </cell>
          <cell r="J521">
            <v>0</v>
          </cell>
          <cell r="K521">
            <v>7.5391666666666666</v>
          </cell>
        </row>
        <row r="522">
          <cell r="F522" t="str">
            <v>Natural Gas</v>
          </cell>
          <cell r="G522" t="str">
            <v>HSC</v>
          </cell>
          <cell r="H522" t="str">
            <v>All</v>
          </cell>
          <cell r="I522">
            <v>2021</v>
          </cell>
          <cell r="J522">
            <v>0</v>
          </cell>
          <cell r="K522">
            <v>7.7391666666666659</v>
          </cell>
        </row>
        <row r="523">
          <cell r="F523" t="str">
            <v>Natural Gas</v>
          </cell>
          <cell r="G523" t="str">
            <v>HSC</v>
          </cell>
          <cell r="H523" t="str">
            <v>All</v>
          </cell>
          <cell r="I523">
            <v>2022</v>
          </cell>
          <cell r="J523">
            <v>0</v>
          </cell>
          <cell r="K523">
            <v>7.8491666666666662</v>
          </cell>
        </row>
        <row r="524">
          <cell r="F524" t="str">
            <v>Natural Gas</v>
          </cell>
          <cell r="G524" t="str">
            <v>HSC</v>
          </cell>
          <cell r="H524" t="str">
            <v>All</v>
          </cell>
          <cell r="I524">
            <v>2023</v>
          </cell>
          <cell r="J524">
            <v>0</v>
          </cell>
          <cell r="K524">
            <v>8.1191666666666666</v>
          </cell>
        </row>
        <row r="525">
          <cell r="F525" t="str">
            <v>Natural Gas</v>
          </cell>
          <cell r="G525" t="str">
            <v>HSC</v>
          </cell>
          <cell r="H525" t="str">
            <v>All</v>
          </cell>
          <cell r="I525">
            <v>2024</v>
          </cell>
          <cell r="J525">
            <v>0</v>
          </cell>
          <cell r="K525">
            <v>8.4591666666666665</v>
          </cell>
        </row>
        <row r="526">
          <cell r="F526" t="str">
            <v>Natural Gas</v>
          </cell>
          <cell r="G526" t="str">
            <v>HSC</v>
          </cell>
          <cell r="H526" t="str">
            <v>All</v>
          </cell>
          <cell r="I526">
            <v>2025</v>
          </cell>
          <cell r="J526">
            <v>0</v>
          </cell>
          <cell r="K526">
            <v>8.6391666666666662</v>
          </cell>
        </row>
        <row r="527">
          <cell r="F527" t="str">
            <v>Natural Gas</v>
          </cell>
          <cell r="G527" t="str">
            <v>HSC</v>
          </cell>
          <cell r="H527" t="str">
            <v>All</v>
          </cell>
          <cell r="I527">
            <v>2026</v>
          </cell>
          <cell r="J527">
            <v>0</v>
          </cell>
          <cell r="K527">
            <v>8.8291666666666657</v>
          </cell>
        </row>
        <row r="528">
          <cell r="F528" t="str">
            <v>Natural Gas</v>
          </cell>
          <cell r="G528" t="str">
            <v>HSC</v>
          </cell>
          <cell r="H528" t="str">
            <v>All</v>
          </cell>
          <cell r="I528">
            <v>2027</v>
          </cell>
          <cell r="J528">
            <v>0</v>
          </cell>
          <cell r="K528">
            <v>9.0091666666666672</v>
          </cell>
        </row>
        <row r="529">
          <cell r="F529" t="str">
            <v>Natural Gas</v>
          </cell>
          <cell r="G529" t="str">
            <v>HSC</v>
          </cell>
          <cell r="H529" t="str">
            <v>All</v>
          </cell>
          <cell r="I529">
            <v>2028</v>
          </cell>
          <cell r="J529">
            <v>0</v>
          </cell>
          <cell r="K529">
            <v>9.1991666666666685</v>
          </cell>
        </row>
        <row r="530">
          <cell r="F530" t="str">
            <v>Natural Gas</v>
          </cell>
          <cell r="G530" t="str">
            <v>HSC</v>
          </cell>
          <cell r="H530" t="str">
            <v>All</v>
          </cell>
          <cell r="I530">
            <v>2029</v>
          </cell>
          <cell r="J530">
            <v>0</v>
          </cell>
          <cell r="K530">
            <v>9.3791666666666647</v>
          </cell>
        </row>
        <row r="531">
          <cell r="F531" t="str">
            <v>Natural Gas</v>
          </cell>
          <cell r="G531" t="str">
            <v>HSC</v>
          </cell>
          <cell r="H531" t="str">
            <v>All</v>
          </cell>
          <cell r="I531">
            <v>2030</v>
          </cell>
          <cell r="J531">
            <v>0</v>
          </cell>
          <cell r="K531">
            <v>9.5791666666666675</v>
          </cell>
        </row>
        <row r="532">
          <cell r="F532" t="str">
            <v>Natural Gas</v>
          </cell>
          <cell r="G532" t="str">
            <v>PEPL TX-OK</v>
          </cell>
          <cell r="H532" t="str">
            <v>All</v>
          </cell>
          <cell r="I532">
            <v>2010</v>
          </cell>
          <cell r="J532">
            <v>0</v>
          </cell>
          <cell r="K532">
            <v>3.41</v>
          </cell>
        </row>
        <row r="533">
          <cell r="F533" t="str">
            <v>Natural Gas</v>
          </cell>
          <cell r="G533" t="str">
            <v>PEPL TX-OK</v>
          </cell>
          <cell r="H533" t="str">
            <v>All</v>
          </cell>
          <cell r="I533">
            <v>2011</v>
          </cell>
          <cell r="J533">
            <v>0</v>
          </cell>
          <cell r="K533">
            <v>4.2575000000000003</v>
          </cell>
        </row>
        <row r="534">
          <cell r="F534" t="str">
            <v>Natural Gas</v>
          </cell>
          <cell r="G534" t="str">
            <v>PEPL TX-OK</v>
          </cell>
          <cell r="H534" t="str">
            <v>All</v>
          </cell>
          <cell r="I534">
            <v>2012</v>
          </cell>
          <cell r="J534">
            <v>0</v>
          </cell>
          <cell r="K534">
            <v>4.8975</v>
          </cell>
        </row>
        <row r="535">
          <cell r="F535" t="str">
            <v>Natural Gas</v>
          </cell>
          <cell r="G535" t="str">
            <v>PEPL TX-OK</v>
          </cell>
          <cell r="H535" t="str">
            <v>All</v>
          </cell>
          <cell r="I535">
            <v>2013</v>
          </cell>
          <cell r="J535">
            <v>0</v>
          </cell>
          <cell r="K535">
            <v>5.1475</v>
          </cell>
        </row>
        <row r="536">
          <cell r="F536" t="str">
            <v>Natural Gas</v>
          </cell>
          <cell r="G536" t="str">
            <v>PEPL TX-OK</v>
          </cell>
          <cell r="H536" t="str">
            <v>All</v>
          </cell>
          <cell r="I536">
            <v>2014</v>
          </cell>
          <cell r="J536">
            <v>0</v>
          </cell>
          <cell r="K536">
            <v>5.4775</v>
          </cell>
        </row>
        <row r="537">
          <cell r="F537" t="str">
            <v>Natural Gas</v>
          </cell>
          <cell r="G537" t="str">
            <v>PEPL TX-OK</v>
          </cell>
          <cell r="H537" t="str">
            <v>All</v>
          </cell>
          <cell r="I537">
            <v>2015</v>
          </cell>
          <cell r="J537">
            <v>0</v>
          </cell>
          <cell r="K537">
            <v>5.7075000000000005</v>
          </cell>
        </row>
        <row r="538">
          <cell r="F538" t="str">
            <v>Natural Gas</v>
          </cell>
          <cell r="G538" t="str">
            <v>PEPL TX-OK</v>
          </cell>
          <cell r="H538" t="str">
            <v>All</v>
          </cell>
          <cell r="I538">
            <v>2016</v>
          </cell>
          <cell r="J538">
            <v>0</v>
          </cell>
          <cell r="K538">
            <v>6.1675000000000004</v>
          </cell>
        </row>
        <row r="539">
          <cell r="F539" t="str">
            <v>Natural Gas</v>
          </cell>
          <cell r="G539" t="str">
            <v>PEPL TX-OK</v>
          </cell>
          <cell r="H539" t="str">
            <v>All</v>
          </cell>
          <cell r="I539">
            <v>2017</v>
          </cell>
          <cell r="J539">
            <v>0</v>
          </cell>
          <cell r="K539">
            <v>6.3675000000000006</v>
          </cell>
        </row>
        <row r="540">
          <cell r="F540" t="str">
            <v>Natural Gas</v>
          </cell>
          <cell r="G540" t="str">
            <v>PEPL TX-OK</v>
          </cell>
          <cell r="H540" t="str">
            <v>All</v>
          </cell>
          <cell r="I540">
            <v>2018</v>
          </cell>
          <cell r="J540">
            <v>0</v>
          </cell>
          <cell r="K540">
            <v>6.7374999999999998</v>
          </cell>
        </row>
        <row r="541">
          <cell r="F541" t="str">
            <v>Natural Gas</v>
          </cell>
          <cell r="G541" t="str">
            <v>PEPL TX-OK</v>
          </cell>
          <cell r="H541" t="str">
            <v>All</v>
          </cell>
          <cell r="I541">
            <v>2019</v>
          </cell>
          <cell r="J541">
            <v>0</v>
          </cell>
          <cell r="K541">
            <v>7.0374999999999988</v>
          </cell>
        </row>
        <row r="542">
          <cell r="F542" t="str">
            <v>Natural Gas</v>
          </cell>
          <cell r="G542" t="str">
            <v>PEPL TX-OK</v>
          </cell>
          <cell r="H542" t="str">
            <v>All</v>
          </cell>
          <cell r="I542">
            <v>2020</v>
          </cell>
          <cell r="J542">
            <v>0</v>
          </cell>
          <cell r="K542">
            <v>7.2074999999999996</v>
          </cell>
        </row>
        <row r="543">
          <cell r="F543" t="str">
            <v>Natural Gas</v>
          </cell>
          <cell r="G543" t="str">
            <v>PEPL TX-OK</v>
          </cell>
          <cell r="H543" t="str">
            <v>All</v>
          </cell>
          <cell r="I543">
            <v>2021</v>
          </cell>
          <cell r="J543">
            <v>0</v>
          </cell>
          <cell r="K543">
            <v>7.4175000000000004</v>
          </cell>
        </row>
        <row r="544">
          <cell r="F544" t="str">
            <v>Natural Gas</v>
          </cell>
          <cell r="G544" t="str">
            <v>PEPL TX-OK</v>
          </cell>
          <cell r="H544" t="str">
            <v>All</v>
          </cell>
          <cell r="I544">
            <v>2022</v>
          </cell>
          <cell r="J544">
            <v>0</v>
          </cell>
          <cell r="K544">
            <v>7.517500000000001</v>
          </cell>
        </row>
        <row r="545">
          <cell r="F545" t="str">
            <v>Natural Gas</v>
          </cell>
          <cell r="G545" t="str">
            <v>PEPL TX-OK</v>
          </cell>
          <cell r="H545" t="str">
            <v>All</v>
          </cell>
          <cell r="I545">
            <v>2023</v>
          </cell>
          <cell r="J545">
            <v>0</v>
          </cell>
          <cell r="K545">
            <v>7.7975000000000003</v>
          </cell>
        </row>
        <row r="546">
          <cell r="F546" t="str">
            <v>Natural Gas</v>
          </cell>
          <cell r="G546" t="str">
            <v>PEPL TX-OK</v>
          </cell>
          <cell r="H546" t="str">
            <v>All</v>
          </cell>
          <cell r="I546">
            <v>2024</v>
          </cell>
          <cell r="J546">
            <v>0</v>
          </cell>
          <cell r="K546">
            <v>8.1274999999999995</v>
          </cell>
        </row>
        <row r="547">
          <cell r="F547" t="str">
            <v>Natural Gas</v>
          </cell>
          <cell r="G547" t="str">
            <v>PEPL TX-OK</v>
          </cell>
          <cell r="H547" t="str">
            <v>All</v>
          </cell>
          <cell r="I547">
            <v>2025</v>
          </cell>
          <cell r="J547">
            <v>0</v>
          </cell>
          <cell r="K547">
            <v>8.317499999999999</v>
          </cell>
        </row>
        <row r="548">
          <cell r="F548" t="str">
            <v>Natural Gas</v>
          </cell>
          <cell r="G548" t="str">
            <v>PEPL TX-OK</v>
          </cell>
          <cell r="H548" t="str">
            <v>All</v>
          </cell>
          <cell r="I548">
            <v>2026</v>
          </cell>
          <cell r="J548">
            <v>0</v>
          </cell>
          <cell r="K548">
            <v>8.4975000000000005</v>
          </cell>
        </row>
        <row r="549">
          <cell r="F549" t="str">
            <v>Natural Gas</v>
          </cell>
          <cell r="G549" t="str">
            <v>PEPL TX-OK</v>
          </cell>
          <cell r="H549" t="str">
            <v>All</v>
          </cell>
          <cell r="I549">
            <v>2027</v>
          </cell>
          <cell r="J549">
            <v>0</v>
          </cell>
          <cell r="K549">
            <v>8.6875000000000018</v>
          </cell>
        </row>
        <row r="550">
          <cell r="F550" t="str">
            <v>Natural Gas</v>
          </cell>
          <cell r="G550" t="str">
            <v>PEPL TX-OK</v>
          </cell>
          <cell r="H550" t="str">
            <v>All</v>
          </cell>
          <cell r="I550">
            <v>2028</v>
          </cell>
          <cell r="J550">
            <v>0</v>
          </cell>
          <cell r="K550">
            <v>8.8674999999999979</v>
          </cell>
        </row>
        <row r="551">
          <cell r="F551" t="str">
            <v>Natural Gas</v>
          </cell>
          <cell r="G551" t="str">
            <v>PEPL TX-OK</v>
          </cell>
          <cell r="H551" t="str">
            <v>All</v>
          </cell>
          <cell r="I551">
            <v>2029</v>
          </cell>
          <cell r="J551">
            <v>0</v>
          </cell>
          <cell r="K551">
            <v>9.0574999999999992</v>
          </cell>
        </row>
        <row r="552">
          <cell r="F552" t="str">
            <v>Natural Gas</v>
          </cell>
          <cell r="G552" t="str">
            <v>PEPL TX-OK</v>
          </cell>
          <cell r="H552" t="str">
            <v>All</v>
          </cell>
          <cell r="I552">
            <v>2030</v>
          </cell>
          <cell r="J552">
            <v>0</v>
          </cell>
          <cell r="K552">
            <v>9.2475000000000005</v>
          </cell>
        </row>
        <row r="553">
          <cell r="F553" t="str">
            <v>Natural Gas</v>
          </cell>
          <cell r="G553" t="str">
            <v>Swing Service Adder</v>
          </cell>
          <cell r="H553" t="str">
            <v>All</v>
          </cell>
          <cell r="I553">
            <v>2010</v>
          </cell>
          <cell r="J553">
            <v>0</v>
          </cell>
          <cell r="K553">
            <v>0.25</v>
          </cell>
        </row>
        <row r="554">
          <cell r="F554" t="str">
            <v>Natural Gas</v>
          </cell>
          <cell r="G554" t="str">
            <v>Swing Service Adder</v>
          </cell>
          <cell r="H554" t="str">
            <v>All</v>
          </cell>
          <cell r="I554">
            <v>2011</v>
          </cell>
          <cell r="J554">
            <v>0</v>
          </cell>
          <cell r="K554">
            <v>0.25</v>
          </cell>
        </row>
        <row r="555">
          <cell r="F555" t="str">
            <v>Natural Gas</v>
          </cell>
          <cell r="G555" t="str">
            <v>Swing Service Adder</v>
          </cell>
          <cell r="H555" t="str">
            <v>All</v>
          </cell>
          <cell r="I555">
            <v>2012</v>
          </cell>
          <cell r="J555">
            <v>0</v>
          </cell>
          <cell r="K555">
            <v>0.25</v>
          </cell>
        </row>
        <row r="556">
          <cell r="F556" t="str">
            <v>Natural Gas</v>
          </cell>
          <cell r="G556" t="str">
            <v>Swing Service Adder</v>
          </cell>
          <cell r="H556" t="str">
            <v>All</v>
          </cell>
          <cell r="I556">
            <v>2013</v>
          </cell>
          <cell r="J556">
            <v>0</v>
          </cell>
          <cell r="K556">
            <v>0.25</v>
          </cell>
        </row>
        <row r="557">
          <cell r="F557" t="str">
            <v>Natural Gas</v>
          </cell>
          <cell r="G557" t="str">
            <v>Swing Service Adder</v>
          </cell>
          <cell r="H557" t="str">
            <v>All</v>
          </cell>
          <cell r="I557">
            <v>2014</v>
          </cell>
          <cell r="J557">
            <v>0</v>
          </cell>
          <cell r="K557">
            <v>0.25</v>
          </cell>
        </row>
        <row r="558">
          <cell r="F558" t="str">
            <v>Natural Gas</v>
          </cell>
          <cell r="G558" t="str">
            <v>Swing Service Adder</v>
          </cell>
          <cell r="H558" t="str">
            <v>All</v>
          </cell>
          <cell r="I558">
            <v>2015</v>
          </cell>
          <cell r="J558">
            <v>0</v>
          </cell>
          <cell r="K558">
            <v>0.25</v>
          </cell>
        </row>
        <row r="559">
          <cell r="F559" t="str">
            <v>Natural Gas</v>
          </cell>
          <cell r="G559" t="str">
            <v>Swing Service Adder</v>
          </cell>
          <cell r="H559" t="str">
            <v>All</v>
          </cell>
          <cell r="I559">
            <v>2016</v>
          </cell>
          <cell r="J559">
            <v>0</v>
          </cell>
          <cell r="K559">
            <v>0.25</v>
          </cell>
        </row>
        <row r="560">
          <cell r="F560" t="str">
            <v>Natural Gas</v>
          </cell>
          <cell r="G560" t="str">
            <v>Swing Service Adder</v>
          </cell>
          <cell r="H560" t="str">
            <v>All</v>
          </cell>
          <cell r="I560">
            <v>2017</v>
          </cell>
          <cell r="J560">
            <v>0</v>
          </cell>
          <cell r="K560">
            <v>0.25</v>
          </cell>
        </row>
        <row r="561">
          <cell r="F561" t="str">
            <v>Natural Gas</v>
          </cell>
          <cell r="G561" t="str">
            <v>Swing Service Adder</v>
          </cell>
          <cell r="H561" t="str">
            <v>All</v>
          </cell>
          <cell r="I561">
            <v>2018</v>
          </cell>
          <cell r="J561">
            <v>0</v>
          </cell>
          <cell r="K561">
            <v>0.25</v>
          </cell>
        </row>
        <row r="562">
          <cell r="F562" t="str">
            <v>Natural Gas</v>
          </cell>
          <cell r="G562" t="str">
            <v>Swing Service Adder</v>
          </cell>
          <cell r="H562" t="str">
            <v>All</v>
          </cell>
          <cell r="I562">
            <v>2019</v>
          </cell>
          <cell r="J562">
            <v>0</v>
          </cell>
          <cell r="K562">
            <v>0.25</v>
          </cell>
        </row>
        <row r="563">
          <cell r="F563" t="str">
            <v>Natural Gas</v>
          </cell>
          <cell r="G563" t="str">
            <v>Swing Service Adder</v>
          </cell>
          <cell r="H563" t="str">
            <v>All</v>
          </cell>
          <cell r="I563">
            <v>2020</v>
          </cell>
          <cell r="J563">
            <v>0</v>
          </cell>
          <cell r="K563">
            <v>0.25</v>
          </cell>
        </row>
        <row r="564">
          <cell r="F564" t="str">
            <v>Natural Gas</v>
          </cell>
          <cell r="G564" t="str">
            <v>Swing Service Adder</v>
          </cell>
          <cell r="H564" t="str">
            <v>All</v>
          </cell>
          <cell r="I564">
            <v>2021</v>
          </cell>
          <cell r="J564">
            <v>0</v>
          </cell>
          <cell r="K564">
            <v>0.25</v>
          </cell>
        </row>
        <row r="565">
          <cell r="F565" t="str">
            <v>Natural Gas</v>
          </cell>
          <cell r="G565" t="str">
            <v>Swing Service Adder</v>
          </cell>
          <cell r="H565" t="str">
            <v>All</v>
          </cell>
          <cell r="I565">
            <v>2022</v>
          </cell>
          <cell r="J565">
            <v>0</v>
          </cell>
          <cell r="K565">
            <v>0.25</v>
          </cell>
        </row>
        <row r="566">
          <cell r="F566" t="str">
            <v>Natural Gas</v>
          </cell>
          <cell r="G566" t="str">
            <v>Swing Service Adder</v>
          </cell>
          <cell r="H566" t="str">
            <v>All</v>
          </cell>
          <cell r="I566">
            <v>2023</v>
          </cell>
          <cell r="J566">
            <v>0</v>
          </cell>
          <cell r="K566">
            <v>0.25</v>
          </cell>
        </row>
        <row r="567">
          <cell r="F567" t="str">
            <v>Natural Gas</v>
          </cell>
          <cell r="G567" t="str">
            <v>Swing Service Adder</v>
          </cell>
          <cell r="H567" t="str">
            <v>All</v>
          </cell>
          <cell r="I567">
            <v>2024</v>
          </cell>
          <cell r="J567">
            <v>0</v>
          </cell>
          <cell r="K567">
            <v>0.25</v>
          </cell>
        </row>
        <row r="568">
          <cell r="F568" t="str">
            <v>Natural Gas</v>
          </cell>
          <cell r="G568" t="str">
            <v>Swing Service Adder</v>
          </cell>
          <cell r="H568" t="str">
            <v>All</v>
          </cell>
          <cell r="I568">
            <v>2025</v>
          </cell>
          <cell r="J568">
            <v>0</v>
          </cell>
          <cell r="K568">
            <v>0.25</v>
          </cell>
        </row>
        <row r="569">
          <cell r="F569" t="str">
            <v>Natural Gas</v>
          </cell>
          <cell r="G569" t="str">
            <v>Swing Service Adder</v>
          </cell>
          <cell r="H569" t="str">
            <v>All</v>
          </cell>
          <cell r="I569">
            <v>2026</v>
          </cell>
          <cell r="J569">
            <v>0</v>
          </cell>
          <cell r="K569">
            <v>0.25499999999999995</v>
          </cell>
        </row>
        <row r="570">
          <cell r="F570" t="str">
            <v>Natural Gas</v>
          </cell>
          <cell r="G570" t="str">
            <v>Swing Service Adder</v>
          </cell>
          <cell r="H570" t="str">
            <v>All</v>
          </cell>
          <cell r="I570">
            <v>2027</v>
          </cell>
          <cell r="J570">
            <v>0</v>
          </cell>
          <cell r="K570">
            <v>0.2601</v>
          </cell>
        </row>
        <row r="571">
          <cell r="F571" t="str">
            <v>Natural Gas</v>
          </cell>
          <cell r="G571" t="str">
            <v>Swing Service Adder</v>
          </cell>
          <cell r="H571" t="str">
            <v>All</v>
          </cell>
          <cell r="I571">
            <v>2028</v>
          </cell>
          <cell r="J571">
            <v>0</v>
          </cell>
          <cell r="K571">
            <v>0.26530200000000004</v>
          </cell>
        </row>
        <row r="572">
          <cell r="F572" t="str">
            <v>Natural Gas</v>
          </cell>
          <cell r="G572" t="str">
            <v>Swing Service Adder</v>
          </cell>
          <cell r="H572" t="str">
            <v>All</v>
          </cell>
          <cell r="I572">
            <v>2029</v>
          </cell>
          <cell r="J572">
            <v>0</v>
          </cell>
          <cell r="K572">
            <v>0.27060803999999999</v>
          </cell>
        </row>
        <row r="573">
          <cell r="F573" t="str">
            <v>Natural Gas</v>
          </cell>
          <cell r="G573" t="str">
            <v>Swing Service Adder</v>
          </cell>
          <cell r="H573" t="str">
            <v>All</v>
          </cell>
          <cell r="I573">
            <v>2030</v>
          </cell>
          <cell r="J573">
            <v>0</v>
          </cell>
          <cell r="K573">
            <v>0.27602020080000006</v>
          </cell>
        </row>
        <row r="574">
          <cell r="F574" t="str">
            <v>Uranium</v>
          </cell>
          <cell r="G574" t="str">
            <v>Uranium</v>
          </cell>
          <cell r="H574" t="str">
            <v>All</v>
          </cell>
          <cell r="I574">
            <v>2010</v>
          </cell>
          <cell r="J574">
            <v>0</v>
          </cell>
          <cell r="K574">
            <v>0.77285656223999999</v>
          </cell>
        </row>
        <row r="575">
          <cell r="F575" t="str">
            <v>Uranium</v>
          </cell>
          <cell r="G575" t="str">
            <v>Uranium</v>
          </cell>
          <cell r="H575" t="str">
            <v>All</v>
          </cell>
          <cell r="I575">
            <v>2011</v>
          </cell>
          <cell r="J575">
            <v>0</v>
          </cell>
          <cell r="K575">
            <v>0.78831369348479996</v>
          </cell>
        </row>
        <row r="576">
          <cell r="F576" t="str">
            <v>Uranium</v>
          </cell>
          <cell r="G576" t="str">
            <v>Uranium</v>
          </cell>
          <cell r="H576" t="str">
            <v>All</v>
          </cell>
          <cell r="I576">
            <v>2012</v>
          </cell>
          <cell r="J576">
            <v>0</v>
          </cell>
          <cell r="K576">
            <v>0.80407996735449616</v>
          </cell>
        </row>
        <row r="577">
          <cell r="F577" t="str">
            <v>Uranium</v>
          </cell>
          <cell r="G577" t="str">
            <v>Uranium</v>
          </cell>
          <cell r="H577" t="str">
            <v>All</v>
          </cell>
          <cell r="I577">
            <v>2013</v>
          </cell>
          <cell r="J577">
            <v>0</v>
          </cell>
          <cell r="K577">
            <v>0.82016156670158591</v>
          </cell>
        </row>
        <row r="578">
          <cell r="F578" t="str">
            <v>Uranium</v>
          </cell>
          <cell r="G578" t="str">
            <v>Uranium</v>
          </cell>
          <cell r="H578" t="str">
            <v>All</v>
          </cell>
          <cell r="I578">
            <v>2014</v>
          </cell>
          <cell r="J578">
            <v>0</v>
          </cell>
          <cell r="K578">
            <v>0.83656479803561734</v>
          </cell>
        </row>
        <row r="579">
          <cell r="F579" t="str">
            <v>Uranium</v>
          </cell>
          <cell r="G579" t="str">
            <v>Uranium</v>
          </cell>
          <cell r="H579" t="str">
            <v>All</v>
          </cell>
          <cell r="I579">
            <v>2015</v>
          </cell>
          <cell r="J579">
            <v>0</v>
          </cell>
          <cell r="K579">
            <v>0.85329609399632977</v>
          </cell>
        </row>
        <row r="580">
          <cell r="F580" t="str">
            <v>Uranium</v>
          </cell>
          <cell r="G580" t="str">
            <v>Uranium</v>
          </cell>
          <cell r="H580" t="str">
            <v>All</v>
          </cell>
          <cell r="I580">
            <v>2016</v>
          </cell>
          <cell r="J580">
            <v>0</v>
          </cell>
          <cell r="K580">
            <v>0.87036201587625672</v>
          </cell>
        </row>
        <row r="581">
          <cell r="F581" t="str">
            <v>Uranium</v>
          </cell>
          <cell r="G581" t="str">
            <v>Uranium</v>
          </cell>
          <cell r="H581" t="str">
            <v>All</v>
          </cell>
          <cell r="I581">
            <v>2017</v>
          </cell>
          <cell r="J581">
            <v>0</v>
          </cell>
          <cell r="K581">
            <v>0.88776925619378144</v>
          </cell>
        </row>
        <row r="582">
          <cell r="F582" t="str">
            <v>Uranium</v>
          </cell>
          <cell r="G582" t="str">
            <v>Uranium</v>
          </cell>
          <cell r="H582" t="str">
            <v>All</v>
          </cell>
          <cell r="I582">
            <v>2018</v>
          </cell>
          <cell r="J582">
            <v>0</v>
          </cell>
          <cell r="K582">
            <v>0.90552464131765775</v>
          </cell>
        </row>
        <row r="583">
          <cell r="F583" t="str">
            <v>Uranium</v>
          </cell>
          <cell r="G583" t="str">
            <v>Uranium</v>
          </cell>
          <cell r="H583" t="str">
            <v>All</v>
          </cell>
          <cell r="I583">
            <v>2019</v>
          </cell>
          <cell r="J583">
            <v>0</v>
          </cell>
          <cell r="K583">
            <v>0.92363513414401055</v>
          </cell>
        </row>
        <row r="584">
          <cell r="F584" t="str">
            <v>Uranium</v>
          </cell>
          <cell r="G584" t="str">
            <v>Uranium</v>
          </cell>
          <cell r="H584" t="str">
            <v>All</v>
          </cell>
          <cell r="I584">
            <v>2020</v>
          </cell>
          <cell r="J584">
            <v>0</v>
          </cell>
          <cell r="K584">
            <v>0.94210783682689059</v>
          </cell>
        </row>
        <row r="585">
          <cell r="F585" t="str">
            <v>Uranium</v>
          </cell>
          <cell r="G585" t="str">
            <v>Uranium</v>
          </cell>
          <cell r="H585" t="str">
            <v>All</v>
          </cell>
          <cell r="I585">
            <v>2021</v>
          </cell>
          <cell r="J585">
            <v>0</v>
          </cell>
          <cell r="K585">
            <v>0.96094999356342836</v>
          </cell>
        </row>
        <row r="586">
          <cell r="F586" t="str">
            <v>Uranium</v>
          </cell>
          <cell r="G586" t="str">
            <v>Uranium</v>
          </cell>
          <cell r="H586" t="str">
            <v>All</v>
          </cell>
          <cell r="I586">
            <v>2022</v>
          </cell>
          <cell r="J586">
            <v>0</v>
          </cell>
          <cell r="K586">
            <v>0.98016899343469721</v>
          </cell>
        </row>
        <row r="587">
          <cell r="F587" t="str">
            <v>Uranium</v>
          </cell>
          <cell r="G587" t="str">
            <v>Uranium</v>
          </cell>
          <cell r="H587" t="str">
            <v>All</v>
          </cell>
          <cell r="I587">
            <v>2023</v>
          </cell>
          <cell r="J587">
            <v>0</v>
          </cell>
          <cell r="K587">
            <v>0.99977237330339142</v>
          </cell>
        </row>
        <row r="588">
          <cell r="F588" t="str">
            <v>Uranium</v>
          </cell>
          <cell r="G588" t="str">
            <v>Uranium</v>
          </cell>
          <cell r="H588" t="str">
            <v>All</v>
          </cell>
          <cell r="I588">
            <v>2024</v>
          </cell>
          <cell r="J588">
            <v>0</v>
          </cell>
          <cell r="K588">
            <v>1.0197678207694592</v>
          </cell>
        </row>
        <row r="589">
          <cell r="F589" t="str">
            <v>Uranium</v>
          </cell>
          <cell r="G589" t="str">
            <v>Uranium</v>
          </cell>
          <cell r="H589" t="str">
            <v>All</v>
          </cell>
          <cell r="I589">
            <v>2025</v>
          </cell>
          <cell r="J589">
            <v>0</v>
          </cell>
          <cell r="K589">
            <v>1.0401631771848481</v>
          </cell>
        </row>
        <row r="590">
          <cell r="F590" t="str">
            <v>Uranium</v>
          </cell>
          <cell r="G590" t="str">
            <v>Uranium</v>
          </cell>
          <cell r="H590" t="str">
            <v>All</v>
          </cell>
          <cell r="I590">
            <v>2026</v>
          </cell>
          <cell r="J590">
            <v>0</v>
          </cell>
          <cell r="K590">
            <v>1.0609664407285455</v>
          </cell>
        </row>
        <row r="591">
          <cell r="F591" t="str">
            <v>Uranium</v>
          </cell>
          <cell r="G591" t="str">
            <v>Uranium</v>
          </cell>
          <cell r="H591" t="str">
            <v>All</v>
          </cell>
          <cell r="I591">
            <v>2027</v>
          </cell>
          <cell r="J591">
            <v>0</v>
          </cell>
          <cell r="K591">
            <v>1.0821857695431163</v>
          </cell>
        </row>
        <row r="592">
          <cell r="F592" t="str">
            <v>Uranium</v>
          </cell>
          <cell r="G592" t="str">
            <v>Uranium</v>
          </cell>
          <cell r="H592" t="str">
            <v>All</v>
          </cell>
          <cell r="I592">
            <v>2028</v>
          </cell>
          <cell r="J592">
            <v>0</v>
          </cell>
          <cell r="K592">
            <v>1.1038294849339787</v>
          </cell>
        </row>
        <row r="593">
          <cell r="F593" t="str">
            <v>Uranium</v>
          </cell>
          <cell r="G593" t="str">
            <v>Uranium</v>
          </cell>
          <cell r="H593" t="str">
            <v>All</v>
          </cell>
          <cell r="I593">
            <v>2029</v>
          </cell>
          <cell r="J593">
            <v>0</v>
          </cell>
          <cell r="K593">
            <v>1.1259060746326581</v>
          </cell>
        </row>
        <row r="594">
          <cell r="F594" t="str">
            <v>Uranium</v>
          </cell>
          <cell r="G594" t="str">
            <v>Uranium</v>
          </cell>
          <cell r="H594" t="str">
            <v>All</v>
          </cell>
          <cell r="I594">
            <v>2030</v>
          </cell>
          <cell r="J594">
            <v>0</v>
          </cell>
          <cell r="K594">
            <v>1.1484241961253117</v>
          </cell>
        </row>
        <row r="595">
          <cell r="F595" t="str">
            <v>Emission Price</v>
          </cell>
          <cell r="G595" t="str">
            <v>SO2</v>
          </cell>
          <cell r="H595" t="str">
            <v>All</v>
          </cell>
          <cell r="I595">
            <v>2010</v>
          </cell>
          <cell r="J595">
            <v>0</v>
          </cell>
          <cell r="K595">
            <v>0</v>
          </cell>
        </row>
        <row r="596">
          <cell r="F596" t="str">
            <v>Emission Price</v>
          </cell>
          <cell r="G596" t="str">
            <v>SO2</v>
          </cell>
          <cell r="H596" t="str">
            <v>All</v>
          </cell>
          <cell r="I596">
            <v>2011</v>
          </cell>
          <cell r="J596">
            <v>0</v>
          </cell>
          <cell r="K596">
            <v>0</v>
          </cell>
        </row>
        <row r="597">
          <cell r="F597" t="str">
            <v>Emission Price</v>
          </cell>
          <cell r="G597" t="str">
            <v>SO2</v>
          </cell>
          <cell r="H597" t="str">
            <v>All</v>
          </cell>
          <cell r="I597">
            <v>2012</v>
          </cell>
          <cell r="J597">
            <v>0</v>
          </cell>
          <cell r="K597">
            <v>0</v>
          </cell>
        </row>
        <row r="598">
          <cell r="F598" t="str">
            <v>Emission Price</v>
          </cell>
          <cell r="G598" t="str">
            <v>SO2</v>
          </cell>
          <cell r="H598" t="str">
            <v>All</v>
          </cell>
          <cell r="I598">
            <v>2013</v>
          </cell>
          <cell r="J598">
            <v>0</v>
          </cell>
          <cell r="K598">
            <v>0</v>
          </cell>
        </row>
        <row r="599">
          <cell r="F599" t="str">
            <v>Emission Price</v>
          </cell>
          <cell r="G599" t="str">
            <v>SO2</v>
          </cell>
          <cell r="H599" t="str">
            <v>All</v>
          </cell>
          <cell r="I599">
            <v>2014</v>
          </cell>
          <cell r="J599">
            <v>0</v>
          </cell>
          <cell r="K599">
            <v>0</v>
          </cell>
        </row>
        <row r="600">
          <cell r="F600" t="str">
            <v>Emission Price</v>
          </cell>
          <cell r="G600" t="str">
            <v>SO2</v>
          </cell>
          <cell r="H600" t="str">
            <v>All</v>
          </cell>
          <cell r="I600">
            <v>2015</v>
          </cell>
          <cell r="J600">
            <v>0</v>
          </cell>
          <cell r="K600">
            <v>0</v>
          </cell>
        </row>
        <row r="601">
          <cell r="F601" t="str">
            <v>Emission Price</v>
          </cell>
          <cell r="G601" t="str">
            <v>SO2</v>
          </cell>
          <cell r="H601" t="str">
            <v>All</v>
          </cell>
          <cell r="I601">
            <v>2016</v>
          </cell>
          <cell r="J601">
            <v>0</v>
          </cell>
          <cell r="K601">
            <v>0</v>
          </cell>
        </row>
        <row r="602">
          <cell r="F602" t="str">
            <v>Emission Price</v>
          </cell>
          <cell r="G602" t="str">
            <v>SO2</v>
          </cell>
          <cell r="H602" t="str">
            <v>All</v>
          </cell>
          <cell r="I602">
            <v>2017</v>
          </cell>
          <cell r="J602">
            <v>0</v>
          </cell>
          <cell r="K602">
            <v>0</v>
          </cell>
        </row>
        <row r="603">
          <cell r="F603" t="str">
            <v>Emission Price</v>
          </cell>
          <cell r="G603" t="str">
            <v>SO2</v>
          </cell>
          <cell r="H603" t="str">
            <v>All</v>
          </cell>
          <cell r="I603">
            <v>2018</v>
          </cell>
          <cell r="J603">
            <v>0</v>
          </cell>
          <cell r="K603">
            <v>0</v>
          </cell>
        </row>
        <row r="604">
          <cell r="F604" t="str">
            <v>Emission Price</v>
          </cell>
          <cell r="G604" t="str">
            <v>SO2</v>
          </cell>
          <cell r="H604" t="str">
            <v>All</v>
          </cell>
          <cell r="I604">
            <v>2019</v>
          </cell>
          <cell r="J604">
            <v>0</v>
          </cell>
          <cell r="K604">
            <v>0</v>
          </cell>
        </row>
        <row r="605">
          <cell r="F605" t="str">
            <v>Emission Price</v>
          </cell>
          <cell r="G605" t="str">
            <v>SO2</v>
          </cell>
          <cell r="H605" t="str">
            <v>All</v>
          </cell>
          <cell r="I605">
            <v>2020</v>
          </cell>
          <cell r="J605">
            <v>0</v>
          </cell>
          <cell r="K605">
            <v>0</v>
          </cell>
        </row>
        <row r="606">
          <cell r="F606" t="str">
            <v>Emission Price</v>
          </cell>
          <cell r="G606" t="str">
            <v>SO2</v>
          </cell>
          <cell r="H606" t="str">
            <v>All</v>
          </cell>
          <cell r="I606">
            <v>2021</v>
          </cell>
          <cell r="J606">
            <v>0</v>
          </cell>
          <cell r="K606">
            <v>0</v>
          </cell>
        </row>
        <row r="607">
          <cell r="F607" t="str">
            <v>Emission Price</v>
          </cell>
          <cell r="G607" t="str">
            <v>SO2</v>
          </cell>
          <cell r="H607" t="str">
            <v>All</v>
          </cell>
          <cell r="I607">
            <v>2022</v>
          </cell>
          <cell r="J607">
            <v>0</v>
          </cell>
          <cell r="K607">
            <v>0</v>
          </cell>
        </row>
        <row r="608">
          <cell r="F608" t="str">
            <v>Emission Price</v>
          </cell>
          <cell r="G608" t="str">
            <v>SO2</v>
          </cell>
          <cell r="H608" t="str">
            <v>All</v>
          </cell>
          <cell r="I608">
            <v>2023</v>
          </cell>
          <cell r="J608">
            <v>0</v>
          </cell>
          <cell r="K608">
            <v>0</v>
          </cell>
        </row>
        <row r="609">
          <cell r="F609" t="str">
            <v>Emission Price</v>
          </cell>
          <cell r="G609" t="str">
            <v>SO2</v>
          </cell>
          <cell r="H609" t="str">
            <v>All</v>
          </cell>
          <cell r="I609">
            <v>2024</v>
          </cell>
          <cell r="J609">
            <v>0</v>
          </cell>
          <cell r="K609">
            <v>0</v>
          </cell>
        </row>
        <row r="610">
          <cell r="F610" t="str">
            <v>Emission Price</v>
          </cell>
          <cell r="G610" t="str">
            <v>SO2</v>
          </cell>
          <cell r="H610" t="str">
            <v>All</v>
          </cell>
          <cell r="I610">
            <v>2025</v>
          </cell>
          <cell r="J610">
            <v>0</v>
          </cell>
          <cell r="K610">
            <v>0</v>
          </cell>
        </row>
        <row r="611">
          <cell r="F611" t="str">
            <v>Emission Price</v>
          </cell>
          <cell r="G611" t="str">
            <v>SO2</v>
          </cell>
          <cell r="H611" t="str">
            <v>All</v>
          </cell>
          <cell r="I611">
            <v>2026</v>
          </cell>
          <cell r="J611">
            <v>0</v>
          </cell>
          <cell r="K611">
            <v>0</v>
          </cell>
        </row>
        <row r="612">
          <cell r="F612" t="str">
            <v>Emission Price</v>
          </cell>
          <cell r="G612" t="str">
            <v>SO2</v>
          </cell>
          <cell r="H612" t="str">
            <v>All</v>
          </cell>
          <cell r="I612">
            <v>2027</v>
          </cell>
          <cell r="J612">
            <v>0</v>
          </cell>
          <cell r="K612">
            <v>0</v>
          </cell>
        </row>
        <row r="613">
          <cell r="F613" t="str">
            <v>Emission Price</v>
          </cell>
          <cell r="G613" t="str">
            <v>SO2</v>
          </cell>
          <cell r="H613" t="str">
            <v>All</v>
          </cell>
          <cell r="I613">
            <v>2028</v>
          </cell>
          <cell r="J613">
            <v>0</v>
          </cell>
          <cell r="K613">
            <v>0</v>
          </cell>
        </row>
        <row r="614">
          <cell r="F614" t="str">
            <v>Emission Price</v>
          </cell>
          <cell r="G614" t="str">
            <v>SO2</v>
          </cell>
          <cell r="H614" t="str">
            <v>All</v>
          </cell>
          <cell r="I614">
            <v>2029</v>
          </cell>
          <cell r="J614">
            <v>0</v>
          </cell>
          <cell r="K614">
            <v>0</v>
          </cell>
        </row>
        <row r="615">
          <cell r="F615" t="str">
            <v>Emission Price</v>
          </cell>
          <cell r="G615" t="str">
            <v>SO2</v>
          </cell>
          <cell r="H615" t="str">
            <v>All</v>
          </cell>
          <cell r="I615">
            <v>2030</v>
          </cell>
          <cell r="J615">
            <v>0</v>
          </cell>
          <cell r="K615">
            <v>0</v>
          </cell>
        </row>
        <row r="616">
          <cell r="F616" t="str">
            <v>Emission Price</v>
          </cell>
          <cell r="G616" t="str">
            <v>NOX Annual</v>
          </cell>
          <cell r="H616" t="str">
            <v>All</v>
          </cell>
          <cell r="I616">
            <v>2010</v>
          </cell>
          <cell r="J616">
            <v>0</v>
          </cell>
          <cell r="K616">
            <v>614.99999907763743</v>
          </cell>
        </row>
        <row r="617">
          <cell r="F617" t="str">
            <v>Emission Price</v>
          </cell>
          <cell r="G617" t="str">
            <v>NOX Annual</v>
          </cell>
          <cell r="H617" t="str">
            <v>All</v>
          </cell>
          <cell r="I617">
            <v>2011</v>
          </cell>
          <cell r="J617">
            <v>0</v>
          </cell>
          <cell r="K617">
            <v>485.0000015216404</v>
          </cell>
        </row>
        <row r="618">
          <cell r="F618" t="str">
            <v>Emission Price</v>
          </cell>
          <cell r="G618" t="str">
            <v>NOX Annual</v>
          </cell>
          <cell r="H618" t="str">
            <v>All</v>
          </cell>
          <cell r="I618">
            <v>2012</v>
          </cell>
          <cell r="J618">
            <v>0</v>
          </cell>
          <cell r="K618">
            <v>135.00000046200225</v>
          </cell>
        </row>
        <row r="619">
          <cell r="F619" t="str">
            <v>Emission Price</v>
          </cell>
          <cell r="G619" t="str">
            <v>NOX Annual</v>
          </cell>
          <cell r="H619" t="str">
            <v>All</v>
          </cell>
          <cell r="I619">
            <v>2013</v>
          </cell>
          <cell r="J619">
            <v>0</v>
          </cell>
          <cell r="K619">
            <v>0</v>
          </cell>
        </row>
        <row r="620">
          <cell r="F620" t="str">
            <v>Emission Price</v>
          </cell>
          <cell r="G620" t="str">
            <v>NOX Annual</v>
          </cell>
          <cell r="H620" t="str">
            <v>All</v>
          </cell>
          <cell r="I620">
            <v>2014</v>
          </cell>
          <cell r="J620">
            <v>0</v>
          </cell>
          <cell r="K620">
            <v>0</v>
          </cell>
        </row>
        <row r="621">
          <cell r="F621" t="str">
            <v>Emission Price</v>
          </cell>
          <cell r="G621" t="str">
            <v>NOX Annual</v>
          </cell>
          <cell r="H621" t="str">
            <v>All</v>
          </cell>
          <cell r="I621">
            <v>2015</v>
          </cell>
          <cell r="J621">
            <v>0</v>
          </cell>
          <cell r="K621">
            <v>0</v>
          </cell>
        </row>
        <row r="622">
          <cell r="F622" t="str">
            <v>Emission Price</v>
          </cell>
          <cell r="G622" t="str">
            <v>NOX Annual</v>
          </cell>
          <cell r="H622" t="str">
            <v>All</v>
          </cell>
          <cell r="I622">
            <v>2016</v>
          </cell>
          <cell r="J622">
            <v>0</v>
          </cell>
          <cell r="K622">
            <v>0</v>
          </cell>
        </row>
        <row r="623">
          <cell r="F623" t="str">
            <v>Emission Price</v>
          </cell>
          <cell r="G623" t="str">
            <v>NOX Annual</v>
          </cell>
          <cell r="H623" t="str">
            <v>All</v>
          </cell>
          <cell r="I623">
            <v>2017</v>
          </cell>
          <cell r="J623">
            <v>0</v>
          </cell>
          <cell r="K623">
            <v>0</v>
          </cell>
        </row>
        <row r="624">
          <cell r="F624" t="str">
            <v>Emission Price</v>
          </cell>
          <cell r="G624" t="str">
            <v>NOX Annual</v>
          </cell>
          <cell r="H624" t="str">
            <v>All</v>
          </cell>
          <cell r="I624">
            <v>2018</v>
          </cell>
          <cell r="J624">
            <v>0</v>
          </cell>
          <cell r="K624">
            <v>0</v>
          </cell>
        </row>
        <row r="625">
          <cell r="F625" t="str">
            <v>Emission Price</v>
          </cell>
          <cell r="G625" t="str">
            <v>NOX Annual</v>
          </cell>
          <cell r="H625" t="str">
            <v>All</v>
          </cell>
          <cell r="I625">
            <v>2019</v>
          </cell>
          <cell r="J625">
            <v>0</v>
          </cell>
          <cell r="K625">
            <v>0</v>
          </cell>
        </row>
        <row r="626">
          <cell r="F626" t="str">
            <v>Emission Price</v>
          </cell>
          <cell r="G626" t="str">
            <v>NOX Annual</v>
          </cell>
          <cell r="H626" t="str">
            <v>All</v>
          </cell>
          <cell r="I626">
            <v>2020</v>
          </cell>
          <cell r="J626">
            <v>0</v>
          </cell>
          <cell r="K626">
            <v>0</v>
          </cell>
        </row>
        <row r="627">
          <cell r="F627" t="str">
            <v>Emission Price</v>
          </cell>
          <cell r="G627" t="str">
            <v>NOX Annual</v>
          </cell>
          <cell r="H627" t="str">
            <v>All</v>
          </cell>
          <cell r="I627">
            <v>2021</v>
          </cell>
          <cell r="J627">
            <v>0</v>
          </cell>
          <cell r="K627">
            <v>0</v>
          </cell>
        </row>
        <row r="628">
          <cell r="F628" t="str">
            <v>Emission Price</v>
          </cell>
          <cell r="G628" t="str">
            <v>NOX Annual</v>
          </cell>
          <cell r="H628" t="str">
            <v>All</v>
          </cell>
          <cell r="I628">
            <v>2022</v>
          </cell>
          <cell r="J628">
            <v>0</v>
          </cell>
          <cell r="K628">
            <v>0</v>
          </cell>
        </row>
        <row r="629">
          <cell r="F629" t="str">
            <v>Emission Price</v>
          </cell>
          <cell r="G629" t="str">
            <v>NOX Annual</v>
          </cell>
          <cell r="H629" t="str">
            <v>All</v>
          </cell>
          <cell r="I629">
            <v>2023</v>
          </cell>
          <cell r="J629">
            <v>0</v>
          </cell>
          <cell r="K629">
            <v>0</v>
          </cell>
        </row>
        <row r="630">
          <cell r="F630" t="str">
            <v>Emission Price</v>
          </cell>
          <cell r="G630" t="str">
            <v>NOX Annual</v>
          </cell>
          <cell r="H630" t="str">
            <v>All</v>
          </cell>
          <cell r="I630">
            <v>2024</v>
          </cell>
          <cell r="J630">
            <v>0</v>
          </cell>
          <cell r="K630">
            <v>0</v>
          </cell>
        </row>
        <row r="631">
          <cell r="F631" t="str">
            <v>Emission Price</v>
          </cell>
          <cell r="G631" t="str">
            <v>NOX Annual</v>
          </cell>
          <cell r="H631" t="str">
            <v>All</v>
          </cell>
          <cell r="I631">
            <v>2025</v>
          </cell>
          <cell r="J631">
            <v>0</v>
          </cell>
          <cell r="K631">
            <v>0</v>
          </cell>
        </row>
        <row r="632">
          <cell r="F632" t="str">
            <v>Emission Price</v>
          </cell>
          <cell r="G632" t="str">
            <v>NOX Annual</v>
          </cell>
          <cell r="H632" t="str">
            <v>All</v>
          </cell>
          <cell r="I632">
            <v>2026</v>
          </cell>
          <cell r="J632">
            <v>0</v>
          </cell>
          <cell r="K632">
            <v>0</v>
          </cell>
        </row>
        <row r="633">
          <cell r="F633" t="str">
            <v>Emission Price</v>
          </cell>
          <cell r="G633" t="str">
            <v>NOX Annual</v>
          </cell>
          <cell r="H633" t="str">
            <v>All</v>
          </cell>
          <cell r="I633">
            <v>2027</v>
          </cell>
          <cell r="J633">
            <v>0</v>
          </cell>
          <cell r="K633">
            <v>0</v>
          </cell>
        </row>
        <row r="634">
          <cell r="F634" t="str">
            <v>Emission Price</v>
          </cell>
          <cell r="G634" t="str">
            <v>NOX Annual</v>
          </cell>
          <cell r="H634" t="str">
            <v>All</v>
          </cell>
          <cell r="I634">
            <v>2028</v>
          </cell>
          <cell r="J634">
            <v>0</v>
          </cell>
          <cell r="K634">
            <v>0</v>
          </cell>
        </row>
        <row r="635">
          <cell r="F635" t="str">
            <v>Emission Price</v>
          </cell>
          <cell r="G635" t="str">
            <v>NOX Annual</v>
          </cell>
          <cell r="H635" t="str">
            <v>All</v>
          </cell>
          <cell r="I635">
            <v>2029</v>
          </cell>
          <cell r="J635">
            <v>0</v>
          </cell>
          <cell r="K635">
            <v>0</v>
          </cell>
        </row>
        <row r="636">
          <cell r="F636" t="str">
            <v>Emission Price</v>
          </cell>
          <cell r="G636" t="str">
            <v>NOX Annual</v>
          </cell>
          <cell r="H636" t="str">
            <v>All</v>
          </cell>
          <cell r="I636">
            <v>2030</v>
          </cell>
          <cell r="J636">
            <v>0</v>
          </cell>
          <cell r="K636">
            <v>0</v>
          </cell>
        </row>
        <row r="637">
          <cell r="F637" t="str">
            <v>Emission Price</v>
          </cell>
          <cell r="G637" t="str">
            <v>NOX Summer</v>
          </cell>
          <cell r="H637" t="str">
            <v>All</v>
          </cell>
          <cell r="I637">
            <v>2010</v>
          </cell>
          <cell r="J637">
            <v>0</v>
          </cell>
          <cell r="K637">
            <v>49.999999844868981</v>
          </cell>
        </row>
        <row r="638">
          <cell r="F638" t="str">
            <v>Emission Price</v>
          </cell>
          <cell r="G638" t="str">
            <v>NOX Summer</v>
          </cell>
          <cell r="H638" t="str">
            <v>All</v>
          </cell>
          <cell r="I638">
            <v>2011</v>
          </cell>
          <cell r="J638">
            <v>0</v>
          </cell>
          <cell r="K638">
            <v>44.999999938964848</v>
          </cell>
        </row>
        <row r="639">
          <cell r="F639" t="str">
            <v>Emission Price</v>
          </cell>
          <cell r="G639" t="str">
            <v>NOX Summer</v>
          </cell>
          <cell r="H639" t="str">
            <v>All</v>
          </cell>
          <cell r="I639">
            <v>2012</v>
          </cell>
          <cell r="J639">
            <v>0</v>
          </cell>
          <cell r="K639">
            <v>40.000000152587887</v>
          </cell>
        </row>
        <row r="640">
          <cell r="F640" t="str">
            <v>Emission Price</v>
          </cell>
          <cell r="G640" t="str">
            <v>NOX Summer</v>
          </cell>
          <cell r="H640" t="str">
            <v>All</v>
          </cell>
          <cell r="I640">
            <v>2013</v>
          </cell>
          <cell r="J640">
            <v>0</v>
          </cell>
          <cell r="K640">
            <v>0</v>
          </cell>
        </row>
        <row r="641">
          <cell r="F641" t="str">
            <v>Emission Price</v>
          </cell>
          <cell r="G641" t="str">
            <v>NOX Summer</v>
          </cell>
          <cell r="H641" t="str">
            <v>All</v>
          </cell>
          <cell r="I641">
            <v>2014</v>
          </cell>
          <cell r="J641">
            <v>0</v>
          </cell>
          <cell r="K641">
            <v>0</v>
          </cell>
        </row>
        <row r="642">
          <cell r="F642" t="str">
            <v>Emission Price</v>
          </cell>
          <cell r="G642" t="str">
            <v>NOX Summer</v>
          </cell>
          <cell r="H642" t="str">
            <v>All</v>
          </cell>
          <cell r="I642">
            <v>2015</v>
          </cell>
          <cell r="J642">
            <v>0</v>
          </cell>
          <cell r="K642">
            <v>0</v>
          </cell>
        </row>
        <row r="643">
          <cell r="F643" t="str">
            <v>Emission Price</v>
          </cell>
          <cell r="G643" t="str">
            <v>NOX Summer</v>
          </cell>
          <cell r="H643" t="str">
            <v>All</v>
          </cell>
          <cell r="I643">
            <v>2016</v>
          </cell>
          <cell r="J643">
            <v>0</v>
          </cell>
          <cell r="K643">
            <v>0</v>
          </cell>
        </row>
        <row r="644">
          <cell r="F644" t="str">
            <v>Emission Price</v>
          </cell>
          <cell r="G644" t="str">
            <v>NOX Summer</v>
          </cell>
          <cell r="H644" t="str">
            <v>All</v>
          </cell>
          <cell r="I644">
            <v>2017</v>
          </cell>
          <cell r="J644">
            <v>0</v>
          </cell>
          <cell r="K644">
            <v>0</v>
          </cell>
        </row>
        <row r="645">
          <cell r="F645" t="str">
            <v>Emission Price</v>
          </cell>
          <cell r="G645" t="str">
            <v>NOX Summer</v>
          </cell>
          <cell r="H645" t="str">
            <v>All</v>
          </cell>
          <cell r="I645">
            <v>2018</v>
          </cell>
          <cell r="J645">
            <v>0</v>
          </cell>
          <cell r="K645">
            <v>0</v>
          </cell>
        </row>
        <row r="646">
          <cell r="F646" t="str">
            <v>Emission Price</v>
          </cell>
          <cell r="G646" t="str">
            <v>NOX Summer</v>
          </cell>
          <cell r="H646" t="str">
            <v>All</v>
          </cell>
          <cell r="I646">
            <v>2019</v>
          </cell>
          <cell r="J646">
            <v>0</v>
          </cell>
          <cell r="K646">
            <v>0</v>
          </cell>
        </row>
        <row r="647">
          <cell r="F647" t="str">
            <v>Emission Price</v>
          </cell>
          <cell r="G647" t="str">
            <v>NOX Summer</v>
          </cell>
          <cell r="H647" t="str">
            <v>All</v>
          </cell>
          <cell r="I647">
            <v>2020</v>
          </cell>
          <cell r="J647">
            <v>0</v>
          </cell>
          <cell r="K647">
            <v>0</v>
          </cell>
        </row>
        <row r="648">
          <cell r="F648" t="str">
            <v>Emission Price</v>
          </cell>
          <cell r="G648" t="str">
            <v>NOX Summer</v>
          </cell>
          <cell r="H648" t="str">
            <v>All</v>
          </cell>
          <cell r="I648">
            <v>2021</v>
          </cell>
          <cell r="J648">
            <v>0</v>
          </cell>
          <cell r="K648">
            <v>0</v>
          </cell>
        </row>
        <row r="649">
          <cell r="F649" t="str">
            <v>Emission Price</v>
          </cell>
          <cell r="G649" t="str">
            <v>NOX Summer</v>
          </cell>
          <cell r="H649" t="str">
            <v>All</v>
          </cell>
          <cell r="I649">
            <v>2022</v>
          </cell>
          <cell r="J649">
            <v>0</v>
          </cell>
          <cell r="K649">
            <v>0</v>
          </cell>
        </row>
        <row r="650">
          <cell r="F650" t="str">
            <v>Emission Price</v>
          </cell>
          <cell r="G650" t="str">
            <v>NOX Summer</v>
          </cell>
          <cell r="H650" t="str">
            <v>All</v>
          </cell>
          <cell r="I650">
            <v>2023</v>
          </cell>
          <cell r="J650">
            <v>0</v>
          </cell>
          <cell r="K650">
            <v>0</v>
          </cell>
        </row>
        <row r="651">
          <cell r="F651" t="str">
            <v>Emission Price</v>
          </cell>
          <cell r="G651" t="str">
            <v>NOX Summer</v>
          </cell>
          <cell r="H651" t="str">
            <v>All</v>
          </cell>
          <cell r="I651">
            <v>2024</v>
          </cell>
          <cell r="J651">
            <v>0</v>
          </cell>
          <cell r="K651">
            <v>0</v>
          </cell>
        </row>
        <row r="652">
          <cell r="F652" t="str">
            <v>Emission Price</v>
          </cell>
          <cell r="G652" t="str">
            <v>NOX Summer</v>
          </cell>
          <cell r="H652" t="str">
            <v>All</v>
          </cell>
          <cell r="I652">
            <v>2025</v>
          </cell>
          <cell r="J652">
            <v>0</v>
          </cell>
          <cell r="K652">
            <v>0</v>
          </cell>
        </row>
        <row r="653">
          <cell r="F653" t="str">
            <v>Emission Price</v>
          </cell>
          <cell r="G653" t="str">
            <v>NOX Summer</v>
          </cell>
          <cell r="H653" t="str">
            <v>All</v>
          </cell>
          <cell r="I653">
            <v>2026</v>
          </cell>
          <cell r="J653">
            <v>0</v>
          </cell>
          <cell r="K653">
            <v>0</v>
          </cell>
        </row>
        <row r="654">
          <cell r="F654" t="str">
            <v>Emission Price</v>
          </cell>
          <cell r="G654" t="str">
            <v>NOX Summer</v>
          </cell>
          <cell r="H654" t="str">
            <v>All</v>
          </cell>
          <cell r="I654">
            <v>2027</v>
          </cell>
          <cell r="J654">
            <v>0</v>
          </cell>
          <cell r="K654">
            <v>0</v>
          </cell>
        </row>
        <row r="655">
          <cell r="F655" t="str">
            <v>Emission Price</v>
          </cell>
          <cell r="G655" t="str">
            <v>NOX Summer</v>
          </cell>
          <cell r="H655" t="str">
            <v>All</v>
          </cell>
          <cell r="I655">
            <v>2028</v>
          </cell>
          <cell r="J655">
            <v>0</v>
          </cell>
          <cell r="K655">
            <v>0</v>
          </cell>
        </row>
        <row r="656">
          <cell r="F656" t="str">
            <v>Emission Price</v>
          </cell>
          <cell r="G656" t="str">
            <v>NOX Summer</v>
          </cell>
          <cell r="H656" t="str">
            <v>All</v>
          </cell>
          <cell r="I656">
            <v>2029</v>
          </cell>
          <cell r="J656">
            <v>0</v>
          </cell>
          <cell r="K656">
            <v>0</v>
          </cell>
        </row>
        <row r="657">
          <cell r="F657" t="str">
            <v>Emission Price</v>
          </cell>
          <cell r="G657" t="str">
            <v>NOX Summer</v>
          </cell>
          <cell r="H657" t="str">
            <v>All</v>
          </cell>
          <cell r="I657">
            <v>2030</v>
          </cell>
          <cell r="J657">
            <v>0</v>
          </cell>
          <cell r="K657">
            <v>0</v>
          </cell>
        </row>
        <row r="658">
          <cell r="F658" t="str">
            <v>Emission Price</v>
          </cell>
          <cell r="G658" t="str">
            <v>Hg</v>
          </cell>
          <cell r="H658" t="str">
            <v>All</v>
          </cell>
          <cell r="I658">
            <v>2010</v>
          </cell>
          <cell r="J658">
            <v>0</v>
          </cell>
          <cell r="K658">
            <v>49.999999844868981</v>
          </cell>
        </row>
        <row r="659">
          <cell r="F659" t="str">
            <v>Emission Price</v>
          </cell>
          <cell r="G659" t="str">
            <v>Hg</v>
          </cell>
          <cell r="H659" t="str">
            <v>All</v>
          </cell>
          <cell r="I659">
            <v>2011</v>
          </cell>
          <cell r="J659">
            <v>0</v>
          </cell>
          <cell r="K659">
            <v>44.999999938964848</v>
          </cell>
        </row>
        <row r="660">
          <cell r="F660" t="str">
            <v>Emission Price</v>
          </cell>
          <cell r="G660" t="str">
            <v>Hg</v>
          </cell>
          <cell r="H660" t="str">
            <v>All</v>
          </cell>
          <cell r="I660">
            <v>2012</v>
          </cell>
          <cell r="J660">
            <v>0</v>
          </cell>
          <cell r="K660">
            <v>40.000000152587887</v>
          </cell>
        </row>
        <row r="661">
          <cell r="F661" t="str">
            <v>Emission Price</v>
          </cell>
          <cell r="G661" t="str">
            <v>Hg</v>
          </cell>
          <cell r="H661" t="str">
            <v>All</v>
          </cell>
          <cell r="I661">
            <v>2013</v>
          </cell>
          <cell r="J661">
            <v>0</v>
          </cell>
          <cell r="K661">
            <v>0</v>
          </cell>
        </row>
        <row r="662">
          <cell r="F662" t="str">
            <v>Emission Price</v>
          </cell>
          <cell r="G662" t="str">
            <v>Hg</v>
          </cell>
          <cell r="H662" t="str">
            <v>All</v>
          </cell>
          <cell r="I662">
            <v>2014</v>
          </cell>
          <cell r="J662">
            <v>0</v>
          </cell>
          <cell r="K662">
            <v>0</v>
          </cell>
        </row>
        <row r="663">
          <cell r="F663" t="str">
            <v>Emission Price</v>
          </cell>
          <cell r="G663" t="str">
            <v>Hg</v>
          </cell>
          <cell r="H663" t="str">
            <v>All</v>
          </cell>
          <cell r="I663">
            <v>2015</v>
          </cell>
          <cell r="J663">
            <v>0</v>
          </cell>
          <cell r="K663">
            <v>0</v>
          </cell>
        </row>
        <row r="664">
          <cell r="F664" t="str">
            <v>Emission Price</v>
          </cell>
          <cell r="G664" t="str">
            <v>Hg</v>
          </cell>
          <cell r="H664" t="str">
            <v>All</v>
          </cell>
          <cell r="I664">
            <v>2016</v>
          </cell>
          <cell r="J664">
            <v>0</v>
          </cell>
          <cell r="K664">
            <v>0</v>
          </cell>
        </row>
        <row r="665">
          <cell r="F665" t="str">
            <v>Emission Price</v>
          </cell>
          <cell r="G665" t="str">
            <v>Hg</v>
          </cell>
          <cell r="H665" t="str">
            <v>All</v>
          </cell>
          <cell r="I665">
            <v>2017</v>
          </cell>
          <cell r="J665">
            <v>0</v>
          </cell>
          <cell r="K665">
            <v>0</v>
          </cell>
        </row>
        <row r="666">
          <cell r="F666" t="str">
            <v>Emission Price</v>
          </cell>
          <cell r="G666" t="str">
            <v>Hg</v>
          </cell>
          <cell r="H666" t="str">
            <v>All</v>
          </cell>
          <cell r="I666">
            <v>2018</v>
          </cell>
          <cell r="J666">
            <v>0</v>
          </cell>
          <cell r="K666">
            <v>0</v>
          </cell>
        </row>
        <row r="667">
          <cell r="F667" t="str">
            <v>Emission Price</v>
          </cell>
          <cell r="G667" t="str">
            <v>Hg</v>
          </cell>
          <cell r="H667" t="str">
            <v>All</v>
          </cell>
          <cell r="I667">
            <v>2019</v>
          </cell>
          <cell r="J667">
            <v>0</v>
          </cell>
          <cell r="K667">
            <v>0</v>
          </cell>
        </row>
        <row r="668">
          <cell r="F668" t="str">
            <v>Emission Price</v>
          </cell>
          <cell r="G668" t="str">
            <v>Hg</v>
          </cell>
          <cell r="H668" t="str">
            <v>All</v>
          </cell>
          <cell r="I668">
            <v>2020</v>
          </cell>
          <cell r="J668">
            <v>0</v>
          </cell>
          <cell r="K668">
            <v>0</v>
          </cell>
        </row>
        <row r="669">
          <cell r="F669" t="str">
            <v>Emission Price</v>
          </cell>
          <cell r="G669" t="str">
            <v>Hg</v>
          </cell>
          <cell r="H669" t="str">
            <v>All</v>
          </cell>
          <cell r="I669">
            <v>2021</v>
          </cell>
          <cell r="J669">
            <v>0</v>
          </cell>
          <cell r="K669">
            <v>0</v>
          </cell>
        </row>
        <row r="670">
          <cell r="F670" t="str">
            <v>Emission Price</v>
          </cell>
          <cell r="G670" t="str">
            <v>Hg</v>
          </cell>
          <cell r="H670" t="str">
            <v>All</v>
          </cell>
          <cell r="I670">
            <v>2022</v>
          </cell>
          <cell r="J670">
            <v>0</v>
          </cell>
          <cell r="K670">
            <v>0</v>
          </cell>
        </row>
        <row r="671">
          <cell r="F671" t="str">
            <v>Emission Price</v>
          </cell>
          <cell r="G671" t="str">
            <v>Hg</v>
          </cell>
          <cell r="H671" t="str">
            <v>All</v>
          </cell>
          <cell r="I671">
            <v>2023</v>
          </cell>
          <cell r="J671">
            <v>0</v>
          </cell>
          <cell r="K671">
            <v>0</v>
          </cell>
        </row>
        <row r="672">
          <cell r="F672" t="str">
            <v>Emission Price</v>
          </cell>
          <cell r="G672" t="str">
            <v>Hg</v>
          </cell>
          <cell r="H672" t="str">
            <v>All</v>
          </cell>
          <cell r="I672">
            <v>2024</v>
          </cell>
          <cell r="J672">
            <v>0</v>
          </cell>
          <cell r="K672">
            <v>0</v>
          </cell>
        </row>
        <row r="673">
          <cell r="F673" t="str">
            <v>Emission Price</v>
          </cell>
          <cell r="G673" t="str">
            <v>Hg</v>
          </cell>
          <cell r="H673" t="str">
            <v>All</v>
          </cell>
          <cell r="I673">
            <v>2025</v>
          </cell>
          <cell r="J673">
            <v>0</v>
          </cell>
          <cell r="K673">
            <v>0</v>
          </cell>
        </row>
        <row r="674">
          <cell r="F674" t="str">
            <v>Emission Price</v>
          </cell>
          <cell r="G674" t="str">
            <v>Hg</v>
          </cell>
          <cell r="H674" t="str">
            <v>All</v>
          </cell>
          <cell r="I674">
            <v>2026</v>
          </cell>
          <cell r="J674">
            <v>0</v>
          </cell>
          <cell r="K674">
            <v>0</v>
          </cell>
        </row>
        <row r="675">
          <cell r="F675" t="str">
            <v>Emission Price</v>
          </cell>
          <cell r="G675" t="str">
            <v>Hg</v>
          </cell>
          <cell r="H675" t="str">
            <v>All</v>
          </cell>
          <cell r="I675">
            <v>2027</v>
          </cell>
          <cell r="J675">
            <v>0</v>
          </cell>
          <cell r="K675">
            <v>0</v>
          </cell>
        </row>
        <row r="676">
          <cell r="F676" t="str">
            <v>Emission Price</v>
          </cell>
          <cell r="G676" t="str">
            <v>Hg</v>
          </cell>
          <cell r="H676" t="str">
            <v>All</v>
          </cell>
          <cell r="I676">
            <v>2028</v>
          </cell>
          <cell r="J676">
            <v>0</v>
          </cell>
          <cell r="K676">
            <v>0</v>
          </cell>
        </row>
        <row r="677">
          <cell r="F677" t="str">
            <v>Emission Price</v>
          </cell>
          <cell r="G677" t="str">
            <v>Hg</v>
          </cell>
          <cell r="H677" t="str">
            <v>All</v>
          </cell>
          <cell r="I677">
            <v>2029</v>
          </cell>
          <cell r="J677">
            <v>0</v>
          </cell>
          <cell r="K677">
            <v>0</v>
          </cell>
        </row>
        <row r="678">
          <cell r="F678" t="str">
            <v>Emission Price</v>
          </cell>
          <cell r="G678" t="str">
            <v>Hg</v>
          </cell>
          <cell r="H678" t="str">
            <v>All</v>
          </cell>
          <cell r="I678">
            <v>2030</v>
          </cell>
          <cell r="J678">
            <v>0</v>
          </cell>
          <cell r="K678">
            <v>0</v>
          </cell>
        </row>
        <row r="679">
          <cell r="F679" t="str">
            <v>Emission Price</v>
          </cell>
          <cell r="G679" t="str">
            <v>CO2</v>
          </cell>
          <cell r="H679" t="str">
            <v>All</v>
          </cell>
          <cell r="I679">
            <v>2010</v>
          </cell>
          <cell r="J679">
            <v>0</v>
          </cell>
          <cell r="K679">
            <v>0</v>
          </cell>
        </row>
        <row r="680">
          <cell r="F680" t="str">
            <v>Emission Price</v>
          </cell>
          <cell r="G680" t="str">
            <v>CO2</v>
          </cell>
          <cell r="H680" t="str">
            <v>All</v>
          </cell>
          <cell r="I680">
            <v>2011</v>
          </cell>
          <cell r="J680">
            <v>0</v>
          </cell>
          <cell r="K680">
            <v>0</v>
          </cell>
        </row>
        <row r="681">
          <cell r="F681" t="str">
            <v>Emission Price</v>
          </cell>
          <cell r="G681" t="str">
            <v>CO2</v>
          </cell>
          <cell r="H681" t="str">
            <v>All</v>
          </cell>
          <cell r="I681">
            <v>2012</v>
          </cell>
          <cell r="J681">
            <v>0</v>
          </cell>
          <cell r="K681">
            <v>0</v>
          </cell>
        </row>
        <row r="682">
          <cell r="F682" t="str">
            <v>Emission Price</v>
          </cell>
          <cell r="G682" t="str">
            <v>CO2</v>
          </cell>
          <cell r="H682" t="str">
            <v>All</v>
          </cell>
          <cell r="I682">
            <v>2013</v>
          </cell>
          <cell r="J682">
            <v>0</v>
          </cell>
          <cell r="K682">
            <v>0</v>
          </cell>
        </row>
        <row r="683">
          <cell r="F683" t="str">
            <v>Emission Price</v>
          </cell>
          <cell r="G683" t="str">
            <v>CO2</v>
          </cell>
          <cell r="H683" t="str">
            <v>All</v>
          </cell>
          <cell r="I683">
            <v>2014</v>
          </cell>
          <cell r="J683">
            <v>0</v>
          </cell>
          <cell r="K683">
            <v>16.997465989699435</v>
          </cell>
        </row>
        <row r="684">
          <cell r="F684" t="str">
            <v>Emission Price</v>
          </cell>
          <cell r="G684" t="str">
            <v>CO2</v>
          </cell>
          <cell r="H684" t="str">
            <v>All</v>
          </cell>
          <cell r="I684">
            <v>2015</v>
          </cell>
          <cell r="J684">
            <v>0</v>
          </cell>
          <cell r="K684">
            <v>19.00365195535495</v>
          </cell>
        </row>
        <row r="685">
          <cell r="F685" t="str">
            <v>Emission Price</v>
          </cell>
          <cell r="G685" t="str">
            <v>CO2</v>
          </cell>
          <cell r="H685" t="str">
            <v>All</v>
          </cell>
          <cell r="I685">
            <v>2016</v>
          </cell>
          <cell r="J685">
            <v>0</v>
          </cell>
          <cell r="K685">
            <v>24.900957005969975</v>
          </cell>
        </row>
        <row r="686">
          <cell r="F686" t="str">
            <v>Emission Price</v>
          </cell>
          <cell r="G686" t="str">
            <v>CO2</v>
          </cell>
          <cell r="H686" t="str">
            <v>All</v>
          </cell>
          <cell r="I686">
            <v>2017</v>
          </cell>
          <cell r="J686">
            <v>0</v>
          </cell>
          <cell r="K686">
            <v>23.798657005969982</v>
          </cell>
        </row>
        <row r="687">
          <cell r="F687" t="str">
            <v>Emission Price</v>
          </cell>
          <cell r="G687" t="str">
            <v>CO2</v>
          </cell>
          <cell r="H687" t="str">
            <v>All</v>
          </cell>
          <cell r="I687">
            <v>2018</v>
          </cell>
          <cell r="J687">
            <v>0</v>
          </cell>
          <cell r="K687">
            <v>22.696356927851127</v>
          </cell>
        </row>
        <row r="688">
          <cell r="F688" t="str">
            <v>Emission Price</v>
          </cell>
          <cell r="G688" t="str">
            <v>CO2</v>
          </cell>
          <cell r="H688" t="str">
            <v>All</v>
          </cell>
          <cell r="I688">
            <v>2019</v>
          </cell>
          <cell r="J688">
            <v>0</v>
          </cell>
          <cell r="K688">
            <v>21.594057116284784</v>
          </cell>
        </row>
        <row r="689">
          <cell r="F689" t="str">
            <v>Emission Price</v>
          </cell>
          <cell r="G689" t="str">
            <v>CO2</v>
          </cell>
          <cell r="H689" t="str">
            <v>All</v>
          </cell>
          <cell r="I689">
            <v>2020</v>
          </cell>
          <cell r="J689">
            <v>0</v>
          </cell>
          <cell r="K689">
            <v>20.491757060378635</v>
          </cell>
        </row>
        <row r="690">
          <cell r="F690" t="str">
            <v>Emission Price</v>
          </cell>
          <cell r="G690" t="str">
            <v>CO2</v>
          </cell>
          <cell r="H690" t="str">
            <v>All</v>
          </cell>
          <cell r="I690">
            <v>2021</v>
          </cell>
          <cell r="J690">
            <v>0</v>
          </cell>
          <cell r="K690">
            <v>20.49175700646914</v>
          </cell>
        </row>
        <row r="691">
          <cell r="F691" t="str">
            <v>Emission Price</v>
          </cell>
          <cell r="G691" t="str">
            <v>CO2</v>
          </cell>
          <cell r="H691" t="str">
            <v>All</v>
          </cell>
          <cell r="I691">
            <v>2022</v>
          </cell>
          <cell r="J691">
            <v>0</v>
          </cell>
          <cell r="K691">
            <v>20.491756985983535</v>
          </cell>
        </row>
        <row r="692">
          <cell r="F692" t="str">
            <v>Emission Price</v>
          </cell>
          <cell r="G692" t="str">
            <v>CO2</v>
          </cell>
          <cell r="H692" t="str">
            <v>All</v>
          </cell>
          <cell r="I692">
            <v>2023</v>
          </cell>
          <cell r="J692">
            <v>0</v>
          </cell>
          <cell r="K692">
            <v>20.491756992991771</v>
          </cell>
        </row>
        <row r="693">
          <cell r="F693" t="str">
            <v>Emission Price</v>
          </cell>
          <cell r="G693" t="str">
            <v>CO2</v>
          </cell>
          <cell r="H693" t="str">
            <v>All</v>
          </cell>
          <cell r="I693">
            <v>2024</v>
          </cell>
          <cell r="J693">
            <v>0</v>
          </cell>
          <cell r="K693">
            <v>24.493106014016476</v>
          </cell>
        </row>
        <row r="694">
          <cell r="F694" t="str">
            <v>Emission Price</v>
          </cell>
          <cell r="G694" t="str">
            <v>CO2</v>
          </cell>
          <cell r="H694" t="str">
            <v>All</v>
          </cell>
          <cell r="I694">
            <v>2025</v>
          </cell>
          <cell r="J694">
            <v>0</v>
          </cell>
          <cell r="K694">
            <v>28.483432022484752</v>
          </cell>
        </row>
        <row r="695">
          <cell r="F695" t="str">
            <v>Emission Price</v>
          </cell>
          <cell r="G695" t="str">
            <v>CO2</v>
          </cell>
          <cell r="H695" t="str">
            <v>All</v>
          </cell>
          <cell r="I695">
            <v>2026</v>
          </cell>
          <cell r="J695">
            <v>0</v>
          </cell>
          <cell r="K695">
            <v>33.487874064254846</v>
          </cell>
        </row>
        <row r="696">
          <cell r="F696" t="str">
            <v>Emission Price</v>
          </cell>
          <cell r="G696" t="str">
            <v>CO2</v>
          </cell>
          <cell r="H696" t="str">
            <v>All</v>
          </cell>
          <cell r="I696">
            <v>2027</v>
          </cell>
          <cell r="J696">
            <v>0</v>
          </cell>
          <cell r="K696">
            <v>37.489223025671478</v>
          </cell>
        </row>
        <row r="697">
          <cell r="F697" t="str">
            <v>Emission Price</v>
          </cell>
          <cell r="G697" t="str">
            <v>CO2</v>
          </cell>
          <cell r="H697" t="str">
            <v>All</v>
          </cell>
          <cell r="I697">
            <v>2028</v>
          </cell>
          <cell r="J697">
            <v>0</v>
          </cell>
          <cell r="K697">
            <v>41.490572135949598</v>
          </cell>
        </row>
        <row r="698">
          <cell r="F698" t="str">
            <v>Emission Price</v>
          </cell>
          <cell r="G698" t="str">
            <v>CO2</v>
          </cell>
          <cell r="H698" t="str">
            <v>All</v>
          </cell>
          <cell r="I698">
            <v>2029</v>
          </cell>
          <cell r="J698">
            <v>0</v>
          </cell>
          <cell r="K698">
            <v>45.491921093239995</v>
          </cell>
        </row>
        <row r="699">
          <cell r="F699" t="str">
            <v>Emission Price</v>
          </cell>
          <cell r="G699" t="str">
            <v>CO2</v>
          </cell>
          <cell r="H699" t="str">
            <v>All</v>
          </cell>
          <cell r="I699">
            <v>2030</v>
          </cell>
          <cell r="J699">
            <v>0</v>
          </cell>
          <cell r="K699">
            <v>50.4853399272152</v>
          </cell>
        </row>
        <row r="700">
          <cell r="F700" t="str">
            <v>Heat Rate</v>
          </cell>
          <cell r="G700" t="str">
            <v>AEP GEN HUB - HR</v>
          </cell>
          <cell r="H700" t="str">
            <v>All</v>
          </cell>
          <cell r="I700">
            <v>2010</v>
          </cell>
          <cell r="J700">
            <v>0</v>
          </cell>
          <cell r="K700">
            <v>9.1444130906897616</v>
          </cell>
        </row>
        <row r="701">
          <cell r="F701" t="str">
            <v>Heat Rate</v>
          </cell>
          <cell r="G701" t="str">
            <v>AEP GEN HUB - HR</v>
          </cell>
          <cell r="H701" t="str">
            <v>All</v>
          </cell>
          <cell r="I701">
            <v>2011</v>
          </cell>
          <cell r="J701">
            <v>0</v>
          </cell>
          <cell r="K701">
            <v>8.8319999216811702</v>
          </cell>
        </row>
        <row r="702">
          <cell r="F702" t="str">
            <v>Heat Rate</v>
          </cell>
          <cell r="G702" t="str">
            <v>AEP GEN HUB - HR</v>
          </cell>
          <cell r="H702" t="str">
            <v>All</v>
          </cell>
          <cell r="I702">
            <v>2012</v>
          </cell>
          <cell r="J702">
            <v>0</v>
          </cell>
          <cell r="K702">
            <v>8.8853370061106975</v>
          </cell>
        </row>
        <row r="703">
          <cell r="F703" t="str">
            <v>Heat Rate</v>
          </cell>
          <cell r="G703" t="str">
            <v>AEP GEN HUB - HR</v>
          </cell>
          <cell r="H703" t="str">
            <v>All</v>
          </cell>
          <cell r="I703">
            <v>2013</v>
          </cell>
          <cell r="J703">
            <v>0</v>
          </cell>
          <cell r="K703">
            <v>8.8990335531923801</v>
          </cell>
        </row>
        <row r="704">
          <cell r="F704" t="str">
            <v>Heat Rate</v>
          </cell>
          <cell r="G704" t="str">
            <v>AEP GEN HUB - HR</v>
          </cell>
          <cell r="H704" t="str">
            <v>All</v>
          </cell>
          <cell r="I704">
            <v>2014</v>
          </cell>
          <cell r="J704">
            <v>0</v>
          </cell>
          <cell r="K704">
            <v>10.70805235857471</v>
          </cell>
        </row>
        <row r="705">
          <cell r="F705" t="str">
            <v>Heat Rate</v>
          </cell>
          <cell r="G705" t="str">
            <v>AEP GEN HUB - HR</v>
          </cell>
          <cell r="H705" t="str">
            <v>All</v>
          </cell>
          <cell r="I705">
            <v>2015</v>
          </cell>
          <cell r="J705">
            <v>0</v>
          </cell>
          <cell r="K705">
            <v>10.694578512236284</v>
          </cell>
        </row>
        <row r="706">
          <cell r="F706" t="str">
            <v>Heat Rate</v>
          </cell>
          <cell r="G706" t="str">
            <v>AEP GEN HUB - HR</v>
          </cell>
          <cell r="H706" t="str">
            <v>All</v>
          </cell>
          <cell r="I706">
            <v>2016</v>
          </cell>
          <cell r="J706">
            <v>0</v>
          </cell>
          <cell r="K706">
            <v>10.673267882626902</v>
          </cell>
        </row>
        <row r="707">
          <cell r="F707" t="str">
            <v>Heat Rate</v>
          </cell>
          <cell r="G707" t="str">
            <v>AEP GEN HUB - HR</v>
          </cell>
          <cell r="H707" t="str">
            <v>All</v>
          </cell>
          <cell r="I707">
            <v>2017</v>
          </cell>
          <cell r="J707">
            <v>0</v>
          </cell>
          <cell r="K707">
            <v>10.26803112596499</v>
          </cell>
        </row>
        <row r="708">
          <cell r="F708" t="str">
            <v>Heat Rate</v>
          </cell>
          <cell r="G708" t="str">
            <v>AEP GEN HUB - HR</v>
          </cell>
          <cell r="H708" t="str">
            <v>All</v>
          </cell>
          <cell r="I708">
            <v>2018</v>
          </cell>
          <cell r="J708">
            <v>0</v>
          </cell>
          <cell r="K708">
            <v>9.9891808657694181</v>
          </cell>
        </row>
        <row r="709">
          <cell r="F709" t="str">
            <v>Heat Rate</v>
          </cell>
          <cell r="G709" t="str">
            <v>AEP GEN HUB - HR</v>
          </cell>
          <cell r="H709" t="str">
            <v>All</v>
          </cell>
          <cell r="I709">
            <v>2019</v>
          </cell>
          <cell r="J709">
            <v>0</v>
          </cell>
          <cell r="K709">
            <v>9.9940824690250256</v>
          </cell>
        </row>
        <row r="710">
          <cell r="F710" t="str">
            <v>Heat Rate</v>
          </cell>
          <cell r="G710" t="str">
            <v>AEP GEN HUB - HR</v>
          </cell>
          <cell r="H710" t="str">
            <v>All</v>
          </cell>
          <cell r="I710">
            <v>2020</v>
          </cell>
          <cell r="J710">
            <v>0</v>
          </cell>
          <cell r="K710">
            <v>9.7039547580861303</v>
          </cell>
        </row>
        <row r="711">
          <cell r="F711" t="str">
            <v>Heat Rate</v>
          </cell>
          <cell r="G711" t="str">
            <v>AEP GEN HUB - HR</v>
          </cell>
          <cell r="H711" t="str">
            <v>All</v>
          </cell>
          <cell r="I711">
            <v>2021</v>
          </cell>
          <cell r="J711">
            <v>0</v>
          </cell>
          <cell r="K711">
            <v>9.8665570929290869</v>
          </cell>
        </row>
        <row r="712">
          <cell r="F712" t="str">
            <v>Heat Rate</v>
          </cell>
          <cell r="G712" t="str">
            <v>AEP GEN HUB - HR</v>
          </cell>
          <cell r="H712" t="str">
            <v>All</v>
          </cell>
          <cell r="I712">
            <v>2022</v>
          </cell>
          <cell r="J712">
            <v>0</v>
          </cell>
          <cell r="K712">
            <v>9.8408363144665927</v>
          </cell>
        </row>
        <row r="713">
          <cell r="F713" t="str">
            <v>Heat Rate</v>
          </cell>
          <cell r="G713" t="str">
            <v>AEP GEN HUB - HR</v>
          </cell>
          <cell r="H713" t="str">
            <v>All</v>
          </cell>
          <cell r="I713">
            <v>2023</v>
          </cell>
          <cell r="J713">
            <v>0</v>
          </cell>
          <cell r="K713">
            <v>9.911456674704576</v>
          </cell>
        </row>
        <row r="714">
          <cell r="F714" t="str">
            <v>Heat Rate</v>
          </cell>
          <cell r="G714" t="str">
            <v>AEP GEN HUB - HR</v>
          </cell>
          <cell r="H714" t="str">
            <v>All</v>
          </cell>
          <cell r="I714">
            <v>2024</v>
          </cell>
          <cell r="J714">
            <v>0</v>
          </cell>
          <cell r="K714">
            <v>9.9695369494163693</v>
          </cell>
        </row>
        <row r="715">
          <cell r="F715" t="str">
            <v>Heat Rate</v>
          </cell>
          <cell r="G715" t="str">
            <v>AEP GEN HUB - HR</v>
          </cell>
          <cell r="H715" t="str">
            <v>All</v>
          </cell>
          <cell r="I715">
            <v>2025</v>
          </cell>
          <cell r="J715">
            <v>0</v>
          </cell>
          <cell r="K715">
            <v>10.20982664817859</v>
          </cell>
        </row>
        <row r="716">
          <cell r="F716" t="str">
            <v>Heat Rate</v>
          </cell>
          <cell r="G716" t="str">
            <v>AEP GEN HUB - HR</v>
          </cell>
          <cell r="H716" t="str">
            <v>All</v>
          </cell>
          <cell r="I716">
            <v>2026</v>
          </cell>
          <cell r="J716">
            <v>0</v>
          </cell>
          <cell r="K716">
            <v>10.408061111102866</v>
          </cell>
        </row>
        <row r="717">
          <cell r="F717" t="str">
            <v>Heat Rate</v>
          </cell>
          <cell r="G717" t="str">
            <v>AEP GEN HUB - HR</v>
          </cell>
          <cell r="H717" t="str">
            <v>All</v>
          </cell>
          <cell r="I717">
            <v>2027</v>
          </cell>
          <cell r="J717">
            <v>0</v>
          </cell>
          <cell r="K717">
            <v>10.674368319501644</v>
          </cell>
        </row>
        <row r="718">
          <cell r="F718" t="str">
            <v>Heat Rate</v>
          </cell>
          <cell r="G718" t="str">
            <v>AEP GEN HUB - HR</v>
          </cell>
          <cell r="H718" t="str">
            <v>All</v>
          </cell>
          <cell r="I718">
            <v>2028</v>
          </cell>
          <cell r="J718">
            <v>0</v>
          </cell>
          <cell r="K718">
            <v>11.067385582094916</v>
          </cell>
        </row>
        <row r="719">
          <cell r="F719" t="str">
            <v>Heat Rate</v>
          </cell>
          <cell r="G719" t="str">
            <v>AEP GEN HUB - HR</v>
          </cell>
          <cell r="H719" t="str">
            <v>All</v>
          </cell>
          <cell r="I719">
            <v>2029</v>
          </cell>
          <cell r="J719">
            <v>0</v>
          </cell>
          <cell r="K719">
            <v>11.067365161045865</v>
          </cell>
        </row>
        <row r="720">
          <cell r="F720" t="str">
            <v>Heat Rate</v>
          </cell>
          <cell r="G720" t="str">
            <v>AEP GEN HUB - HR</v>
          </cell>
          <cell r="H720" t="str">
            <v>All</v>
          </cell>
          <cell r="I720">
            <v>2030</v>
          </cell>
          <cell r="J720">
            <v>0</v>
          </cell>
          <cell r="K720">
            <v>11.274585068900622</v>
          </cell>
        </row>
        <row r="721">
          <cell r="F721" t="str">
            <v>Heat Rate</v>
          </cell>
          <cell r="G721" t="str">
            <v>SPP - HR</v>
          </cell>
          <cell r="H721" t="str">
            <v>All</v>
          </cell>
          <cell r="I721">
            <v>2010</v>
          </cell>
          <cell r="J721">
            <v>0</v>
          </cell>
          <cell r="K721">
            <v>9.1444130906897616</v>
          </cell>
        </row>
        <row r="722">
          <cell r="F722" t="str">
            <v>Heat Rate</v>
          </cell>
          <cell r="G722" t="str">
            <v>SPP - HR</v>
          </cell>
          <cell r="H722" t="str">
            <v>All</v>
          </cell>
          <cell r="I722">
            <v>2011</v>
          </cell>
          <cell r="J722">
            <v>0</v>
          </cell>
          <cell r="K722">
            <v>8.8319999216811702</v>
          </cell>
        </row>
        <row r="723">
          <cell r="F723" t="str">
            <v>Heat Rate</v>
          </cell>
          <cell r="G723" t="str">
            <v>SPP - HR</v>
          </cell>
          <cell r="H723" t="str">
            <v>All</v>
          </cell>
          <cell r="I723">
            <v>2012</v>
          </cell>
          <cell r="J723">
            <v>0</v>
          </cell>
          <cell r="K723">
            <v>8.8853370061106975</v>
          </cell>
        </row>
        <row r="724">
          <cell r="F724" t="str">
            <v>Heat Rate</v>
          </cell>
          <cell r="G724" t="str">
            <v>SPP - HR</v>
          </cell>
          <cell r="H724" t="str">
            <v>All</v>
          </cell>
          <cell r="I724">
            <v>2013</v>
          </cell>
          <cell r="J724">
            <v>0</v>
          </cell>
          <cell r="K724">
            <v>8.8990335531923801</v>
          </cell>
        </row>
        <row r="725">
          <cell r="F725" t="str">
            <v>Heat Rate</v>
          </cell>
          <cell r="G725" t="str">
            <v>SPP - HR</v>
          </cell>
          <cell r="H725" t="str">
            <v>All</v>
          </cell>
          <cell r="I725">
            <v>2014</v>
          </cell>
          <cell r="J725">
            <v>0</v>
          </cell>
          <cell r="K725">
            <v>10.70805235857471</v>
          </cell>
        </row>
        <row r="726">
          <cell r="F726" t="str">
            <v>Heat Rate</v>
          </cell>
          <cell r="G726" t="str">
            <v>SPP - HR</v>
          </cell>
          <cell r="H726" t="str">
            <v>All</v>
          </cell>
          <cell r="I726">
            <v>2015</v>
          </cell>
          <cell r="J726">
            <v>0</v>
          </cell>
          <cell r="K726">
            <v>10.694578512236284</v>
          </cell>
        </row>
        <row r="727">
          <cell r="F727" t="str">
            <v>Heat Rate</v>
          </cell>
          <cell r="G727" t="str">
            <v>SPP - HR</v>
          </cell>
          <cell r="H727" t="str">
            <v>All</v>
          </cell>
          <cell r="I727">
            <v>2016</v>
          </cell>
          <cell r="J727">
            <v>0</v>
          </cell>
          <cell r="K727">
            <v>10.673267882626902</v>
          </cell>
        </row>
        <row r="728">
          <cell r="F728" t="str">
            <v>Heat Rate</v>
          </cell>
          <cell r="G728" t="str">
            <v>SPP - HR</v>
          </cell>
          <cell r="H728" t="str">
            <v>All</v>
          </cell>
          <cell r="I728">
            <v>2017</v>
          </cell>
          <cell r="J728">
            <v>0</v>
          </cell>
          <cell r="K728">
            <v>10.26803112596499</v>
          </cell>
        </row>
        <row r="729">
          <cell r="F729" t="str">
            <v>Heat Rate</v>
          </cell>
          <cell r="G729" t="str">
            <v>SPP - HR</v>
          </cell>
          <cell r="H729" t="str">
            <v>All</v>
          </cell>
          <cell r="I729">
            <v>2018</v>
          </cell>
          <cell r="J729">
            <v>0</v>
          </cell>
          <cell r="K729">
            <v>9.9891808657694181</v>
          </cell>
        </row>
        <row r="730">
          <cell r="F730" t="str">
            <v>Heat Rate</v>
          </cell>
          <cell r="G730" t="str">
            <v>SPP - HR</v>
          </cell>
          <cell r="H730" t="str">
            <v>All</v>
          </cell>
          <cell r="I730">
            <v>2019</v>
          </cell>
          <cell r="J730">
            <v>0</v>
          </cell>
          <cell r="K730">
            <v>9.9940824690250256</v>
          </cell>
        </row>
        <row r="731">
          <cell r="F731" t="str">
            <v>Heat Rate</v>
          </cell>
          <cell r="G731" t="str">
            <v>SPP - HR</v>
          </cell>
          <cell r="H731" t="str">
            <v>All</v>
          </cell>
          <cell r="I731">
            <v>2020</v>
          </cell>
          <cell r="J731">
            <v>0</v>
          </cell>
          <cell r="K731">
            <v>9.7039547580861303</v>
          </cell>
        </row>
        <row r="732">
          <cell r="F732" t="str">
            <v>Heat Rate</v>
          </cell>
          <cell r="G732" t="str">
            <v>SPP - HR</v>
          </cell>
          <cell r="H732" t="str">
            <v>All</v>
          </cell>
          <cell r="I732">
            <v>2021</v>
          </cell>
          <cell r="J732">
            <v>0</v>
          </cell>
          <cell r="K732">
            <v>9.8665570929290869</v>
          </cell>
        </row>
        <row r="733">
          <cell r="F733" t="str">
            <v>Heat Rate</v>
          </cell>
          <cell r="G733" t="str">
            <v>SPP - HR</v>
          </cell>
          <cell r="H733" t="str">
            <v>All</v>
          </cell>
          <cell r="I733">
            <v>2022</v>
          </cell>
          <cell r="J733">
            <v>0</v>
          </cell>
          <cell r="K733">
            <v>9.8408363144665927</v>
          </cell>
        </row>
        <row r="734">
          <cell r="F734" t="str">
            <v>Heat Rate</v>
          </cell>
          <cell r="G734" t="str">
            <v>SPP - HR</v>
          </cell>
          <cell r="H734" t="str">
            <v>All</v>
          </cell>
          <cell r="I734">
            <v>2023</v>
          </cell>
          <cell r="J734">
            <v>0</v>
          </cell>
          <cell r="K734">
            <v>9.911456674704576</v>
          </cell>
        </row>
        <row r="735">
          <cell r="F735" t="str">
            <v>Heat Rate</v>
          </cell>
          <cell r="G735" t="str">
            <v>SPP - HR</v>
          </cell>
          <cell r="H735" t="str">
            <v>All</v>
          </cell>
          <cell r="I735">
            <v>2024</v>
          </cell>
          <cell r="J735">
            <v>0</v>
          </cell>
          <cell r="K735">
            <v>9.9695369494163693</v>
          </cell>
        </row>
        <row r="736">
          <cell r="F736" t="str">
            <v>Heat Rate</v>
          </cell>
          <cell r="G736" t="str">
            <v>SPP - HR</v>
          </cell>
          <cell r="H736" t="str">
            <v>All</v>
          </cell>
          <cell r="I736">
            <v>2025</v>
          </cell>
          <cell r="J736">
            <v>0</v>
          </cell>
          <cell r="K736">
            <v>10.20982664817859</v>
          </cell>
        </row>
        <row r="737">
          <cell r="F737" t="str">
            <v>Heat Rate</v>
          </cell>
          <cell r="G737" t="str">
            <v>SPP - HR</v>
          </cell>
          <cell r="H737" t="str">
            <v>All</v>
          </cell>
          <cell r="I737">
            <v>2026</v>
          </cell>
          <cell r="J737">
            <v>0</v>
          </cell>
          <cell r="K737">
            <v>10.408061111102866</v>
          </cell>
        </row>
        <row r="738">
          <cell r="F738" t="str">
            <v>Heat Rate</v>
          </cell>
          <cell r="G738" t="str">
            <v>SPP - HR</v>
          </cell>
          <cell r="H738" t="str">
            <v>All</v>
          </cell>
          <cell r="I738">
            <v>2027</v>
          </cell>
          <cell r="J738">
            <v>0</v>
          </cell>
          <cell r="K738">
            <v>10.674368319501644</v>
          </cell>
        </row>
        <row r="739">
          <cell r="F739" t="str">
            <v>Heat Rate</v>
          </cell>
          <cell r="G739" t="str">
            <v>SPP - HR</v>
          </cell>
          <cell r="H739" t="str">
            <v>All</v>
          </cell>
          <cell r="I739">
            <v>2028</v>
          </cell>
          <cell r="J739">
            <v>0</v>
          </cell>
          <cell r="K739">
            <v>11.067385582094916</v>
          </cell>
        </row>
        <row r="740">
          <cell r="F740" t="str">
            <v>Heat Rate</v>
          </cell>
          <cell r="G740" t="str">
            <v>SPP - HR</v>
          </cell>
          <cell r="H740" t="str">
            <v>All</v>
          </cell>
          <cell r="I740">
            <v>2029</v>
          </cell>
          <cell r="J740">
            <v>0</v>
          </cell>
          <cell r="K740">
            <v>11.067365161045865</v>
          </cell>
        </row>
        <row r="741">
          <cell r="F741" t="str">
            <v>Heat Rate</v>
          </cell>
          <cell r="G741" t="str">
            <v>SPP - HR</v>
          </cell>
          <cell r="H741" t="str">
            <v>All</v>
          </cell>
          <cell r="I741">
            <v>2030</v>
          </cell>
          <cell r="J741">
            <v>0</v>
          </cell>
          <cell r="K741">
            <v>11.274585068900622</v>
          </cell>
        </row>
        <row r="742">
          <cell r="F742" t="str">
            <v>Heat Rate</v>
          </cell>
          <cell r="G742" t="str">
            <v>ERCOT North - HR</v>
          </cell>
          <cell r="H742" t="str">
            <v>All</v>
          </cell>
          <cell r="I742">
            <v>2010</v>
          </cell>
          <cell r="J742">
            <v>0</v>
          </cell>
          <cell r="K742">
            <v>9.1444130906897616</v>
          </cell>
        </row>
        <row r="743">
          <cell r="F743" t="str">
            <v>Heat Rate</v>
          </cell>
          <cell r="G743" t="str">
            <v>ERCOT North - HR</v>
          </cell>
          <cell r="H743" t="str">
            <v>All</v>
          </cell>
          <cell r="I743">
            <v>2011</v>
          </cell>
          <cell r="J743">
            <v>0</v>
          </cell>
          <cell r="K743">
            <v>8.8319999216811702</v>
          </cell>
        </row>
        <row r="744">
          <cell r="F744" t="str">
            <v>Heat Rate</v>
          </cell>
          <cell r="G744" t="str">
            <v>ERCOT North - HR</v>
          </cell>
          <cell r="H744" t="str">
            <v>All</v>
          </cell>
          <cell r="I744">
            <v>2012</v>
          </cell>
          <cell r="J744">
            <v>0</v>
          </cell>
          <cell r="K744">
            <v>8.8853370061106975</v>
          </cell>
        </row>
        <row r="745">
          <cell r="F745" t="str">
            <v>Heat Rate</v>
          </cell>
          <cell r="G745" t="str">
            <v>ERCOT North - HR</v>
          </cell>
          <cell r="H745" t="str">
            <v>All</v>
          </cell>
          <cell r="I745">
            <v>2013</v>
          </cell>
          <cell r="J745">
            <v>0</v>
          </cell>
          <cell r="K745">
            <v>8.8990335531923801</v>
          </cell>
        </row>
        <row r="746">
          <cell r="F746" t="str">
            <v>Heat Rate</v>
          </cell>
          <cell r="G746" t="str">
            <v>ERCOT North - HR</v>
          </cell>
          <cell r="H746" t="str">
            <v>All</v>
          </cell>
          <cell r="I746">
            <v>2014</v>
          </cell>
          <cell r="J746">
            <v>0</v>
          </cell>
          <cell r="K746">
            <v>10.70805235857471</v>
          </cell>
        </row>
        <row r="747">
          <cell r="F747" t="str">
            <v>Heat Rate</v>
          </cell>
          <cell r="G747" t="str">
            <v>ERCOT North - HR</v>
          </cell>
          <cell r="H747" t="str">
            <v>All</v>
          </cell>
          <cell r="I747">
            <v>2015</v>
          </cell>
          <cell r="J747">
            <v>0</v>
          </cell>
          <cell r="K747">
            <v>10.694578512236284</v>
          </cell>
        </row>
        <row r="748">
          <cell r="F748" t="str">
            <v>Heat Rate</v>
          </cell>
          <cell r="G748" t="str">
            <v>ERCOT North - HR</v>
          </cell>
          <cell r="H748" t="str">
            <v>All</v>
          </cell>
          <cell r="I748">
            <v>2016</v>
          </cell>
          <cell r="J748">
            <v>0</v>
          </cell>
          <cell r="K748">
            <v>10.673267882626902</v>
          </cell>
        </row>
        <row r="749">
          <cell r="F749" t="str">
            <v>Heat Rate</v>
          </cell>
          <cell r="G749" t="str">
            <v>ERCOT North - HR</v>
          </cell>
          <cell r="H749" t="str">
            <v>All</v>
          </cell>
          <cell r="I749">
            <v>2017</v>
          </cell>
          <cell r="J749">
            <v>0</v>
          </cell>
          <cell r="K749">
            <v>10.26803112596499</v>
          </cell>
        </row>
        <row r="750">
          <cell r="F750" t="str">
            <v>Heat Rate</v>
          </cell>
          <cell r="G750" t="str">
            <v>ERCOT North - HR</v>
          </cell>
          <cell r="H750" t="str">
            <v>All</v>
          </cell>
          <cell r="I750">
            <v>2018</v>
          </cell>
          <cell r="J750">
            <v>0</v>
          </cell>
          <cell r="K750">
            <v>9.9891808657694181</v>
          </cell>
        </row>
        <row r="751">
          <cell r="F751" t="str">
            <v>Heat Rate</v>
          </cell>
          <cell r="G751" t="str">
            <v>ERCOT North - HR</v>
          </cell>
          <cell r="H751" t="str">
            <v>All</v>
          </cell>
          <cell r="I751">
            <v>2019</v>
          </cell>
          <cell r="J751">
            <v>0</v>
          </cell>
          <cell r="K751">
            <v>9.9940824690250256</v>
          </cell>
        </row>
        <row r="752">
          <cell r="F752" t="str">
            <v>Heat Rate</v>
          </cell>
          <cell r="G752" t="str">
            <v>ERCOT North - HR</v>
          </cell>
          <cell r="H752" t="str">
            <v>All</v>
          </cell>
          <cell r="I752">
            <v>2020</v>
          </cell>
          <cell r="J752">
            <v>0</v>
          </cell>
          <cell r="K752">
            <v>9.7039547580861303</v>
          </cell>
        </row>
        <row r="753">
          <cell r="F753" t="str">
            <v>Heat Rate</v>
          </cell>
          <cell r="G753" t="str">
            <v>ERCOT North - HR</v>
          </cell>
          <cell r="H753" t="str">
            <v>All</v>
          </cell>
          <cell r="I753">
            <v>2021</v>
          </cell>
          <cell r="J753">
            <v>0</v>
          </cell>
          <cell r="K753">
            <v>9.8665570929290869</v>
          </cell>
        </row>
        <row r="754">
          <cell r="F754" t="str">
            <v>Heat Rate</v>
          </cell>
          <cell r="G754" t="str">
            <v>ERCOT North - HR</v>
          </cell>
          <cell r="H754" t="str">
            <v>All</v>
          </cell>
          <cell r="I754">
            <v>2022</v>
          </cell>
          <cell r="J754">
            <v>0</v>
          </cell>
          <cell r="K754">
            <v>9.8408363144665927</v>
          </cell>
        </row>
        <row r="755">
          <cell r="F755" t="str">
            <v>Heat Rate</v>
          </cell>
          <cell r="G755" t="str">
            <v>ERCOT North - HR</v>
          </cell>
          <cell r="H755" t="str">
            <v>All</v>
          </cell>
          <cell r="I755">
            <v>2023</v>
          </cell>
          <cell r="J755">
            <v>0</v>
          </cell>
          <cell r="K755">
            <v>9.911456674704576</v>
          </cell>
        </row>
        <row r="756">
          <cell r="F756" t="str">
            <v>Heat Rate</v>
          </cell>
          <cell r="G756" t="str">
            <v>ERCOT North - HR</v>
          </cell>
          <cell r="H756" t="str">
            <v>All</v>
          </cell>
          <cell r="I756">
            <v>2024</v>
          </cell>
          <cell r="J756">
            <v>0</v>
          </cell>
          <cell r="K756">
            <v>9.9695369494163693</v>
          </cell>
        </row>
        <row r="757">
          <cell r="F757" t="str">
            <v>Heat Rate</v>
          </cell>
          <cell r="G757" t="str">
            <v>ERCOT North - HR</v>
          </cell>
          <cell r="H757" t="str">
            <v>All</v>
          </cell>
          <cell r="I757">
            <v>2025</v>
          </cell>
          <cell r="J757">
            <v>0</v>
          </cell>
          <cell r="K757">
            <v>10.20982664817859</v>
          </cell>
        </row>
        <row r="758">
          <cell r="F758" t="str">
            <v>Heat Rate</v>
          </cell>
          <cell r="G758" t="str">
            <v>ERCOT North - HR</v>
          </cell>
          <cell r="H758" t="str">
            <v>All</v>
          </cell>
          <cell r="I758">
            <v>2026</v>
          </cell>
          <cell r="J758">
            <v>0</v>
          </cell>
          <cell r="K758">
            <v>10.408061111102866</v>
          </cell>
        </row>
        <row r="759">
          <cell r="F759" t="str">
            <v>Heat Rate</v>
          </cell>
          <cell r="G759" t="str">
            <v>ERCOT North - HR</v>
          </cell>
          <cell r="H759" t="str">
            <v>All</v>
          </cell>
          <cell r="I759">
            <v>2027</v>
          </cell>
          <cell r="J759">
            <v>0</v>
          </cell>
          <cell r="K759">
            <v>10.674368319501644</v>
          </cell>
        </row>
        <row r="760">
          <cell r="F760" t="str">
            <v>Heat Rate</v>
          </cell>
          <cell r="G760" t="str">
            <v>ERCOT North - HR</v>
          </cell>
          <cell r="H760" t="str">
            <v>All</v>
          </cell>
          <cell r="I760">
            <v>2028</v>
          </cell>
          <cell r="J760">
            <v>0</v>
          </cell>
          <cell r="K760">
            <v>11.067385582094916</v>
          </cell>
        </row>
        <row r="761">
          <cell r="F761" t="str">
            <v>Heat Rate</v>
          </cell>
          <cell r="G761" t="str">
            <v>ERCOT North - HR</v>
          </cell>
          <cell r="H761" t="str">
            <v>All</v>
          </cell>
          <cell r="I761">
            <v>2029</v>
          </cell>
          <cell r="J761">
            <v>0</v>
          </cell>
          <cell r="K761">
            <v>11.067365161045865</v>
          </cell>
        </row>
        <row r="762">
          <cell r="F762" t="str">
            <v>Heat Rate</v>
          </cell>
          <cell r="G762" t="str">
            <v>ERCOT North - HR</v>
          </cell>
          <cell r="H762" t="str">
            <v>All</v>
          </cell>
          <cell r="I762">
            <v>2030</v>
          </cell>
          <cell r="J762">
            <v>0</v>
          </cell>
          <cell r="K762">
            <v>11.274585068900622</v>
          </cell>
        </row>
        <row r="763">
          <cell r="F763" t="str">
            <v>Heat Rate</v>
          </cell>
          <cell r="G763" t="str">
            <v>ERCOT West - HR</v>
          </cell>
          <cell r="H763" t="str">
            <v>All</v>
          </cell>
          <cell r="I763">
            <v>2010</v>
          </cell>
          <cell r="J763">
            <v>0</v>
          </cell>
          <cell r="K763">
            <v>9.1444130906897616</v>
          </cell>
        </row>
        <row r="764">
          <cell r="F764" t="str">
            <v>Heat Rate</v>
          </cell>
          <cell r="G764" t="str">
            <v>ERCOT West - HR</v>
          </cell>
          <cell r="H764" t="str">
            <v>All</v>
          </cell>
          <cell r="I764">
            <v>2011</v>
          </cell>
          <cell r="J764">
            <v>0</v>
          </cell>
          <cell r="K764">
            <v>8.8319999216811702</v>
          </cell>
        </row>
        <row r="765">
          <cell r="F765" t="str">
            <v>Heat Rate</v>
          </cell>
          <cell r="G765" t="str">
            <v>ERCOT West - HR</v>
          </cell>
          <cell r="H765" t="str">
            <v>All</v>
          </cell>
          <cell r="I765">
            <v>2012</v>
          </cell>
          <cell r="J765">
            <v>0</v>
          </cell>
          <cell r="K765">
            <v>8.8853370061106975</v>
          </cell>
        </row>
        <row r="766">
          <cell r="F766" t="str">
            <v>Heat Rate</v>
          </cell>
          <cell r="G766" t="str">
            <v>ERCOT West - HR</v>
          </cell>
          <cell r="H766" t="str">
            <v>All</v>
          </cell>
          <cell r="I766">
            <v>2013</v>
          </cell>
          <cell r="J766">
            <v>0</v>
          </cell>
          <cell r="K766">
            <v>8.8990335531923801</v>
          </cell>
        </row>
        <row r="767">
          <cell r="F767" t="str">
            <v>Heat Rate</v>
          </cell>
          <cell r="G767" t="str">
            <v>ERCOT West - HR</v>
          </cell>
          <cell r="H767" t="str">
            <v>All</v>
          </cell>
          <cell r="I767">
            <v>2014</v>
          </cell>
          <cell r="J767">
            <v>0</v>
          </cell>
          <cell r="K767">
            <v>10.70805235857471</v>
          </cell>
        </row>
        <row r="768">
          <cell r="F768" t="str">
            <v>Heat Rate</v>
          </cell>
          <cell r="G768" t="str">
            <v>ERCOT West - HR</v>
          </cell>
          <cell r="H768" t="str">
            <v>All</v>
          </cell>
          <cell r="I768">
            <v>2015</v>
          </cell>
          <cell r="J768">
            <v>0</v>
          </cell>
          <cell r="K768">
            <v>10.694578512236284</v>
          </cell>
        </row>
        <row r="769">
          <cell r="F769" t="str">
            <v>Heat Rate</v>
          </cell>
          <cell r="G769" t="str">
            <v>ERCOT West - HR</v>
          </cell>
          <cell r="H769" t="str">
            <v>All</v>
          </cell>
          <cell r="I769">
            <v>2016</v>
          </cell>
          <cell r="J769">
            <v>0</v>
          </cell>
          <cell r="K769">
            <v>10.673267882626902</v>
          </cell>
        </row>
        <row r="770">
          <cell r="F770" t="str">
            <v>Heat Rate</v>
          </cell>
          <cell r="G770" t="str">
            <v>ERCOT West - HR</v>
          </cell>
          <cell r="H770" t="str">
            <v>All</v>
          </cell>
          <cell r="I770">
            <v>2017</v>
          </cell>
          <cell r="J770">
            <v>0</v>
          </cell>
          <cell r="K770">
            <v>10.26803112596499</v>
          </cell>
        </row>
        <row r="771">
          <cell r="F771" t="str">
            <v>Heat Rate</v>
          </cell>
          <cell r="G771" t="str">
            <v>ERCOT West - HR</v>
          </cell>
          <cell r="H771" t="str">
            <v>All</v>
          </cell>
          <cell r="I771">
            <v>2018</v>
          </cell>
          <cell r="J771">
            <v>0</v>
          </cell>
          <cell r="K771">
            <v>9.9891808657694181</v>
          </cell>
        </row>
        <row r="772">
          <cell r="F772" t="str">
            <v>Heat Rate</v>
          </cell>
          <cell r="G772" t="str">
            <v>ERCOT West - HR</v>
          </cell>
          <cell r="H772" t="str">
            <v>All</v>
          </cell>
          <cell r="I772">
            <v>2019</v>
          </cell>
          <cell r="J772">
            <v>0</v>
          </cell>
          <cell r="K772">
            <v>9.9940824690250256</v>
          </cell>
        </row>
        <row r="773">
          <cell r="F773" t="str">
            <v>Heat Rate</v>
          </cell>
          <cell r="G773" t="str">
            <v>ERCOT West - HR</v>
          </cell>
          <cell r="H773" t="str">
            <v>All</v>
          </cell>
          <cell r="I773">
            <v>2020</v>
          </cell>
          <cell r="J773">
            <v>0</v>
          </cell>
          <cell r="K773">
            <v>9.7039547580861303</v>
          </cell>
        </row>
        <row r="774">
          <cell r="F774" t="str">
            <v>Heat Rate</v>
          </cell>
          <cell r="G774" t="str">
            <v>ERCOT West - HR</v>
          </cell>
          <cell r="H774" t="str">
            <v>All</v>
          </cell>
          <cell r="I774">
            <v>2021</v>
          </cell>
          <cell r="J774">
            <v>0</v>
          </cell>
          <cell r="K774">
            <v>9.8665570929290869</v>
          </cell>
        </row>
        <row r="775">
          <cell r="F775" t="str">
            <v>Heat Rate</v>
          </cell>
          <cell r="G775" t="str">
            <v>ERCOT West - HR</v>
          </cell>
          <cell r="H775" t="str">
            <v>All</v>
          </cell>
          <cell r="I775">
            <v>2022</v>
          </cell>
          <cell r="J775">
            <v>0</v>
          </cell>
          <cell r="K775">
            <v>9.8408363144665927</v>
          </cell>
        </row>
        <row r="776">
          <cell r="F776" t="str">
            <v>Heat Rate</v>
          </cell>
          <cell r="G776" t="str">
            <v>ERCOT West - HR</v>
          </cell>
          <cell r="H776" t="str">
            <v>All</v>
          </cell>
          <cell r="I776">
            <v>2023</v>
          </cell>
          <cell r="J776">
            <v>0</v>
          </cell>
          <cell r="K776">
            <v>9.911456674704576</v>
          </cell>
        </row>
        <row r="777">
          <cell r="F777" t="str">
            <v>Heat Rate</v>
          </cell>
          <cell r="G777" t="str">
            <v>ERCOT West - HR</v>
          </cell>
          <cell r="H777" t="str">
            <v>All</v>
          </cell>
          <cell r="I777">
            <v>2024</v>
          </cell>
          <cell r="J777">
            <v>0</v>
          </cell>
          <cell r="K777">
            <v>9.9695369494163693</v>
          </cell>
        </row>
        <row r="778">
          <cell r="F778" t="str">
            <v>Heat Rate</v>
          </cell>
          <cell r="G778" t="str">
            <v>ERCOT West - HR</v>
          </cell>
          <cell r="H778" t="str">
            <v>All</v>
          </cell>
          <cell r="I778">
            <v>2025</v>
          </cell>
          <cell r="J778">
            <v>0</v>
          </cell>
          <cell r="K778">
            <v>10.20982664817859</v>
          </cell>
        </row>
        <row r="779">
          <cell r="F779" t="str">
            <v>Heat Rate</v>
          </cell>
          <cell r="G779" t="str">
            <v>ERCOT West - HR</v>
          </cell>
          <cell r="H779" t="str">
            <v>All</v>
          </cell>
          <cell r="I779">
            <v>2026</v>
          </cell>
          <cell r="J779">
            <v>0</v>
          </cell>
          <cell r="K779">
            <v>10.408061111102866</v>
          </cell>
        </row>
        <row r="780">
          <cell r="F780" t="str">
            <v>Heat Rate</v>
          </cell>
          <cell r="G780" t="str">
            <v>ERCOT West - HR</v>
          </cell>
          <cell r="H780" t="str">
            <v>All</v>
          </cell>
          <cell r="I780">
            <v>2027</v>
          </cell>
          <cell r="J780">
            <v>0</v>
          </cell>
          <cell r="K780">
            <v>10.674368319501644</v>
          </cell>
        </row>
        <row r="781">
          <cell r="F781" t="str">
            <v>Heat Rate</v>
          </cell>
          <cell r="G781" t="str">
            <v>ERCOT West - HR</v>
          </cell>
          <cell r="H781" t="str">
            <v>All</v>
          </cell>
          <cell r="I781">
            <v>2028</v>
          </cell>
          <cell r="J781">
            <v>0</v>
          </cell>
          <cell r="K781">
            <v>11.067385582094916</v>
          </cell>
        </row>
        <row r="782">
          <cell r="F782" t="str">
            <v>Heat Rate</v>
          </cell>
          <cell r="G782" t="str">
            <v>ERCOT West - HR</v>
          </cell>
          <cell r="H782" t="str">
            <v>All</v>
          </cell>
          <cell r="I782">
            <v>2029</v>
          </cell>
          <cell r="J782">
            <v>0</v>
          </cell>
          <cell r="K782">
            <v>11.067365161045865</v>
          </cell>
        </row>
        <row r="783">
          <cell r="F783" t="str">
            <v>Heat Rate</v>
          </cell>
          <cell r="G783" t="str">
            <v>ERCOT West - HR</v>
          </cell>
          <cell r="H783" t="str">
            <v>All</v>
          </cell>
          <cell r="I783">
            <v>2030</v>
          </cell>
          <cell r="J783">
            <v>0</v>
          </cell>
          <cell r="K783">
            <v>11.274585068900622</v>
          </cell>
        </row>
        <row r="784">
          <cell r="F784" t="str">
            <v>Capacity Prices</v>
          </cell>
          <cell r="G784" t="str">
            <v>AEP GEN HUB Hub Cap.</v>
          </cell>
          <cell r="H784" t="str">
            <v>All</v>
          </cell>
          <cell r="I784">
            <v>2010</v>
          </cell>
          <cell r="J784">
            <v>0</v>
          </cell>
          <cell r="K784">
            <v>144.18583333333331</v>
          </cell>
        </row>
        <row r="785">
          <cell r="F785" t="str">
            <v>Capacity Prices</v>
          </cell>
          <cell r="G785" t="str">
            <v>AEP GEN HUB Hub Cap.</v>
          </cell>
          <cell r="H785" t="str">
            <v>All</v>
          </cell>
          <cell r="I785">
            <v>2011</v>
          </cell>
          <cell r="J785">
            <v>0</v>
          </cell>
          <cell r="K785">
            <v>136.78749999999999</v>
          </cell>
        </row>
        <row r="786">
          <cell r="F786" t="str">
            <v>Capacity Prices</v>
          </cell>
          <cell r="G786" t="str">
            <v>AEP GEN HUB Hub Cap.</v>
          </cell>
          <cell r="H786" t="str">
            <v>All</v>
          </cell>
          <cell r="I786">
            <v>2012</v>
          </cell>
          <cell r="J786">
            <v>0</v>
          </cell>
          <cell r="K786">
            <v>55.435000000000024</v>
          </cell>
        </row>
        <row r="787">
          <cell r="F787" t="str">
            <v>Capacity Prices</v>
          </cell>
          <cell r="G787" t="str">
            <v>AEP GEN HUB Hub Cap.</v>
          </cell>
          <cell r="H787" t="str">
            <v>All</v>
          </cell>
          <cell r="I787">
            <v>2013</v>
          </cell>
          <cell r="J787">
            <v>0</v>
          </cell>
          <cell r="K787">
            <v>75.55258026123046</v>
          </cell>
        </row>
        <row r="788">
          <cell r="F788" t="str">
            <v>Capacity Prices</v>
          </cell>
          <cell r="G788" t="str">
            <v>AEP GEN HUB Hub Cap.</v>
          </cell>
          <cell r="H788" t="str">
            <v>All</v>
          </cell>
          <cell r="I788">
            <v>2014</v>
          </cell>
          <cell r="J788">
            <v>0</v>
          </cell>
          <cell r="K788">
            <v>122.96465192522327</v>
          </cell>
        </row>
        <row r="789">
          <cell r="F789" t="str">
            <v>Capacity Prices</v>
          </cell>
          <cell r="G789" t="str">
            <v>AEP GEN HUB Hub Cap.</v>
          </cell>
          <cell r="H789" t="str">
            <v>All</v>
          </cell>
          <cell r="I789">
            <v>2015</v>
          </cell>
          <cell r="J789">
            <v>0</v>
          </cell>
          <cell r="K789">
            <v>127.909419468471</v>
          </cell>
        </row>
        <row r="790">
          <cell r="F790" t="str">
            <v>Capacity Prices</v>
          </cell>
          <cell r="G790" t="str">
            <v>AEP GEN HUB Hub Cap.</v>
          </cell>
          <cell r="H790" t="str">
            <v>All</v>
          </cell>
          <cell r="I790">
            <v>2016</v>
          </cell>
          <cell r="J790">
            <v>0</v>
          </cell>
          <cell r="K790">
            <v>132.83319527762276</v>
          </cell>
        </row>
        <row r="791">
          <cell r="F791" t="str">
            <v>Capacity Prices</v>
          </cell>
          <cell r="G791" t="str">
            <v>AEP GEN HUB Hub Cap.</v>
          </cell>
          <cell r="H791" t="str">
            <v>All</v>
          </cell>
          <cell r="I791">
            <v>2017</v>
          </cell>
          <cell r="J791">
            <v>0</v>
          </cell>
          <cell r="K791">
            <v>145.83932849339081</v>
          </cell>
        </row>
        <row r="792">
          <cell r="F792" t="str">
            <v>Capacity Prices</v>
          </cell>
          <cell r="G792" t="str">
            <v>AEP GEN HUB Hub Cap.</v>
          </cell>
          <cell r="H792" t="str">
            <v>All</v>
          </cell>
          <cell r="I792">
            <v>2018</v>
          </cell>
          <cell r="J792">
            <v>0</v>
          </cell>
          <cell r="K792">
            <v>160.87396131243028</v>
          </cell>
        </row>
        <row r="793">
          <cell r="F793" t="str">
            <v>Capacity Prices</v>
          </cell>
          <cell r="G793" t="str">
            <v>AEP GEN HUB Hub Cap.</v>
          </cell>
          <cell r="H793" t="str">
            <v>All</v>
          </cell>
          <cell r="I793">
            <v>2019</v>
          </cell>
          <cell r="J793">
            <v>0</v>
          </cell>
          <cell r="K793">
            <v>175.62522152491974</v>
          </cell>
        </row>
        <row r="794">
          <cell r="F794" t="str">
            <v>Capacity Prices</v>
          </cell>
          <cell r="G794" t="str">
            <v>AEP GEN HUB Hub Cap.</v>
          </cell>
          <cell r="H794" t="str">
            <v>All</v>
          </cell>
          <cell r="I794">
            <v>2020</v>
          </cell>
          <cell r="J794">
            <v>0</v>
          </cell>
          <cell r="K794">
            <v>190.25563567025321</v>
          </cell>
        </row>
        <row r="795">
          <cell r="F795" t="str">
            <v>Capacity Prices</v>
          </cell>
          <cell r="G795" t="str">
            <v>AEP GEN HUB Hub Cap.</v>
          </cell>
          <cell r="H795" t="str">
            <v>All</v>
          </cell>
          <cell r="I795">
            <v>2021</v>
          </cell>
          <cell r="J795">
            <v>0</v>
          </cell>
          <cell r="K795">
            <v>204.78180878502982</v>
          </cell>
        </row>
        <row r="796">
          <cell r="F796" t="str">
            <v>Capacity Prices</v>
          </cell>
          <cell r="G796" t="str">
            <v>AEP GEN HUB Hub Cap.</v>
          </cell>
          <cell r="H796" t="str">
            <v>All</v>
          </cell>
          <cell r="I796">
            <v>2022</v>
          </cell>
          <cell r="J796">
            <v>0</v>
          </cell>
          <cell r="K796">
            <v>219.00291272572119</v>
          </cell>
        </row>
        <row r="797">
          <cell r="F797" t="str">
            <v>Capacity Prices</v>
          </cell>
          <cell r="G797" t="str">
            <v>AEP GEN HUB Hub Cap.</v>
          </cell>
          <cell r="H797" t="str">
            <v>All</v>
          </cell>
          <cell r="I797">
            <v>2023</v>
          </cell>
          <cell r="J797">
            <v>0</v>
          </cell>
          <cell r="K797">
            <v>232.88947950090684</v>
          </cell>
        </row>
        <row r="798">
          <cell r="F798" t="str">
            <v>Capacity Prices</v>
          </cell>
          <cell r="G798" t="str">
            <v>AEP GEN HUB Hub Cap.</v>
          </cell>
          <cell r="H798" t="str">
            <v>All</v>
          </cell>
          <cell r="I798">
            <v>2024</v>
          </cell>
          <cell r="J798">
            <v>0</v>
          </cell>
          <cell r="K798">
            <v>246.41077968052457</v>
          </cell>
        </row>
        <row r="799">
          <cell r="F799" t="str">
            <v>Capacity Prices</v>
          </cell>
          <cell r="G799" t="str">
            <v>AEP GEN HUB Hub Cap.</v>
          </cell>
          <cell r="H799" t="str">
            <v>All</v>
          </cell>
          <cell r="I799">
            <v>2025</v>
          </cell>
          <cell r="J799">
            <v>0</v>
          </cell>
          <cell r="K799">
            <v>259.5349017551967</v>
          </cell>
        </row>
        <row r="800">
          <cell r="F800" t="str">
            <v>Capacity Prices</v>
          </cell>
          <cell r="G800" t="str">
            <v>AEP GEN HUB Hub Cap.</v>
          </cell>
          <cell r="H800" t="str">
            <v>All</v>
          </cell>
          <cell r="I800">
            <v>2026</v>
          </cell>
          <cell r="J800">
            <v>0</v>
          </cell>
          <cell r="K800">
            <v>272.22859736851285</v>
          </cell>
        </row>
        <row r="801">
          <cell r="F801" t="str">
            <v>Capacity Prices</v>
          </cell>
          <cell r="G801" t="str">
            <v>AEP GEN HUB Hub Cap.</v>
          </cell>
          <cell r="H801" t="str">
            <v>All</v>
          </cell>
          <cell r="I801">
            <v>2027</v>
          </cell>
          <cell r="J801">
            <v>0</v>
          </cell>
          <cell r="K801">
            <v>284.45730481828963</v>
          </cell>
        </row>
        <row r="802">
          <cell r="F802" t="str">
            <v>Capacity Prices</v>
          </cell>
          <cell r="G802" t="str">
            <v>AEP GEN HUB Hub Cap.</v>
          </cell>
          <cell r="H802" t="str">
            <v>All</v>
          </cell>
          <cell r="I802">
            <v>2028</v>
          </cell>
          <cell r="J802">
            <v>0</v>
          </cell>
          <cell r="K802">
            <v>296.18511090959822</v>
          </cell>
        </row>
        <row r="803">
          <cell r="F803" t="str">
            <v>Capacity Prices</v>
          </cell>
          <cell r="G803" t="str">
            <v>AEP GEN HUB Hub Cap.</v>
          </cell>
          <cell r="H803" t="str">
            <v>All</v>
          </cell>
          <cell r="I803">
            <v>2029</v>
          </cell>
          <cell r="J803">
            <v>0</v>
          </cell>
          <cell r="K803">
            <v>307.37462724958147</v>
          </cell>
        </row>
        <row r="804">
          <cell r="F804" t="str">
            <v>Capacity Prices</v>
          </cell>
          <cell r="G804" t="str">
            <v>AEP GEN HUB Hub Cap.</v>
          </cell>
          <cell r="H804" t="str">
            <v>All</v>
          </cell>
          <cell r="I804">
            <v>2030</v>
          </cell>
          <cell r="J804">
            <v>0</v>
          </cell>
          <cell r="K804">
            <v>317.98709106445313</v>
          </cell>
        </row>
        <row r="805">
          <cell r="F805" t="str">
            <v>Capacity Prices</v>
          </cell>
          <cell r="G805" t="str">
            <v>SPP Cap.</v>
          </cell>
          <cell r="H805" t="str">
            <v>All</v>
          </cell>
          <cell r="I805">
            <v>2010</v>
          </cell>
          <cell r="J805">
            <v>0</v>
          </cell>
          <cell r="K805">
            <v>25</v>
          </cell>
        </row>
        <row r="806">
          <cell r="F806" t="str">
            <v>Capacity Prices</v>
          </cell>
          <cell r="G806" t="str">
            <v>SPP Cap.</v>
          </cell>
          <cell r="H806" t="str">
            <v>All</v>
          </cell>
          <cell r="I806">
            <v>2011</v>
          </cell>
          <cell r="J806">
            <v>0</v>
          </cell>
          <cell r="K806">
            <v>25</v>
          </cell>
        </row>
        <row r="807">
          <cell r="F807" t="str">
            <v>Capacity Prices</v>
          </cell>
          <cell r="G807" t="str">
            <v>SPP Cap.</v>
          </cell>
          <cell r="H807" t="str">
            <v>All</v>
          </cell>
          <cell r="I807">
            <v>2012</v>
          </cell>
          <cell r="J807">
            <v>0</v>
          </cell>
          <cell r="K807">
            <v>25</v>
          </cell>
        </row>
        <row r="808">
          <cell r="F808" t="str">
            <v>Capacity Prices</v>
          </cell>
          <cell r="G808" t="str">
            <v>SPP Cap.</v>
          </cell>
          <cell r="H808" t="str">
            <v>All</v>
          </cell>
          <cell r="I808">
            <v>2013</v>
          </cell>
          <cell r="J808">
            <v>0</v>
          </cell>
          <cell r="K808">
            <v>150.68760463169639</v>
          </cell>
        </row>
        <row r="809">
          <cell r="F809" t="str">
            <v>Capacity Prices</v>
          </cell>
          <cell r="G809" t="str">
            <v>SPP Cap.</v>
          </cell>
          <cell r="H809" t="str">
            <v>All</v>
          </cell>
          <cell r="I809">
            <v>2014</v>
          </cell>
          <cell r="J809">
            <v>0</v>
          </cell>
          <cell r="K809">
            <v>168.81007603236611</v>
          </cell>
        </row>
        <row r="810">
          <cell r="F810" t="str">
            <v>Capacity Prices</v>
          </cell>
          <cell r="G810" t="str">
            <v>SPP Cap.</v>
          </cell>
          <cell r="H810" t="str">
            <v>All</v>
          </cell>
          <cell r="I810">
            <v>2015</v>
          </cell>
          <cell r="J810">
            <v>0</v>
          </cell>
          <cell r="K810">
            <v>186.59245954241075</v>
          </cell>
        </row>
        <row r="811">
          <cell r="F811" t="str">
            <v>Capacity Prices</v>
          </cell>
          <cell r="G811" t="str">
            <v>SPP Cap.</v>
          </cell>
          <cell r="H811" t="str">
            <v>All</v>
          </cell>
          <cell r="I811">
            <v>2016</v>
          </cell>
          <cell r="J811">
            <v>0</v>
          </cell>
          <cell r="K811">
            <v>204.36408342633925</v>
          </cell>
        </row>
        <row r="812">
          <cell r="F812" t="str">
            <v>Capacity Prices</v>
          </cell>
          <cell r="G812" t="str">
            <v>SPP Cap.</v>
          </cell>
          <cell r="H812" t="str">
            <v>All</v>
          </cell>
          <cell r="I812">
            <v>2017</v>
          </cell>
          <cell r="J812">
            <v>0</v>
          </cell>
          <cell r="K812">
            <v>222.15565708705358</v>
          </cell>
        </row>
        <row r="813">
          <cell r="F813" t="str">
            <v>Capacity Prices</v>
          </cell>
          <cell r="G813" t="str">
            <v>SPP Cap.</v>
          </cell>
          <cell r="H813" t="str">
            <v>All</v>
          </cell>
          <cell r="I813">
            <v>2018</v>
          </cell>
          <cell r="J813">
            <v>0</v>
          </cell>
          <cell r="K813">
            <v>239.5249895368303</v>
          </cell>
        </row>
        <row r="814">
          <cell r="F814" t="str">
            <v>Capacity Prices</v>
          </cell>
          <cell r="G814" t="str">
            <v>SPP Cap.</v>
          </cell>
          <cell r="H814" t="str">
            <v>All</v>
          </cell>
          <cell r="I814">
            <v>2019</v>
          </cell>
          <cell r="J814">
            <v>0</v>
          </cell>
          <cell r="K814">
            <v>256.649919782366</v>
          </cell>
        </row>
        <row r="815">
          <cell r="F815" t="str">
            <v>Capacity Prices</v>
          </cell>
          <cell r="G815" t="str">
            <v>SPP Cap.</v>
          </cell>
          <cell r="H815" t="str">
            <v>All</v>
          </cell>
          <cell r="I815">
            <v>2020</v>
          </cell>
          <cell r="J815">
            <v>0</v>
          </cell>
          <cell r="K815">
            <v>273.77547781808028</v>
          </cell>
        </row>
        <row r="816">
          <cell r="F816" t="str">
            <v>Capacity Prices</v>
          </cell>
          <cell r="G816" t="str">
            <v>SPP Cap.</v>
          </cell>
          <cell r="H816" t="str">
            <v>All</v>
          </cell>
          <cell r="I816">
            <v>2021</v>
          </cell>
          <cell r="J816">
            <v>0</v>
          </cell>
          <cell r="K816">
            <v>290.92609514508928</v>
          </cell>
        </row>
        <row r="817">
          <cell r="F817" t="str">
            <v>Capacity Prices</v>
          </cell>
          <cell r="G817" t="str">
            <v>SPP Cap.</v>
          </cell>
          <cell r="H817" t="str">
            <v>All</v>
          </cell>
          <cell r="I817">
            <v>2022</v>
          </cell>
          <cell r="J817">
            <v>0</v>
          </cell>
          <cell r="K817">
            <v>307.82198660714278</v>
          </cell>
        </row>
        <row r="818">
          <cell r="F818" t="str">
            <v>Capacity Prices</v>
          </cell>
          <cell r="G818" t="str">
            <v>SPP Cap.</v>
          </cell>
          <cell r="H818" t="str">
            <v>All</v>
          </cell>
          <cell r="I818">
            <v>2023</v>
          </cell>
          <cell r="J818">
            <v>0</v>
          </cell>
          <cell r="K818">
            <v>324.43436104910722</v>
          </cell>
        </row>
        <row r="819">
          <cell r="F819" t="str">
            <v>Capacity Prices</v>
          </cell>
          <cell r="G819" t="str">
            <v>SPP Cap.</v>
          </cell>
          <cell r="H819" t="str">
            <v>All</v>
          </cell>
          <cell r="I819">
            <v>2024</v>
          </cell>
          <cell r="J819">
            <v>0</v>
          </cell>
          <cell r="K819">
            <v>340.73311941964278</v>
          </cell>
        </row>
        <row r="820">
          <cell r="F820" t="str">
            <v>Capacity Prices</v>
          </cell>
          <cell r="G820" t="str">
            <v>SPP Cap.</v>
          </cell>
          <cell r="H820" t="str">
            <v>All</v>
          </cell>
          <cell r="I820">
            <v>2025</v>
          </cell>
          <cell r="J820">
            <v>0</v>
          </cell>
          <cell r="K820">
            <v>356.68697684151772</v>
          </cell>
        </row>
        <row r="821">
          <cell r="F821" t="str">
            <v>Capacity Prices</v>
          </cell>
          <cell r="G821" t="str">
            <v>SPP Cap.</v>
          </cell>
          <cell r="H821" t="str">
            <v>All</v>
          </cell>
          <cell r="I821">
            <v>2026</v>
          </cell>
          <cell r="J821">
            <v>0</v>
          </cell>
          <cell r="K821">
            <v>372.263427734375</v>
          </cell>
        </row>
        <row r="822">
          <cell r="F822" t="str">
            <v>Capacity Prices</v>
          </cell>
          <cell r="G822" t="str">
            <v>SPP Cap.</v>
          </cell>
          <cell r="H822" t="str">
            <v>All</v>
          </cell>
          <cell r="I822">
            <v>2027</v>
          </cell>
          <cell r="J822">
            <v>0</v>
          </cell>
          <cell r="K822">
            <v>387.42850167410717</v>
          </cell>
        </row>
        <row r="823">
          <cell r="F823" t="str">
            <v>Capacity Prices</v>
          </cell>
          <cell r="G823" t="str">
            <v>SPP Cap.</v>
          </cell>
          <cell r="H823" t="str">
            <v>All</v>
          </cell>
          <cell r="I823">
            <v>2028</v>
          </cell>
          <cell r="J823">
            <v>0</v>
          </cell>
          <cell r="K823">
            <v>402.14697265625</v>
          </cell>
        </row>
        <row r="824">
          <cell r="F824" t="str">
            <v>Capacity Prices</v>
          </cell>
          <cell r="G824" t="str">
            <v>SPP Cap.</v>
          </cell>
          <cell r="H824" t="str">
            <v>All</v>
          </cell>
          <cell r="I824">
            <v>2029</v>
          </cell>
          <cell r="J824">
            <v>0</v>
          </cell>
          <cell r="K824">
            <v>416.38211495535717</v>
          </cell>
        </row>
        <row r="825">
          <cell r="F825" t="str">
            <v>Capacity Prices</v>
          </cell>
          <cell r="G825" t="str">
            <v>SPP Cap.</v>
          </cell>
          <cell r="H825" t="str">
            <v>All</v>
          </cell>
          <cell r="I825">
            <v>2030</v>
          </cell>
          <cell r="J825">
            <v>0</v>
          </cell>
          <cell r="K825">
            <v>430.0958077566965</v>
          </cell>
        </row>
        <row r="826">
          <cell r="F826" t="str">
            <v>Capacity Prices</v>
          </cell>
          <cell r="G826" t="str">
            <v>Renewable Energy Certificate</v>
          </cell>
          <cell r="H826" t="str">
            <v>All</v>
          </cell>
          <cell r="I826">
            <v>2010</v>
          </cell>
          <cell r="J826">
            <v>0</v>
          </cell>
          <cell r="K826">
            <v>0</v>
          </cell>
        </row>
        <row r="827">
          <cell r="F827" t="str">
            <v>Capacity Prices</v>
          </cell>
          <cell r="G827" t="str">
            <v>Renewable Energy Certificate</v>
          </cell>
          <cell r="H827" t="str">
            <v>All</v>
          </cell>
          <cell r="I827">
            <v>2011</v>
          </cell>
          <cell r="J827">
            <v>0</v>
          </cell>
          <cell r="K827">
            <v>0</v>
          </cell>
        </row>
        <row r="828">
          <cell r="F828" t="str">
            <v>Capacity Prices</v>
          </cell>
          <cell r="G828" t="str">
            <v>Renewable Energy Certificate</v>
          </cell>
          <cell r="H828" t="str">
            <v>All</v>
          </cell>
          <cell r="I828">
            <v>2012</v>
          </cell>
          <cell r="J828">
            <v>0</v>
          </cell>
          <cell r="K828">
            <v>9.1597820883659988</v>
          </cell>
        </row>
        <row r="829">
          <cell r="F829" t="str">
            <v>Capacity Prices</v>
          </cell>
          <cell r="G829" t="str">
            <v>Renewable Energy Certificate</v>
          </cell>
          <cell r="H829" t="str">
            <v>All</v>
          </cell>
          <cell r="I829">
            <v>2013</v>
          </cell>
          <cell r="J829">
            <v>0</v>
          </cell>
          <cell r="K829">
            <v>9.3063386017798546</v>
          </cell>
        </row>
        <row r="830">
          <cell r="F830" t="str">
            <v>Capacity Prices</v>
          </cell>
          <cell r="G830" t="str">
            <v>Renewable Energy Certificate</v>
          </cell>
          <cell r="H830" t="str">
            <v>All</v>
          </cell>
          <cell r="I830">
            <v>2014</v>
          </cell>
          <cell r="J830">
            <v>0</v>
          </cell>
          <cell r="K830">
            <v>9.4366273422047744</v>
          </cell>
        </row>
        <row r="831">
          <cell r="F831" t="str">
            <v>Capacity Prices</v>
          </cell>
          <cell r="G831" t="str">
            <v>Renewable Energy Certificate</v>
          </cell>
          <cell r="H831" t="str">
            <v>All</v>
          </cell>
          <cell r="I831">
            <v>2015</v>
          </cell>
          <cell r="J831">
            <v>0</v>
          </cell>
          <cell r="K831">
            <v>9.587613379680052</v>
          </cell>
        </row>
        <row r="832">
          <cell r="F832" t="str">
            <v>Capacity Prices</v>
          </cell>
          <cell r="G832" t="str">
            <v>Renewable Energy Certificate</v>
          </cell>
          <cell r="H832" t="str">
            <v>All</v>
          </cell>
          <cell r="I832">
            <v>2016</v>
          </cell>
          <cell r="J832">
            <v>0</v>
          </cell>
          <cell r="K832">
            <v>8.6280911200152435</v>
          </cell>
        </row>
        <row r="833">
          <cell r="F833" t="str">
            <v>Capacity Prices</v>
          </cell>
          <cell r="G833" t="str">
            <v>Renewable Energy Certificate</v>
          </cell>
          <cell r="H833" t="str">
            <v>All</v>
          </cell>
          <cell r="I833">
            <v>2017</v>
          </cell>
          <cell r="J833">
            <v>0</v>
          </cell>
          <cell r="K833">
            <v>7.6451507342097225</v>
          </cell>
        </row>
        <row r="834">
          <cell r="F834" t="str">
            <v>Capacity Prices</v>
          </cell>
          <cell r="G834" t="str">
            <v>Renewable Energy Certificate</v>
          </cell>
          <cell r="H834" t="str">
            <v>All</v>
          </cell>
          <cell r="I834">
            <v>2018</v>
          </cell>
          <cell r="J834">
            <v>0</v>
          </cell>
          <cell r="K834">
            <v>6.6350716256221878</v>
          </cell>
        </row>
        <row r="835">
          <cell r="F835" t="str">
            <v>Capacity Prices</v>
          </cell>
          <cell r="G835" t="str">
            <v>Renewable Energy Certificate</v>
          </cell>
          <cell r="H835" t="str">
            <v>All</v>
          </cell>
          <cell r="I835">
            <v>2019</v>
          </cell>
          <cell r="J835">
            <v>0</v>
          </cell>
          <cell r="K835">
            <v>5.5829453538259317</v>
          </cell>
        </row>
        <row r="836">
          <cell r="F836" t="str">
            <v>Capacity Prices</v>
          </cell>
          <cell r="G836" t="str">
            <v>Renewable Energy Certificate</v>
          </cell>
          <cell r="H836" t="str">
            <v>All</v>
          </cell>
          <cell r="I836">
            <v>2020</v>
          </cell>
          <cell r="J836">
            <v>0</v>
          </cell>
          <cell r="K836">
            <v>4.4954524629960355</v>
          </cell>
        </row>
        <row r="837">
          <cell r="F837" t="str">
            <v>Capacity Prices</v>
          </cell>
          <cell r="G837" t="str">
            <v>Renewable Energy Certificate</v>
          </cell>
          <cell r="H837" t="str">
            <v>All</v>
          </cell>
          <cell r="I837">
            <v>2021</v>
          </cell>
          <cell r="J837">
            <v>0</v>
          </cell>
          <cell r="K837">
            <v>4.5718751548669676</v>
          </cell>
        </row>
        <row r="838">
          <cell r="F838" t="str">
            <v>Capacity Prices</v>
          </cell>
          <cell r="G838" t="str">
            <v>Renewable Energy Certificate</v>
          </cell>
          <cell r="H838" t="str">
            <v>All</v>
          </cell>
          <cell r="I838">
            <v>2022</v>
          </cell>
          <cell r="J838">
            <v>0</v>
          </cell>
          <cell r="K838">
            <v>4.6541689076545731</v>
          </cell>
        </row>
        <row r="839">
          <cell r="F839" t="str">
            <v>Capacity Prices</v>
          </cell>
          <cell r="G839" t="str">
            <v>Renewable Energy Certificate</v>
          </cell>
          <cell r="H839" t="str">
            <v>All</v>
          </cell>
          <cell r="I839">
            <v>2023</v>
          </cell>
          <cell r="J839">
            <v>0</v>
          </cell>
          <cell r="K839">
            <v>4.6015110070815828</v>
          </cell>
        </row>
        <row r="840">
          <cell r="F840" t="str">
            <v>Capacity Prices</v>
          </cell>
          <cell r="G840" t="str">
            <v>Renewable Energy Certificate</v>
          </cell>
          <cell r="H840" t="str">
            <v>All</v>
          </cell>
          <cell r="I840">
            <v>2024</v>
          </cell>
          <cell r="J840">
            <v>0</v>
          </cell>
          <cell r="K840">
            <v>4.2297932580728617</v>
          </cell>
        </row>
        <row r="841">
          <cell r="F841" t="str">
            <v>Capacity Prices</v>
          </cell>
          <cell r="G841" t="str">
            <v>Renewable Energy Certificate</v>
          </cell>
          <cell r="H841" t="str">
            <v>All</v>
          </cell>
          <cell r="I841">
            <v>2025</v>
          </cell>
          <cell r="J841">
            <v>0</v>
          </cell>
          <cell r="K841">
            <v>3.8560563015386644</v>
          </cell>
        </row>
        <row r="842">
          <cell r="F842" t="str">
            <v>Capacity Prices</v>
          </cell>
          <cell r="G842" t="str">
            <v>Renewable Energy Certificate</v>
          </cell>
          <cell r="H842" t="str">
            <v>All</v>
          </cell>
          <cell r="I842">
            <v>2026</v>
          </cell>
          <cell r="J842">
            <v>0</v>
          </cell>
          <cell r="K842">
            <v>3.4805792459368381</v>
          </cell>
        </row>
        <row r="843">
          <cell r="F843" t="str">
            <v>Capacity Prices</v>
          </cell>
          <cell r="G843" t="str">
            <v>Renewable Energy Certificate</v>
          </cell>
          <cell r="H843" t="str">
            <v>All</v>
          </cell>
          <cell r="I843">
            <v>2027</v>
          </cell>
          <cell r="J843">
            <v>0</v>
          </cell>
          <cell r="K843">
            <v>3.1169764786958889</v>
          </cell>
        </row>
        <row r="844">
          <cell r="F844" t="str">
            <v>Capacity Prices</v>
          </cell>
          <cell r="G844" t="str">
            <v>Renewable Energy Certificate</v>
          </cell>
          <cell r="H844" t="str">
            <v>All</v>
          </cell>
          <cell r="I844">
            <v>2028</v>
          </cell>
          <cell r="J844">
            <v>0</v>
          </cell>
          <cell r="K844">
            <v>2.73915630415858</v>
          </cell>
        </row>
        <row r="845">
          <cell r="F845" t="str">
            <v>Capacity Prices</v>
          </cell>
          <cell r="G845" t="str">
            <v>Renewable Energy Certificate</v>
          </cell>
          <cell r="H845" t="str">
            <v>All</v>
          </cell>
          <cell r="I845">
            <v>2029</v>
          </cell>
          <cell r="J845">
            <v>0</v>
          </cell>
          <cell r="K845">
            <v>2.3605289659174118</v>
          </cell>
        </row>
        <row r="846">
          <cell r="F846" t="str">
            <v>Capacity Prices</v>
          </cell>
          <cell r="G846" t="str">
            <v>Renewable Energy Certificate</v>
          </cell>
          <cell r="H846" t="str">
            <v>All</v>
          </cell>
          <cell r="I846">
            <v>2030</v>
          </cell>
          <cell r="J846">
            <v>0</v>
          </cell>
          <cell r="K846">
            <v>1.9673835568570153</v>
          </cell>
        </row>
        <row r="847">
          <cell r="F847" t="str">
            <v>Capacity Prices</v>
          </cell>
          <cell r="G847" t="str">
            <v>Inflation Rate</v>
          </cell>
          <cell r="H847" t="str">
            <v>All</v>
          </cell>
          <cell r="I847">
            <v>2010</v>
          </cell>
          <cell r="J847">
            <v>0</v>
          </cell>
          <cell r="K847">
            <v>4.9999999999999992E-3</v>
          </cell>
        </row>
        <row r="848">
          <cell r="F848" t="str">
            <v>Capacity Prices</v>
          </cell>
          <cell r="G848" t="str">
            <v>Inflation Rate</v>
          </cell>
          <cell r="H848" t="str">
            <v>All</v>
          </cell>
          <cell r="I848">
            <v>2011</v>
          </cell>
          <cell r="J848">
            <v>0</v>
          </cell>
          <cell r="K848">
            <v>9.0000000000000028E-3</v>
          </cell>
        </row>
        <row r="849">
          <cell r="F849" t="str">
            <v>Capacity Prices</v>
          </cell>
          <cell r="G849" t="str">
            <v>Inflation Rate</v>
          </cell>
          <cell r="H849" t="str">
            <v>All</v>
          </cell>
          <cell r="I849">
            <v>2012</v>
          </cell>
          <cell r="J849">
            <v>0</v>
          </cell>
          <cell r="K849">
            <v>1.4000000000000004E-2</v>
          </cell>
        </row>
        <row r="850">
          <cell r="F850" t="str">
            <v>Capacity Prices</v>
          </cell>
          <cell r="G850" t="str">
            <v>Inflation Rate</v>
          </cell>
          <cell r="H850" t="str">
            <v>All</v>
          </cell>
          <cell r="I850">
            <v>2013</v>
          </cell>
          <cell r="J850">
            <v>0</v>
          </cell>
          <cell r="K850">
            <v>1.6000000000000004E-2</v>
          </cell>
        </row>
        <row r="851">
          <cell r="F851" t="str">
            <v>Capacity Prices</v>
          </cell>
          <cell r="G851" t="str">
            <v>Inflation Rate</v>
          </cell>
          <cell r="H851" t="str">
            <v>All</v>
          </cell>
          <cell r="I851">
            <v>2014</v>
          </cell>
          <cell r="J851">
            <v>0</v>
          </cell>
          <cell r="K851">
            <v>1.4000000000000004E-2</v>
          </cell>
        </row>
        <row r="852">
          <cell r="F852" t="str">
            <v>Capacity Prices</v>
          </cell>
          <cell r="G852" t="str">
            <v>Inflation Rate</v>
          </cell>
          <cell r="H852" t="str">
            <v>All</v>
          </cell>
          <cell r="I852">
            <v>2015</v>
          </cell>
          <cell r="J852">
            <v>0</v>
          </cell>
          <cell r="K852">
            <v>1.6000000000000004E-2</v>
          </cell>
        </row>
        <row r="853">
          <cell r="F853" t="str">
            <v>Capacity Prices</v>
          </cell>
          <cell r="G853" t="str">
            <v>Inflation Rate</v>
          </cell>
          <cell r="H853" t="str">
            <v>All</v>
          </cell>
          <cell r="I853">
            <v>2016</v>
          </cell>
          <cell r="J853">
            <v>0</v>
          </cell>
          <cell r="K853">
            <v>1.5000000000000005E-2</v>
          </cell>
        </row>
        <row r="854">
          <cell r="F854" t="str">
            <v>Capacity Prices</v>
          </cell>
          <cell r="G854" t="str">
            <v>Inflation Rate</v>
          </cell>
          <cell r="H854" t="str">
            <v>All</v>
          </cell>
          <cell r="I854">
            <v>2017</v>
          </cell>
          <cell r="J854">
            <v>0</v>
          </cell>
          <cell r="K854">
            <v>1.6000000000000004E-2</v>
          </cell>
        </row>
        <row r="855">
          <cell r="F855" t="str">
            <v>Capacity Prices</v>
          </cell>
          <cell r="G855" t="str">
            <v>Inflation Rate</v>
          </cell>
          <cell r="H855" t="str">
            <v>All</v>
          </cell>
          <cell r="I855">
            <v>2018</v>
          </cell>
          <cell r="J855">
            <v>0</v>
          </cell>
          <cell r="K855">
            <v>1.7000000000000005E-2</v>
          </cell>
        </row>
        <row r="856">
          <cell r="F856" t="str">
            <v>Capacity Prices</v>
          </cell>
          <cell r="G856" t="str">
            <v>Inflation Rate</v>
          </cell>
          <cell r="H856" t="str">
            <v>All</v>
          </cell>
          <cell r="I856">
            <v>2019</v>
          </cell>
          <cell r="J856">
            <v>0</v>
          </cell>
          <cell r="K856">
            <v>1.6000000000000004E-2</v>
          </cell>
        </row>
        <row r="857">
          <cell r="F857" t="str">
            <v>Capacity Prices</v>
          </cell>
          <cell r="G857" t="str">
            <v>Inflation Rate</v>
          </cell>
          <cell r="H857" t="str">
            <v>All</v>
          </cell>
          <cell r="I857">
            <v>2020</v>
          </cell>
          <cell r="J857">
            <v>0</v>
          </cell>
          <cell r="K857">
            <v>1.6000000000000004E-2</v>
          </cell>
        </row>
        <row r="858">
          <cell r="F858" t="str">
            <v>Capacity Prices</v>
          </cell>
          <cell r="G858" t="str">
            <v>Inflation Rate</v>
          </cell>
          <cell r="H858" t="str">
            <v>All</v>
          </cell>
          <cell r="I858">
            <v>2021</v>
          </cell>
          <cell r="J858">
            <v>0</v>
          </cell>
          <cell r="K858">
            <v>1.7000000000000005E-2</v>
          </cell>
        </row>
        <row r="859">
          <cell r="F859" t="str">
            <v>Capacity Prices</v>
          </cell>
          <cell r="G859" t="str">
            <v>Inflation Rate</v>
          </cell>
          <cell r="H859" t="str">
            <v>All</v>
          </cell>
          <cell r="I859">
            <v>2022</v>
          </cell>
          <cell r="J859">
            <v>0</v>
          </cell>
          <cell r="K859">
            <v>1.8000000000000006E-2</v>
          </cell>
        </row>
        <row r="860">
          <cell r="F860" t="str">
            <v>Capacity Prices</v>
          </cell>
          <cell r="G860" t="str">
            <v>Inflation Rate</v>
          </cell>
          <cell r="H860" t="str">
            <v>All</v>
          </cell>
          <cell r="I860">
            <v>2023</v>
          </cell>
          <cell r="J860">
            <v>0</v>
          </cell>
          <cell r="K860">
            <v>1.8000000000000006E-2</v>
          </cell>
        </row>
        <row r="861">
          <cell r="F861" t="str">
            <v>Capacity Prices</v>
          </cell>
          <cell r="G861" t="str">
            <v>Inflation Rate</v>
          </cell>
          <cell r="H861" t="str">
            <v>All</v>
          </cell>
          <cell r="I861">
            <v>2024</v>
          </cell>
          <cell r="J861">
            <v>0</v>
          </cell>
          <cell r="K861">
            <v>1.8000000000000006E-2</v>
          </cell>
        </row>
        <row r="862">
          <cell r="F862" t="str">
            <v>Capacity Prices</v>
          </cell>
          <cell r="G862" t="str">
            <v>Inflation Rate</v>
          </cell>
          <cell r="H862" t="str">
            <v>All</v>
          </cell>
          <cell r="I862">
            <v>2025</v>
          </cell>
          <cell r="J862">
            <v>0</v>
          </cell>
          <cell r="K862">
            <v>1.8000000000000006E-2</v>
          </cell>
        </row>
        <row r="863">
          <cell r="F863" t="str">
            <v>Capacity Prices</v>
          </cell>
          <cell r="G863" t="str">
            <v>Inflation Rate</v>
          </cell>
          <cell r="H863" t="str">
            <v>All</v>
          </cell>
          <cell r="I863">
            <v>2026</v>
          </cell>
          <cell r="J863">
            <v>0</v>
          </cell>
          <cell r="K863">
            <v>1.8000000000000006E-2</v>
          </cell>
        </row>
        <row r="864">
          <cell r="F864" t="str">
            <v>Capacity Prices</v>
          </cell>
          <cell r="G864" t="str">
            <v>Inflation Rate</v>
          </cell>
          <cell r="H864" t="str">
            <v>All</v>
          </cell>
          <cell r="I864">
            <v>2027</v>
          </cell>
          <cell r="J864">
            <v>0</v>
          </cell>
          <cell r="K864">
            <v>1.8000000000000006E-2</v>
          </cell>
        </row>
        <row r="865">
          <cell r="F865" t="str">
            <v>Capacity Prices</v>
          </cell>
          <cell r="G865" t="str">
            <v>Inflation Rate</v>
          </cell>
          <cell r="H865" t="str">
            <v>All</v>
          </cell>
          <cell r="I865">
            <v>2028</v>
          </cell>
          <cell r="J865">
            <v>0</v>
          </cell>
          <cell r="K865">
            <v>1.8000000000000006E-2</v>
          </cell>
        </row>
        <row r="866">
          <cell r="F866" t="str">
            <v>Capacity Prices</v>
          </cell>
          <cell r="G866" t="str">
            <v>Inflation Rate</v>
          </cell>
          <cell r="H866" t="str">
            <v>All</v>
          </cell>
          <cell r="I866">
            <v>2029</v>
          </cell>
          <cell r="J866">
            <v>0</v>
          </cell>
          <cell r="K866">
            <v>1.8000000000000006E-2</v>
          </cell>
        </row>
        <row r="867">
          <cell r="F867" t="str">
            <v>Capacity Prices</v>
          </cell>
          <cell r="G867" t="str">
            <v>Inflation Rate</v>
          </cell>
          <cell r="H867" t="str">
            <v>All</v>
          </cell>
          <cell r="I867">
            <v>2030</v>
          </cell>
          <cell r="J867">
            <v>0</v>
          </cell>
          <cell r="K867">
            <v>1.8000000000000006E-2</v>
          </cell>
        </row>
        <row r="869">
          <cell r="F869" t="str">
            <v>Power_Price</v>
          </cell>
          <cell r="G869" t="str">
            <v>PJM - AEP GEN HUB</v>
          </cell>
          <cell r="H869" t="str">
            <v>On-Peak</v>
          </cell>
          <cell r="I869">
            <v>2010</v>
          </cell>
          <cell r="J869">
            <v>1</v>
          </cell>
          <cell r="K869">
            <v>40.198234558105469</v>
          </cell>
        </row>
        <row r="870">
          <cell r="F870" t="str">
            <v>Power_Price</v>
          </cell>
          <cell r="G870" t="str">
            <v>PJM - AEP GEN HUB</v>
          </cell>
          <cell r="H870" t="str">
            <v>On-Peak</v>
          </cell>
          <cell r="I870">
            <v>2010</v>
          </cell>
          <cell r="J870">
            <v>2</v>
          </cell>
          <cell r="K870">
            <v>35.363552093505859</v>
          </cell>
        </row>
        <row r="871">
          <cell r="F871" t="str">
            <v>Power_Price</v>
          </cell>
          <cell r="G871" t="str">
            <v>PJM - AEP GEN HUB</v>
          </cell>
          <cell r="H871" t="str">
            <v>On-Peak</v>
          </cell>
          <cell r="I871">
            <v>2010</v>
          </cell>
          <cell r="J871">
            <v>3</v>
          </cell>
          <cell r="K871">
            <v>36.004703521728516</v>
          </cell>
        </row>
        <row r="872">
          <cell r="F872" t="str">
            <v>Power_Price</v>
          </cell>
          <cell r="G872" t="str">
            <v>PJM - AEP GEN HUB</v>
          </cell>
          <cell r="H872" t="str">
            <v>On-Peak</v>
          </cell>
          <cell r="I872">
            <v>2010</v>
          </cell>
          <cell r="J872">
            <v>4</v>
          </cell>
          <cell r="K872">
            <v>35.668663024902344</v>
          </cell>
        </row>
        <row r="873">
          <cell r="F873" t="str">
            <v>Power_Price</v>
          </cell>
          <cell r="G873" t="str">
            <v>PJM - AEP GEN HUB</v>
          </cell>
          <cell r="H873" t="str">
            <v>On-Peak</v>
          </cell>
          <cell r="I873">
            <v>2010</v>
          </cell>
          <cell r="J873">
            <v>5</v>
          </cell>
          <cell r="K873">
            <v>36.080619812011719</v>
          </cell>
        </row>
        <row r="874">
          <cell r="F874" t="str">
            <v>Power_Price</v>
          </cell>
          <cell r="G874" t="str">
            <v>PJM - AEP GEN HUB</v>
          </cell>
          <cell r="H874" t="str">
            <v>On-Peak</v>
          </cell>
          <cell r="I874">
            <v>2010</v>
          </cell>
          <cell r="J874">
            <v>6</v>
          </cell>
          <cell r="K874">
            <v>40.316505432128906</v>
          </cell>
        </row>
        <row r="875">
          <cell r="F875" t="str">
            <v>Power_Price</v>
          </cell>
          <cell r="G875" t="str">
            <v>PJM - AEP GEN HUB</v>
          </cell>
          <cell r="H875" t="str">
            <v>On-Peak</v>
          </cell>
          <cell r="I875">
            <v>2010</v>
          </cell>
          <cell r="J875">
            <v>7</v>
          </cell>
          <cell r="K875">
            <v>46.528945922851563</v>
          </cell>
        </row>
        <row r="876">
          <cell r="F876" t="str">
            <v>Power_Price</v>
          </cell>
          <cell r="G876" t="str">
            <v>PJM - AEP GEN HUB</v>
          </cell>
          <cell r="H876" t="str">
            <v>On-Peak</v>
          </cell>
          <cell r="I876">
            <v>2010</v>
          </cell>
          <cell r="J876">
            <v>8</v>
          </cell>
          <cell r="K876">
            <v>44.973316192626953</v>
          </cell>
        </row>
        <row r="877">
          <cell r="F877" t="str">
            <v>Power_Price</v>
          </cell>
          <cell r="G877" t="str">
            <v>PJM - AEP GEN HUB</v>
          </cell>
          <cell r="H877" t="str">
            <v>On-Peak</v>
          </cell>
          <cell r="I877">
            <v>2010</v>
          </cell>
          <cell r="J877">
            <v>9</v>
          </cell>
          <cell r="K877">
            <v>37.857685089111328</v>
          </cell>
        </row>
        <row r="878">
          <cell r="F878" t="str">
            <v>Power_Price</v>
          </cell>
          <cell r="G878" t="str">
            <v>PJM - AEP GEN HUB</v>
          </cell>
          <cell r="H878" t="str">
            <v>On-Peak</v>
          </cell>
          <cell r="I878">
            <v>2010</v>
          </cell>
          <cell r="J878">
            <v>10</v>
          </cell>
          <cell r="K878">
            <v>37.599266052246094</v>
          </cell>
        </row>
        <row r="879">
          <cell r="F879" t="str">
            <v>Power_Price</v>
          </cell>
          <cell r="G879" t="str">
            <v>PJM - AEP GEN HUB</v>
          </cell>
          <cell r="H879" t="str">
            <v>On-Peak</v>
          </cell>
          <cell r="I879">
            <v>2010</v>
          </cell>
          <cell r="J879">
            <v>11</v>
          </cell>
          <cell r="K879">
            <v>35.443782806396484</v>
          </cell>
        </row>
        <row r="880">
          <cell r="F880" t="str">
            <v>Power_Price</v>
          </cell>
          <cell r="G880" t="str">
            <v>PJM - AEP GEN HUB</v>
          </cell>
          <cell r="H880" t="str">
            <v>On-Peak</v>
          </cell>
          <cell r="I880">
            <v>2010</v>
          </cell>
          <cell r="J880">
            <v>12</v>
          </cell>
          <cell r="K880">
            <v>40.9500732421875</v>
          </cell>
        </row>
        <row r="881">
          <cell r="F881" t="str">
            <v>Power_Price</v>
          </cell>
          <cell r="G881" t="str">
            <v>PJM - AEP GEN HUB</v>
          </cell>
          <cell r="H881" t="str">
            <v>On-Peak</v>
          </cell>
          <cell r="I881">
            <v>2011</v>
          </cell>
          <cell r="J881">
            <v>1</v>
          </cell>
          <cell r="K881">
            <v>50.053493499755859</v>
          </cell>
        </row>
        <row r="882">
          <cell r="F882" t="str">
            <v>Power_Price</v>
          </cell>
          <cell r="G882" t="str">
            <v>PJM - AEP GEN HUB</v>
          </cell>
          <cell r="H882" t="str">
            <v>On-Peak</v>
          </cell>
          <cell r="I882">
            <v>2011</v>
          </cell>
          <cell r="J882">
            <v>2</v>
          </cell>
          <cell r="K882">
            <v>42.946689605712891</v>
          </cell>
        </row>
        <row r="883">
          <cell r="F883" t="str">
            <v>Power_Price</v>
          </cell>
          <cell r="G883" t="str">
            <v>PJM - AEP GEN HUB</v>
          </cell>
          <cell r="H883" t="str">
            <v>On-Peak</v>
          </cell>
          <cell r="I883">
            <v>2011</v>
          </cell>
          <cell r="J883">
            <v>3</v>
          </cell>
          <cell r="K883">
            <v>42.594627380371094</v>
          </cell>
        </row>
        <row r="884">
          <cell r="F884" t="str">
            <v>Power_Price</v>
          </cell>
          <cell r="G884" t="str">
            <v>PJM - AEP GEN HUB</v>
          </cell>
          <cell r="H884" t="str">
            <v>On-Peak</v>
          </cell>
          <cell r="I884">
            <v>2011</v>
          </cell>
          <cell r="J884">
            <v>4</v>
          </cell>
          <cell r="K884">
            <v>40.898063659667969</v>
          </cell>
        </row>
        <row r="885">
          <cell r="F885" t="str">
            <v>Power_Price</v>
          </cell>
          <cell r="G885" t="str">
            <v>PJM - AEP GEN HUB</v>
          </cell>
          <cell r="H885" t="str">
            <v>On-Peak</v>
          </cell>
          <cell r="I885">
            <v>2011</v>
          </cell>
          <cell r="J885">
            <v>5</v>
          </cell>
          <cell r="K885">
            <v>41.261592864990234</v>
          </cell>
        </row>
        <row r="886">
          <cell r="F886" t="str">
            <v>Power_Price</v>
          </cell>
          <cell r="G886" t="str">
            <v>PJM - AEP GEN HUB</v>
          </cell>
          <cell r="H886" t="str">
            <v>On-Peak</v>
          </cell>
          <cell r="I886">
            <v>2011</v>
          </cell>
          <cell r="J886">
            <v>6</v>
          </cell>
          <cell r="K886">
            <v>46.893173217773438</v>
          </cell>
        </row>
        <row r="887">
          <cell r="F887" t="str">
            <v>Power_Price</v>
          </cell>
          <cell r="G887" t="str">
            <v>PJM - AEP GEN HUB</v>
          </cell>
          <cell r="H887" t="str">
            <v>On-Peak</v>
          </cell>
          <cell r="I887">
            <v>2011</v>
          </cell>
          <cell r="J887">
            <v>7</v>
          </cell>
          <cell r="K887">
            <v>51.357521057128906</v>
          </cell>
        </row>
        <row r="888">
          <cell r="F888" t="str">
            <v>Power_Price</v>
          </cell>
          <cell r="G888" t="str">
            <v>PJM - AEP GEN HUB</v>
          </cell>
          <cell r="H888" t="str">
            <v>On-Peak</v>
          </cell>
          <cell r="I888">
            <v>2011</v>
          </cell>
          <cell r="J888">
            <v>8</v>
          </cell>
          <cell r="K888">
            <v>51.075294494628906</v>
          </cell>
        </row>
        <row r="889">
          <cell r="F889" t="str">
            <v>Power_Price</v>
          </cell>
          <cell r="G889" t="str">
            <v>PJM - AEP GEN HUB</v>
          </cell>
          <cell r="H889" t="str">
            <v>On-Peak</v>
          </cell>
          <cell r="I889">
            <v>2011</v>
          </cell>
          <cell r="J889">
            <v>9</v>
          </cell>
          <cell r="K889">
            <v>41.795452117919922</v>
          </cell>
        </row>
        <row r="890">
          <cell r="F890" t="str">
            <v>Power_Price</v>
          </cell>
          <cell r="G890" t="str">
            <v>PJM - AEP GEN HUB</v>
          </cell>
          <cell r="H890" t="str">
            <v>On-Peak</v>
          </cell>
          <cell r="I890">
            <v>2011</v>
          </cell>
          <cell r="J890">
            <v>10</v>
          </cell>
          <cell r="K890">
            <v>41.610942840576172</v>
          </cell>
        </row>
        <row r="891">
          <cell r="F891" t="str">
            <v>Power_Price</v>
          </cell>
          <cell r="G891" t="str">
            <v>PJM - AEP GEN HUB</v>
          </cell>
          <cell r="H891" t="str">
            <v>On-Peak</v>
          </cell>
          <cell r="I891">
            <v>2011</v>
          </cell>
          <cell r="J891">
            <v>11</v>
          </cell>
          <cell r="K891">
            <v>42.712657928466797</v>
          </cell>
        </row>
        <row r="892">
          <cell r="F892" t="str">
            <v>Power_Price</v>
          </cell>
          <cell r="G892" t="str">
            <v>PJM - AEP GEN HUB</v>
          </cell>
          <cell r="H892" t="str">
            <v>On-Peak</v>
          </cell>
          <cell r="I892">
            <v>2011</v>
          </cell>
          <cell r="J892">
            <v>12</v>
          </cell>
          <cell r="K892">
            <v>43.901969909667969</v>
          </cell>
        </row>
        <row r="893">
          <cell r="F893" t="str">
            <v>Power_Price</v>
          </cell>
          <cell r="G893" t="str">
            <v>PJM - AEP GEN HUB</v>
          </cell>
          <cell r="H893" t="str">
            <v>On-Peak</v>
          </cell>
          <cell r="I893">
            <v>2012</v>
          </cell>
          <cell r="J893">
            <v>1</v>
          </cell>
          <cell r="K893">
            <v>56.230899810791016</v>
          </cell>
        </row>
        <row r="894">
          <cell r="F894" t="str">
            <v>Power_Price</v>
          </cell>
          <cell r="G894" t="str">
            <v>PJM - AEP GEN HUB</v>
          </cell>
          <cell r="H894" t="str">
            <v>On-Peak</v>
          </cell>
          <cell r="I894">
            <v>2012</v>
          </cell>
          <cell r="J894">
            <v>2</v>
          </cell>
          <cell r="K894">
            <v>50.606571197509766</v>
          </cell>
        </row>
        <row r="895">
          <cell r="F895" t="str">
            <v>Power_Price</v>
          </cell>
          <cell r="G895" t="str">
            <v>PJM - AEP GEN HUB</v>
          </cell>
          <cell r="H895" t="str">
            <v>On-Peak</v>
          </cell>
          <cell r="I895">
            <v>2012</v>
          </cell>
          <cell r="J895">
            <v>3</v>
          </cell>
          <cell r="K895">
            <v>49.228939056396484</v>
          </cell>
        </row>
        <row r="896">
          <cell r="F896" t="str">
            <v>Power_Price</v>
          </cell>
          <cell r="G896" t="str">
            <v>PJM - AEP GEN HUB</v>
          </cell>
          <cell r="H896" t="str">
            <v>On-Peak</v>
          </cell>
          <cell r="I896">
            <v>2012</v>
          </cell>
          <cell r="J896">
            <v>4</v>
          </cell>
          <cell r="K896">
            <v>46.245811462402344</v>
          </cell>
        </row>
        <row r="897">
          <cell r="F897" t="str">
            <v>Power_Price</v>
          </cell>
          <cell r="G897" t="str">
            <v>PJM - AEP GEN HUB</v>
          </cell>
          <cell r="H897" t="str">
            <v>On-Peak</v>
          </cell>
          <cell r="I897">
            <v>2012</v>
          </cell>
          <cell r="J897">
            <v>5</v>
          </cell>
          <cell r="K897">
            <v>46.171211242675781</v>
          </cell>
        </row>
        <row r="898">
          <cell r="F898" t="str">
            <v>Power_Price</v>
          </cell>
          <cell r="G898" t="str">
            <v>PJM - AEP GEN HUB</v>
          </cell>
          <cell r="H898" t="str">
            <v>On-Peak</v>
          </cell>
          <cell r="I898">
            <v>2012</v>
          </cell>
          <cell r="J898">
            <v>6</v>
          </cell>
          <cell r="K898">
            <v>52.911823272705078</v>
          </cell>
        </row>
        <row r="899">
          <cell r="F899" t="str">
            <v>Power_Price</v>
          </cell>
          <cell r="G899" t="str">
            <v>PJM - AEP GEN HUB</v>
          </cell>
          <cell r="H899" t="str">
            <v>On-Peak</v>
          </cell>
          <cell r="I899">
            <v>2012</v>
          </cell>
          <cell r="J899">
            <v>7</v>
          </cell>
          <cell r="K899">
            <v>59.170536041259766</v>
          </cell>
        </row>
        <row r="900">
          <cell r="F900" t="str">
            <v>Power_Price</v>
          </cell>
          <cell r="G900" t="str">
            <v>PJM - AEP GEN HUB</v>
          </cell>
          <cell r="H900" t="str">
            <v>On-Peak</v>
          </cell>
          <cell r="I900">
            <v>2012</v>
          </cell>
          <cell r="J900">
            <v>8</v>
          </cell>
          <cell r="K900">
            <v>60.688663482666016</v>
          </cell>
        </row>
        <row r="901">
          <cell r="F901" t="str">
            <v>Power_Price</v>
          </cell>
          <cell r="G901" t="str">
            <v>PJM - AEP GEN HUB</v>
          </cell>
          <cell r="H901" t="str">
            <v>On-Peak</v>
          </cell>
          <cell r="I901">
            <v>2012</v>
          </cell>
          <cell r="J901">
            <v>9</v>
          </cell>
          <cell r="K901">
            <v>42.504787445068359</v>
          </cell>
        </row>
        <row r="902">
          <cell r="F902" t="str">
            <v>Power_Price</v>
          </cell>
          <cell r="G902" t="str">
            <v>PJM - AEP GEN HUB</v>
          </cell>
          <cell r="H902" t="str">
            <v>On-Peak</v>
          </cell>
          <cell r="I902">
            <v>2012</v>
          </cell>
          <cell r="J902">
            <v>10</v>
          </cell>
          <cell r="K902">
            <v>46.478961944580078</v>
          </cell>
        </row>
        <row r="903">
          <cell r="F903" t="str">
            <v>Power_Price</v>
          </cell>
          <cell r="G903" t="str">
            <v>PJM - AEP GEN HUB</v>
          </cell>
          <cell r="H903" t="str">
            <v>On-Peak</v>
          </cell>
          <cell r="I903">
            <v>2012</v>
          </cell>
          <cell r="J903">
            <v>11</v>
          </cell>
          <cell r="K903">
            <v>47.873191833496094</v>
          </cell>
        </row>
        <row r="904">
          <cell r="F904" t="str">
            <v>Power_Price</v>
          </cell>
          <cell r="G904" t="str">
            <v>PJM - AEP GEN HUB</v>
          </cell>
          <cell r="H904" t="str">
            <v>On-Peak</v>
          </cell>
          <cell r="I904">
            <v>2012</v>
          </cell>
          <cell r="J904">
            <v>12</v>
          </cell>
          <cell r="K904">
            <v>51.120998382568359</v>
          </cell>
        </row>
        <row r="905">
          <cell r="F905" t="str">
            <v>Power_Price</v>
          </cell>
          <cell r="G905" t="str">
            <v>PJM - AEP GEN HUB</v>
          </cell>
          <cell r="H905" t="str">
            <v>On-Peak</v>
          </cell>
          <cell r="I905">
            <v>2013</v>
          </cell>
          <cell r="J905">
            <v>1</v>
          </cell>
          <cell r="K905">
            <v>58.938880920410156</v>
          </cell>
        </row>
        <row r="906">
          <cell r="F906" t="str">
            <v>Power_Price</v>
          </cell>
          <cell r="G906" t="str">
            <v>PJM - AEP GEN HUB</v>
          </cell>
          <cell r="H906" t="str">
            <v>On-Peak</v>
          </cell>
          <cell r="I906">
            <v>2013</v>
          </cell>
          <cell r="J906">
            <v>2</v>
          </cell>
          <cell r="K906">
            <v>53.378265380859375</v>
          </cell>
        </row>
        <row r="907">
          <cell r="F907" t="str">
            <v>Power_Price</v>
          </cell>
          <cell r="G907" t="str">
            <v>PJM - AEP GEN HUB</v>
          </cell>
          <cell r="H907" t="str">
            <v>On-Peak</v>
          </cell>
          <cell r="I907">
            <v>2013</v>
          </cell>
          <cell r="J907">
            <v>3</v>
          </cell>
          <cell r="K907">
            <v>50.270008087158203</v>
          </cell>
        </row>
        <row r="908">
          <cell r="F908" t="str">
            <v>Power_Price</v>
          </cell>
          <cell r="G908" t="str">
            <v>PJM - AEP GEN HUB</v>
          </cell>
          <cell r="H908" t="str">
            <v>On-Peak</v>
          </cell>
          <cell r="I908">
            <v>2013</v>
          </cell>
          <cell r="J908">
            <v>4</v>
          </cell>
          <cell r="K908">
            <v>46.837043762207031</v>
          </cell>
        </row>
        <row r="909">
          <cell r="F909" t="str">
            <v>Power_Price</v>
          </cell>
          <cell r="G909" t="str">
            <v>PJM - AEP GEN HUB</v>
          </cell>
          <cell r="H909" t="str">
            <v>On-Peak</v>
          </cell>
          <cell r="I909">
            <v>2013</v>
          </cell>
          <cell r="J909">
            <v>5</v>
          </cell>
          <cell r="K909">
            <v>46.090530395507813</v>
          </cell>
        </row>
        <row r="910">
          <cell r="F910" t="str">
            <v>Power_Price</v>
          </cell>
          <cell r="G910" t="str">
            <v>PJM - AEP GEN HUB</v>
          </cell>
          <cell r="H910" t="str">
            <v>On-Peak</v>
          </cell>
          <cell r="I910">
            <v>2013</v>
          </cell>
          <cell r="J910">
            <v>6</v>
          </cell>
          <cell r="K910">
            <v>53.294021606445313</v>
          </cell>
        </row>
        <row r="911">
          <cell r="F911" t="str">
            <v>Power_Price</v>
          </cell>
          <cell r="G911" t="str">
            <v>PJM - AEP GEN HUB</v>
          </cell>
          <cell r="H911" t="str">
            <v>On-Peak</v>
          </cell>
          <cell r="I911">
            <v>2013</v>
          </cell>
          <cell r="J911">
            <v>7</v>
          </cell>
          <cell r="K911">
            <v>62.322471618652344</v>
          </cell>
        </row>
        <row r="912">
          <cell r="F912" t="str">
            <v>Power_Price</v>
          </cell>
          <cell r="G912" t="str">
            <v>PJM - AEP GEN HUB</v>
          </cell>
          <cell r="H912" t="str">
            <v>On-Peak</v>
          </cell>
          <cell r="I912">
            <v>2013</v>
          </cell>
          <cell r="J912">
            <v>8</v>
          </cell>
          <cell r="K912">
            <v>64.603195190429688</v>
          </cell>
        </row>
        <row r="913">
          <cell r="F913" t="str">
            <v>Power_Price</v>
          </cell>
          <cell r="G913" t="str">
            <v>PJM - AEP GEN HUB</v>
          </cell>
          <cell r="H913" t="str">
            <v>On-Peak</v>
          </cell>
          <cell r="I913">
            <v>2013</v>
          </cell>
          <cell r="J913">
            <v>9</v>
          </cell>
          <cell r="K913">
            <v>51.097301483154297</v>
          </cell>
        </row>
        <row r="914">
          <cell r="F914" t="str">
            <v>Power_Price</v>
          </cell>
          <cell r="G914" t="str">
            <v>PJM - AEP GEN HUB</v>
          </cell>
          <cell r="H914" t="str">
            <v>On-Peak</v>
          </cell>
          <cell r="I914">
            <v>2013</v>
          </cell>
          <cell r="J914">
            <v>10</v>
          </cell>
          <cell r="K914">
            <v>46.788471221923828</v>
          </cell>
        </row>
        <row r="915">
          <cell r="F915" t="str">
            <v>Power_Price</v>
          </cell>
          <cell r="G915" t="str">
            <v>PJM - AEP GEN HUB</v>
          </cell>
          <cell r="H915" t="str">
            <v>On-Peak</v>
          </cell>
          <cell r="I915">
            <v>2013</v>
          </cell>
          <cell r="J915">
            <v>11</v>
          </cell>
          <cell r="K915">
            <v>50.266307830810547</v>
          </cell>
        </row>
        <row r="916">
          <cell r="F916" t="str">
            <v>Power_Price</v>
          </cell>
          <cell r="G916" t="str">
            <v>PJM - AEP GEN HUB</v>
          </cell>
          <cell r="H916" t="str">
            <v>On-Peak</v>
          </cell>
          <cell r="I916">
            <v>2013</v>
          </cell>
          <cell r="J916">
            <v>12</v>
          </cell>
          <cell r="K916">
            <v>53.074928283691406</v>
          </cell>
        </row>
        <row r="917">
          <cell r="F917" t="str">
            <v>Power_Price</v>
          </cell>
          <cell r="G917" t="str">
            <v>PJM - AEP GEN HUB</v>
          </cell>
          <cell r="H917" t="str">
            <v>On-Peak</v>
          </cell>
          <cell r="I917">
            <v>2014</v>
          </cell>
          <cell r="J917">
            <v>1</v>
          </cell>
          <cell r="K917">
            <v>68.771835327148438</v>
          </cell>
        </row>
        <row r="918">
          <cell r="F918" t="str">
            <v>Power_Price</v>
          </cell>
          <cell r="G918" t="str">
            <v>PJM - AEP GEN HUB</v>
          </cell>
          <cell r="H918" t="str">
            <v>On-Peak</v>
          </cell>
          <cell r="I918">
            <v>2014</v>
          </cell>
          <cell r="J918">
            <v>2</v>
          </cell>
          <cell r="K918">
            <v>63.672454833984375</v>
          </cell>
        </row>
        <row r="919">
          <cell r="F919" t="str">
            <v>Power_Price</v>
          </cell>
          <cell r="G919" t="str">
            <v>PJM - AEP GEN HUB</v>
          </cell>
          <cell r="H919" t="str">
            <v>On-Peak</v>
          </cell>
          <cell r="I919">
            <v>2014</v>
          </cell>
          <cell r="J919">
            <v>3</v>
          </cell>
          <cell r="K919">
            <v>62.771980285644531</v>
          </cell>
        </row>
        <row r="920">
          <cell r="F920" t="str">
            <v>Power_Price</v>
          </cell>
          <cell r="G920" t="str">
            <v>PJM - AEP GEN HUB</v>
          </cell>
          <cell r="H920" t="str">
            <v>On-Peak</v>
          </cell>
          <cell r="I920">
            <v>2014</v>
          </cell>
          <cell r="J920">
            <v>4</v>
          </cell>
          <cell r="K920">
            <v>60.668689727783203</v>
          </cell>
        </row>
        <row r="921">
          <cell r="F921" t="str">
            <v>Power_Price</v>
          </cell>
          <cell r="G921" t="str">
            <v>PJM - AEP GEN HUB</v>
          </cell>
          <cell r="H921" t="str">
            <v>On-Peak</v>
          </cell>
          <cell r="I921">
            <v>2014</v>
          </cell>
          <cell r="J921">
            <v>5</v>
          </cell>
          <cell r="K921">
            <v>61.692310333251953</v>
          </cell>
        </row>
        <row r="922">
          <cell r="F922" t="str">
            <v>Power_Price</v>
          </cell>
          <cell r="G922" t="str">
            <v>PJM - AEP GEN HUB</v>
          </cell>
          <cell r="H922" t="str">
            <v>On-Peak</v>
          </cell>
          <cell r="I922">
            <v>2014</v>
          </cell>
          <cell r="J922">
            <v>6</v>
          </cell>
          <cell r="K922">
            <v>69.299415588378906</v>
          </cell>
        </row>
        <row r="923">
          <cell r="F923" t="str">
            <v>Power_Price</v>
          </cell>
          <cell r="G923" t="str">
            <v>PJM - AEP GEN HUB</v>
          </cell>
          <cell r="H923" t="str">
            <v>On-Peak</v>
          </cell>
          <cell r="I923">
            <v>2014</v>
          </cell>
          <cell r="J923">
            <v>7</v>
          </cell>
          <cell r="K923">
            <v>78.87945556640625</v>
          </cell>
        </row>
        <row r="924">
          <cell r="F924" t="str">
            <v>Power_Price</v>
          </cell>
          <cell r="G924" t="str">
            <v>PJM - AEP GEN HUB</v>
          </cell>
          <cell r="H924" t="str">
            <v>On-Peak</v>
          </cell>
          <cell r="I924">
            <v>2014</v>
          </cell>
          <cell r="J924">
            <v>8</v>
          </cell>
          <cell r="K924">
            <v>81.419944763183594</v>
          </cell>
        </row>
        <row r="925">
          <cell r="F925" t="str">
            <v>Power_Price</v>
          </cell>
          <cell r="G925" t="str">
            <v>PJM - AEP GEN HUB</v>
          </cell>
          <cell r="H925" t="str">
            <v>On-Peak</v>
          </cell>
          <cell r="I925">
            <v>2014</v>
          </cell>
          <cell r="J925">
            <v>9</v>
          </cell>
          <cell r="K925">
            <v>68.76025390625</v>
          </cell>
        </row>
        <row r="926">
          <cell r="F926" t="str">
            <v>Power_Price</v>
          </cell>
          <cell r="G926" t="str">
            <v>PJM - AEP GEN HUB</v>
          </cell>
          <cell r="H926" t="str">
            <v>On-Peak</v>
          </cell>
          <cell r="I926">
            <v>2014</v>
          </cell>
          <cell r="J926">
            <v>10</v>
          </cell>
          <cell r="K926">
            <v>63.563957214355469</v>
          </cell>
        </row>
        <row r="927">
          <cell r="F927" t="str">
            <v>Power_Price</v>
          </cell>
          <cell r="G927" t="str">
            <v>PJM - AEP GEN HUB</v>
          </cell>
          <cell r="H927" t="str">
            <v>On-Peak</v>
          </cell>
          <cell r="I927">
            <v>2014</v>
          </cell>
          <cell r="J927">
            <v>11</v>
          </cell>
          <cell r="K927">
            <v>62.153179168701172</v>
          </cell>
        </row>
        <row r="928">
          <cell r="F928" t="str">
            <v>Power_Price</v>
          </cell>
          <cell r="G928" t="str">
            <v>PJM - AEP GEN HUB</v>
          </cell>
          <cell r="H928" t="str">
            <v>On-Peak</v>
          </cell>
          <cell r="I928">
            <v>2014</v>
          </cell>
          <cell r="J928">
            <v>12</v>
          </cell>
          <cell r="K928">
            <v>65.660354614257813</v>
          </cell>
        </row>
        <row r="929">
          <cell r="F929" t="str">
            <v>Power_Price</v>
          </cell>
          <cell r="G929" t="str">
            <v>PJM - AEP GEN HUB</v>
          </cell>
          <cell r="H929" t="str">
            <v>On-Peak</v>
          </cell>
          <cell r="I929">
            <v>2015</v>
          </cell>
          <cell r="J929">
            <v>1</v>
          </cell>
          <cell r="K929">
            <v>71.479484558105469</v>
          </cell>
        </row>
        <row r="930">
          <cell r="F930" t="str">
            <v>Power_Price</v>
          </cell>
          <cell r="G930" t="str">
            <v>PJM - AEP GEN HUB</v>
          </cell>
          <cell r="H930" t="str">
            <v>On-Peak</v>
          </cell>
          <cell r="I930">
            <v>2015</v>
          </cell>
          <cell r="J930">
            <v>2</v>
          </cell>
          <cell r="K930">
            <v>65.785469055175781</v>
          </cell>
        </row>
        <row r="931">
          <cell r="F931" t="str">
            <v>Power_Price</v>
          </cell>
          <cell r="G931" t="str">
            <v>PJM - AEP GEN HUB</v>
          </cell>
          <cell r="H931" t="str">
            <v>On-Peak</v>
          </cell>
          <cell r="I931">
            <v>2015</v>
          </cell>
          <cell r="J931">
            <v>3</v>
          </cell>
          <cell r="K931">
            <v>66.594528198242188</v>
          </cell>
        </row>
        <row r="932">
          <cell r="F932" t="str">
            <v>Power_Price</v>
          </cell>
          <cell r="G932" t="str">
            <v>PJM - AEP GEN HUB</v>
          </cell>
          <cell r="H932" t="str">
            <v>On-Peak</v>
          </cell>
          <cell r="I932">
            <v>2015</v>
          </cell>
          <cell r="J932">
            <v>4</v>
          </cell>
          <cell r="K932">
            <v>62.103950500488281</v>
          </cell>
        </row>
        <row r="933">
          <cell r="F933" t="str">
            <v>Power_Price</v>
          </cell>
          <cell r="G933" t="str">
            <v>PJM - AEP GEN HUB</v>
          </cell>
          <cell r="H933" t="str">
            <v>On-Peak</v>
          </cell>
          <cell r="I933">
            <v>2015</v>
          </cell>
          <cell r="J933">
            <v>5</v>
          </cell>
          <cell r="K933">
            <v>64.196212768554688</v>
          </cell>
        </row>
        <row r="934">
          <cell r="F934" t="str">
            <v>Power_Price</v>
          </cell>
          <cell r="G934" t="str">
            <v>PJM - AEP GEN HUB</v>
          </cell>
          <cell r="H934" t="str">
            <v>On-Peak</v>
          </cell>
          <cell r="I934">
            <v>2015</v>
          </cell>
          <cell r="J934">
            <v>6</v>
          </cell>
          <cell r="K934">
            <v>75.526802062988281</v>
          </cell>
        </row>
        <row r="935">
          <cell r="F935" t="str">
            <v>Power_Price</v>
          </cell>
          <cell r="G935" t="str">
            <v>PJM - AEP GEN HUB</v>
          </cell>
          <cell r="H935" t="str">
            <v>On-Peak</v>
          </cell>
          <cell r="I935">
            <v>2015</v>
          </cell>
          <cell r="J935">
            <v>7</v>
          </cell>
          <cell r="K935">
            <v>82.140007019042969</v>
          </cell>
        </row>
        <row r="936">
          <cell r="F936" t="str">
            <v>Power_Price</v>
          </cell>
          <cell r="G936" t="str">
            <v>PJM - AEP GEN HUB</v>
          </cell>
          <cell r="H936" t="str">
            <v>On-Peak</v>
          </cell>
          <cell r="I936">
            <v>2015</v>
          </cell>
          <cell r="J936">
            <v>8</v>
          </cell>
          <cell r="K936">
            <v>83.204994201660156</v>
          </cell>
        </row>
        <row r="937">
          <cell r="F937" t="str">
            <v>Power_Price</v>
          </cell>
          <cell r="G937" t="str">
            <v>PJM - AEP GEN HUB</v>
          </cell>
          <cell r="H937" t="str">
            <v>On-Peak</v>
          </cell>
          <cell r="I937">
            <v>2015</v>
          </cell>
          <cell r="J937">
            <v>9</v>
          </cell>
          <cell r="K937">
            <v>69.249832153320313</v>
          </cell>
        </row>
        <row r="938">
          <cell r="F938" t="str">
            <v>Power_Price</v>
          </cell>
          <cell r="G938" t="str">
            <v>PJM - AEP GEN HUB</v>
          </cell>
          <cell r="H938" t="str">
            <v>On-Peak</v>
          </cell>
          <cell r="I938">
            <v>2015</v>
          </cell>
          <cell r="J938">
            <v>10</v>
          </cell>
          <cell r="K938">
            <v>62.186916351318359</v>
          </cell>
        </row>
        <row r="939">
          <cell r="F939" t="str">
            <v>Power_Price</v>
          </cell>
          <cell r="G939" t="str">
            <v>PJM - AEP GEN HUB</v>
          </cell>
          <cell r="H939" t="str">
            <v>On-Peak</v>
          </cell>
          <cell r="I939">
            <v>2015</v>
          </cell>
          <cell r="J939">
            <v>11</v>
          </cell>
          <cell r="K939">
            <v>64.491020202636719</v>
          </cell>
        </row>
        <row r="940">
          <cell r="F940" t="str">
            <v>Power_Price</v>
          </cell>
          <cell r="G940" t="str">
            <v>PJM - AEP GEN HUB</v>
          </cell>
          <cell r="H940" t="str">
            <v>On-Peak</v>
          </cell>
          <cell r="I940">
            <v>2015</v>
          </cell>
          <cell r="J940">
            <v>12</v>
          </cell>
          <cell r="K940">
            <v>69.053680419921875</v>
          </cell>
        </row>
        <row r="941">
          <cell r="F941" t="str">
            <v>Power_Price</v>
          </cell>
          <cell r="G941" t="str">
            <v>PJM - AEP GEN HUB</v>
          </cell>
          <cell r="H941" t="str">
            <v>On-Peak</v>
          </cell>
          <cell r="I941">
            <v>2016</v>
          </cell>
          <cell r="J941">
            <v>1</v>
          </cell>
          <cell r="K941">
            <v>77.123947143554688</v>
          </cell>
        </row>
        <row r="942">
          <cell r="F942" t="str">
            <v>Power_Price</v>
          </cell>
          <cell r="G942" t="str">
            <v>PJM - AEP GEN HUB</v>
          </cell>
          <cell r="H942" t="str">
            <v>On-Peak</v>
          </cell>
          <cell r="I942">
            <v>2016</v>
          </cell>
          <cell r="J942">
            <v>2</v>
          </cell>
          <cell r="K942">
            <v>69.901382446289063</v>
          </cell>
        </row>
        <row r="943">
          <cell r="F943" t="str">
            <v>Power_Price</v>
          </cell>
          <cell r="G943" t="str">
            <v>PJM - AEP GEN HUB</v>
          </cell>
          <cell r="H943" t="str">
            <v>On-Peak</v>
          </cell>
          <cell r="I943">
            <v>2016</v>
          </cell>
          <cell r="J943">
            <v>3</v>
          </cell>
          <cell r="K943">
            <v>67.49658203125</v>
          </cell>
        </row>
        <row r="944">
          <cell r="F944" t="str">
            <v>Power_Price</v>
          </cell>
          <cell r="G944" t="str">
            <v>PJM - AEP GEN HUB</v>
          </cell>
          <cell r="H944" t="str">
            <v>On-Peak</v>
          </cell>
          <cell r="I944">
            <v>2016</v>
          </cell>
          <cell r="J944">
            <v>4</v>
          </cell>
          <cell r="K944">
            <v>65.997398376464844</v>
          </cell>
        </row>
        <row r="945">
          <cell r="F945" t="str">
            <v>Power_Price</v>
          </cell>
          <cell r="G945" t="str">
            <v>PJM - AEP GEN HUB</v>
          </cell>
          <cell r="H945" t="str">
            <v>On-Peak</v>
          </cell>
          <cell r="I945">
            <v>2016</v>
          </cell>
          <cell r="J945">
            <v>5</v>
          </cell>
          <cell r="K945">
            <v>69.010772705078125</v>
          </cell>
        </row>
        <row r="946">
          <cell r="F946" t="str">
            <v>Power_Price</v>
          </cell>
          <cell r="G946" t="str">
            <v>PJM - AEP GEN HUB</v>
          </cell>
          <cell r="H946" t="str">
            <v>On-Peak</v>
          </cell>
          <cell r="I946">
            <v>2016</v>
          </cell>
          <cell r="J946">
            <v>6</v>
          </cell>
          <cell r="K946">
            <v>81.600379943847656</v>
          </cell>
        </row>
        <row r="947">
          <cell r="F947" t="str">
            <v>Power_Price</v>
          </cell>
          <cell r="G947" t="str">
            <v>PJM - AEP GEN HUB</v>
          </cell>
          <cell r="H947" t="str">
            <v>On-Peak</v>
          </cell>
          <cell r="I947">
            <v>2016</v>
          </cell>
          <cell r="J947">
            <v>7</v>
          </cell>
          <cell r="K947">
            <v>89.844284057617188</v>
          </cell>
        </row>
        <row r="948">
          <cell r="F948" t="str">
            <v>Power_Price</v>
          </cell>
          <cell r="G948" t="str">
            <v>PJM - AEP GEN HUB</v>
          </cell>
          <cell r="H948" t="str">
            <v>On-Peak</v>
          </cell>
          <cell r="I948">
            <v>2016</v>
          </cell>
          <cell r="J948">
            <v>8</v>
          </cell>
          <cell r="K948">
            <v>90.934257507324219</v>
          </cell>
        </row>
        <row r="949">
          <cell r="F949" t="str">
            <v>Power_Price</v>
          </cell>
          <cell r="G949" t="str">
            <v>PJM - AEP GEN HUB</v>
          </cell>
          <cell r="H949" t="str">
            <v>On-Peak</v>
          </cell>
          <cell r="I949">
            <v>2016</v>
          </cell>
          <cell r="J949">
            <v>9</v>
          </cell>
          <cell r="K949">
            <v>71.741630554199219</v>
          </cell>
        </row>
        <row r="950">
          <cell r="F950" t="str">
            <v>Power_Price</v>
          </cell>
          <cell r="G950" t="str">
            <v>PJM - AEP GEN HUB</v>
          </cell>
          <cell r="H950" t="str">
            <v>On-Peak</v>
          </cell>
          <cell r="I950">
            <v>2016</v>
          </cell>
          <cell r="J950">
            <v>10</v>
          </cell>
          <cell r="K950">
            <v>66.88531494140625</v>
          </cell>
        </row>
        <row r="951">
          <cell r="F951" t="str">
            <v>Power_Price</v>
          </cell>
          <cell r="G951" t="str">
            <v>PJM - AEP GEN HUB</v>
          </cell>
          <cell r="H951" t="str">
            <v>On-Peak</v>
          </cell>
          <cell r="I951">
            <v>2016</v>
          </cell>
          <cell r="J951">
            <v>11</v>
          </cell>
          <cell r="K951">
            <v>70.928901672363281</v>
          </cell>
        </row>
        <row r="952">
          <cell r="F952" t="str">
            <v>Power_Price</v>
          </cell>
          <cell r="G952" t="str">
            <v>PJM - AEP GEN HUB</v>
          </cell>
          <cell r="H952" t="str">
            <v>On-Peak</v>
          </cell>
          <cell r="I952">
            <v>2016</v>
          </cell>
          <cell r="J952">
            <v>12</v>
          </cell>
          <cell r="K952">
            <v>71.773468017578125</v>
          </cell>
        </row>
        <row r="953">
          <cell r="F953" t="str">
            <v>Power_Price</v>
          </cell>
          <cell r="G953" t="str">
            <v>PJM - AEP GEN HUB</v>
          </cell>
          <cell r="H953" t="str">
            <v>On-Peak</v>
          </cell>
          <cell r="I953">
            <v>2017</v>
          </cell>
          <cell r="J953">
            <v>1</v>
          </cell>
          <cell r="K953">
            <v>77.963760375976563</v>
          </cell>
        </row>
        <row r="954">
          <cell r="F954" t="str">
            <v>Power_Price</v>
          </cell>
          <cell r="G954" t="str">
            <v>PJM - AEP GEN HUB</v>
          </cell>
          <cell r="H954" t="str">
            <v>On-Peak</v>
          </cell>
          <cell r="I954">
            <v>2017</v>
          </cell>
          <cell r="J954">
            <v>2</v>
          </cell>
          <cell r="K954">
            <v>71.386520385742188</v>
          </cell>
        </row>
        <row r="955">
          <cell r="F955" t="str">
            <v>Power_Price</v>
          </cell>
          <cell r="G955" t="str">
            <v>PJM - AEP GEN HUB</v>
          </cell>
          <cell r="H955" t="str">
            <v>On-Peak</v>
          </cell>
          <cell r="I955">
            <v>2017</v>
          </cell>
          <cell r="J955">
            <v>3</v>
          </cell>
          <cell r="K955">
            <v>67.670196533203125</v>
          </cell>
        </row>
        <row r="956">
          <cell r="F956" t="str">
            <v>Power_Price</v>
          </cell>
          <cell r="G956" t="str">
            <v>PJM - AEP GEN HUB</v>
          </cell>
          <cell r="H956" t="str">
            <v>On-Peak</v>
          </cell>
          <cell r="I956">
            <v>2017</v>
          </cell>
          <cell r="J956">
            <v>4</v>
          </cell>
          <cell r="K956">
            <v>63.922073364257813</v>
          </cell>
        </row>
        <row r="957">
          <cell r="F957" t="str">
            <v>Power_Price</v>
          </cell>
          <cell r="G957" t="str">
            <v>PJM - AEP GEN HUB</v>
          </cell>
          <cell r="H957" t="str">
            <v>On-Peak</v>
          </cell>
          <cell r="I957">
            <v>2017</v>
          </cell>
          <cell r="J957">
            <v>5</v>
          </cell>
          <cell r="K957">
            <v>65.602783203125</v>
          </cell>
        </row>
        <row r="958">
          <cell r="F958" t="str">
            <v>Power_Price</v>
          </cell>
          <cell r="G958" t="str">
            <v>PJM - AEP GEN HUB</v>
          </cell>
          <cell r="H958" t="str">
            <v>On-Peak</v>
          </cell>
          <cell r="I958">
            <v>2017</v>
          </cell>
          <cell r="J958">
            <v>6</v>
          </cell>
          <cell r="K958">
            <v>84.856681823730469</v>
          </cell>
        </row>
        <row r="959">
          <cell r="F959" t="str">
            <v>Power_Price</v>
          </cell>
          <cell r="G959" t="str">
            <v>PJM - AEP GEN HUB</v>
          </cell>
          <cell r="H959" t="str">
            <v>On-Peak</v>
          </cell>
          <cell r="I959">
            <v>2017</v>
          </cell>
          <cell r="J959">
            <v>7</v>
          </cell>
          <cell r="K959">
            <v>91.150390625</v>
          </cell>
        </row>
        <row r="960">
          <cell r="F960" t="str">
            <v>Power_Price</v>
          </cell>
          <cell r="G960" t="str">
            <v>PJM - AEP GEN HUB</v>
          </cell>
          <cell r="H960" t="str">
            <v>On-Peak</v>
          </cell>
          <cell r="I960">
            <v>2017</v>
          </cell>
          <cell r="J960">
            <v>8</v>
          </cell>
          <cell r="K960">
            <v>91.511932373046875</v>
          </cell>
        </row>
        <row r="961">
          <cell r="F961" t="str">
            <v>Power_Price</v>
          </cell>
          <cell r="G961" t="str">
            <v>PJM - AEP GEN HUB</v>
          </cell>
          <cell r="H961" t="str">
            <v>On-Peak</v>
          </cell>
          <cell r="I961">
            <v>2017</v>
          </cell>
          <cell r="J961">
            <v>9</v>
          </cell>
          <cell r="K961">
            <v>65.63934326171875</v>
          </cell>
        </row>
        <row r="962">
          <cell r="F962" t="str">
            <v>Power_Price</v>
          </cell>
          <cell r="G962" t="str">
            <v>PJM - AEP GEN HUB</v>
          </cell>
          <cell r="H962" t="str">
            <v>On-Peak</v>
          </cell>
          <cell r="I962">
            <v>2017</v>
          </cell>
          <cell r="J962">
            <v>10</v>
          </cell>
          <cell r="K962">
            <v>65.685592651367188</v>
          </cell>
        </row>
        <row r="963">
          <cell r="F963" t="str">
            <v>Power_Price</v>
          </cell>
          <cell r="G963" t="str">
            <v>PJM - AEP GEN HUB</v>
          </cell>
          <cell r="H963" t="str">
            <v>On-Peak</v>
          </cell>
          <cell r="I963">
            <v>2017</v>
          </cell>
          <cell r="J963">
            <v>11</v>
          </cell>
          <cell r="K963">
            <v>67.708793640136719</v>
          </cell>
        </row>
        <row r="964">
          <cell r="F964" t="str">
            <v>Power_Price</v>
          </cell>
          <cell r="G964" t="str">
            <v>PJM - AEP GEN HUB</v>
          </cell>
          <cell r="H964" t="str">
            <v>On-Peak</v>
          </cell>
          <cell r="I964">
            <v>2017</v>
          </cell>
          <cell r="J964">
            <v>12</v>
          </cell>
          <cell r="K964">
            <v>71.034255981445313</v>
          </cell>
        </row>
        <row r="965">
          <cell r="F965" t="str">
            <v>Power_Price</v>
          </cell>
          <cell r="G965" t="str">
            <v>PJM - AEP GEN HUB</v>
          </cell>
          <cell r="H965" t="str">
            <v>On-Peak</v>
          </cell>
          <cell r="I965">
            <v>2018</v>
          </cell>
          <cell r="J965">
            <v>1</v>
          </cell>
          <cell r="K965">
            <v>79.086463928222656</v>
          </cell>
        </row>
        <row r="966">
          <cell r="F966" t="str">
            <v>Power_Price</v>
          </cell>
          <cell r="G966" t="str">
            <v>PJM - AEP GEN HUB</v>
          </cell>
          <cell r="H966" t="str">
            <v>On-Peak</v>
          </cell>
          <cell r="I966">
            <v>2018</v>
          </cell>
          <cell r="J966">
            <v>2</v>
          </cell>
          <cell r="K966">
            <v>74.064804077148438</v>
          </cell>
        </row>
        <row r="967">
          <cell r="F967" t="str">
            <v>Power_Price</v>
          </cell>
          <cell r="G967" t="str">
            <v>PJM - AEP GEN HUB</v>
          </cell>
          <cell r="H967" t="str">
            <v>On-Peak</v>
          </cell>
          <cell r="I967">
            <v>2018</v>
          </cell>
          <cell r="J967">
            <v>3</v>
          </cell>
          <cell r="K967">
            <v>69.514701843261719</v>
          </cell>
        </row>
        <row r="968">
          <cell r="F968" t="str">
            <v>Power_Price</v>
          </cell>
          <cell r="G968" t="str">
            <v>PJM - AEP GEN HUB</v>
          </cell>
          <cell r="H968" t="str">
            <v>On-Peak</v>
          </cell>
          <cell r="I968">
            <v>2018</v>
          </cell>
          <cell r="J968">
            <v>4</v>
          </cell>
          <cell r="K968">
            <v>68.061973571777344</v>
          </cell>
        </row>
        <row r="969">
          <cell r="F969" t="str">
            <v>Power_Price</v>
          </cell>
          <cell r="G969" t="str">
            <v>PJM - AEP GEN HUB</v>
          </cell>
          <cell r="H969" t="str">
            <v>On-Peak</v>
          </cell>
          <cell r="I969">
            <v>2018</v>
          </cell>
          <cell r="J969">
            <v>5</v>
          </cell>
          <cell r="K969">
            <v>65.893516540527344</v>
          </cell>
        </row>
        <row r="970">
          <cell r="F970" t="str">
            <v>Power_Price</v>
          </cell>
          <cell r="G970" t="str">
            <v>PJM - AEP GEN HUB</v>
          </cell>
          <cell r="H970" t="str">
            <v>On-Peak</v>
          </cell>
          <cell r="I970">
            <v>2018</v>
          </cell>
          <cell r="J970">
            <v>6</v>
          </cell>
          <cell r="K970">
            <v>79.523948669433594</v>
          </cell>
        </row>
        <row r="971">
          <cell r="F971" t="str">
            <v>Power_Price</v>
          </cell>
          <cell r="G971" t="str">
            <v>PJM - AEP GEN HUB</v>
          </cell>
          <cell r="H971" t="str">
            <v>On-Peak</v>
          </cell>
          <cell r="I971">
            <v>2018</v>
          </cell>
          <cell r="J971">
            <v>7</v>
          </cell>
          <cell r="K971">
            <v>91.982696533203125</v>
          </cell>
        </row>
        <row r="972">
          <cell r="F972" t="str">
            <v>Power_Price</v>
          </cell>
          <cell r="G972" t="str">
            <v>PJM - AEP GEN HUB</v>
          </cell>
          <cell r="H972" t="str">
            <v>On-Peak</v>
          </cell>
          <cell r="I972">
            <v>2018</v>
          </cell>
          <cell r="J972">
            <v>8</v>
          </cell>
          <cell r="K972">
            <v>94.253120422363281</v>
          </cell>
        </row>
        <row r="973">
          <cell r="F973" t="str">
            <v>Power_Price</v>
          </cell>
          <cell r="G973" t="str">
            <v>PJM - AEP GEN HUB</v>
          </cell>
          <cell r="H973" t="str">
            <v>On-Peak</v>
          </cell>
          <cell r="I973">
            <v>2018</v>
          </cell>
          <cell r="J973">
            <v>9</v>
          </cell>
          <cell r="K973">
            <v>74.283935546875</v>
          </cell>
        </row>
        <row r="974">
          <cell r="F974" t="str">
            <v>Power_Price</v>
          </cell>
          <cell r="G974" t="str">
            <v>PJM - AEP GEN HUB</v>
          </cell>
          <cell r="H974" t="str">
            <v>On-Peak</v>
          </cell>
          <cell r="I974">
            <v>2018</v>
          </cell>
          <cell r="J974">
            <v>10</v>
          </cell>
          <cell r="K974">
            <v>67.037467956542969</v>
          </cell>
        </row>
        <row r="975">
          <cell r="F975" t="str">
            <v>Power_Price</v>
          </cell>
          <cell r="G975" t="str">
            <v>PJM - AEP GEN HUB</v>
          </cell>
          <cell r="H975" t="str">
            <v>On-Peak</v>
          </cell>
          <cell r="I975">
            <v>2018</v>
          </cell>
          <cell r="J975">
            <v>11</v>
          </cell>
          <cell r="K975">
            <v>67.729713439941406</v>
          </cell>
        </row>
        <row r="976">
          <cell r="F976" t="str">
            <v>Power_Price</v>
          </cell>
          <cell r="G976" t="str">
            <v>PJM - AEP GEN HUB</v>
          </cell>
          <cell r="H976" t="str">
            <v>On-Peak</v>
          </cell>
          <cell r="I976">
            <v>2018</v>
          </cell>
          <cell r="J976">
            <v>12</v>
          </cell>
          <cell r="K976">
            <v>73.46527099609375</v>
          </cell>
        </row>
        <row r="977">
          <cell r="F977" t="str">
            <v>Power_Price</v>
          </cell>
          <cell r="G977" t="str">
            <v>PJM - AEP GEN HUB</v>
          </cell>
          <cell r="H977" t="str">
            <v>On-Peak</v>
          </cell>
          <cell r="I977">
            <v>2019</v>
          </cell>
          <cell r="J977">
            <v>1</v>
          </cell>
          <cell r="K977">
            <v>85.10986328125</v>
          </cell>
        </row>
        <row r="978">
          <cell r="F978" t="str">
            <v>Power_Price</v>
          </cell>
          <cell r="G978" t="str">
            <v>PJM - AEP GEN HUB</v>
          </cell>
          <cell r="H978" t="str">
            <v>On-Peak</v>
          </cell>
          <cell r="I978">
            <v>2019</v>
          </cell>
          <cell r="J978">
            <v>2</v>
          </cell>
          <cell r="K978">
            <v>76.752197265625</v>
          </cell>
        </row>
        <row r="979">
          <cell r="F979" t="str">
            <v>Power_Price</v>
          </cell>
          <cell r="G979" t="str">
            <v>PJM - AEP GEN HUB</v>
          </cell>
          <cell r="H979" t="str">
            <v>On-Peak</v>
          </cell>
          <cell r="I979">
            <v>2019</v>
          </cell>
          <cell r="J979">
            <v>3</v>
          </cell>
          <cell r="K979">
            <v>72.289215087890625</v>
          </cell>
        </row>
        <row r="980">
          <cell r="F980" t="str">
            <v>Power_Price</v>
          </cell>
          <cell r="G980" t="str">
            <v>PJM - AEP GEN HUB</v>
          </cell>
          <cell r="H980" t="str">
            <v>On-Peak</v>
          </cell>
          <cell r="I980">
            <v>2019</v>
          </cell>
          <cell r="J980">
            <v>4</v>
          </cell>
          <cell r="K980">
            <v>69.232635498046875</v>
          </cell>
        </row>
        <row r="981">
          <cell r="F981" t="str">
            <v>Power_Price</v>
          </cell>
          <cell r="G981" t="str">
            <v>PJM - AEP GEN HUB</v>
          </cell>
          <cell r="H981" t="str">
            <v>On-Peak</v>
          </cell>
          <cell r="I981">
            <v>2019</v>
          </cell>
          <cell r="J981">
            <v>5</v>
          </cell>
          <cell r="K981">
            <v>66.666740417480469</v>
          </cell>
        </row>
        <row r="982">
          <cell r="F982" t="str">
            <v>Power_Price</v>
          </cell>
          <cell r="G982" t="str">
            <v>PJM - AEP GEN HUB</v>
          </cell>
          <cell r="H982" t="str">
            <v>On-Peak</v>
          </cell>
          <cell r="I982">
            <v>2019</v>
          </cell>
          <cell r="J982">
            <v>6</v>
          </cell>
          <cell r="K982">
            <v>84.22662353515625</v>
          </cell>
        </row>
        <row r="983">
          <cell r="F983" t="str">
            <v>Power_Price</v>
          </cell>
          <cell r="G983" t="str">
            <v>PJM - AEP GEN HUB</v>
          </cell>
          <cell r="H983" t="str">
            <v>On-Peak</v>
          </cell>
          <cell r="I983">
            <v>2019</v>
          </cell>
          <cell r="J983">
            <v>7</v>
          </cell>
          <cell r="K983">
            <v>94.700424194335938</v>
          </cell>
        </row>
        <row r="984">
          <cell r="F984" t="str">
            <v>Power_Price</v>
          </cell>
          <cell r="G984" t="str">
            <v>PJM - AEP GEN HUB</v>
          </cell>
          <cell r="H984" t="str">
            <v>On-Peak</v>
          </cell>
          <cell r="I984">
            <v>2019</v>
          </cell>
          <cell r="J984">
            <v>8</v>
          </cell>
          <cell r="K984">
            <v>97.471382141113281</v>
          </cell>
        </row>
        <row r="985">
          <cell r="F985" t="str">
            <v>Power_Price</v>
          </cell>
          <cell r="G985" t="str">
            <v>PJM - AEP GEN HUB</v>
          </cell>
          <cell r="H985" t="str">
            <v>On-Peak</v>
          </cell>
          <cell r="I985">
            <v>2019</v>
          </cell>
          <cell r="J985">
            <v>9</v>
          </cell>
          <cell r="K985">
            <v>78.321273803710938</v>
          </cell>
        </row>
        <row r="986">
          <cell r="F986" t="str">
            <v>Power_Price</v>
          </cell>
          <cell r="G986" t="str">
            <v>PJM - AEP GEN HUB</v>
          </cell>
          <cell r="H986" t="str">
            <v>On-Peak</v>
          </cell>
          <cell r="I986">
            <v>2019</v>
          </cell>
          <cell r="J986">
            <v>10</v>
          </cell>
          <cell r="K986">
            <v>70.645584106445313</v>
          </cell>
        </row>
        <row r="987">
          <cell r="F987" t="str">
            <v>Power_Price</v>
          </cell>
          <cell r="G987" t="str">
            <v>PJM - AEP GEN HUB</v>
          </cell>
          <cell r="H987" t="str">
            <v>On-Peak</v>
          </cell>
          <cell r="I987">
            <v>2019</v>
          </cell>
          <cell r="J987">
            <v>11</v>
          </cell>
          <cell r="K987">
            <v>70.020896911621094</v>
          </cell>
        </row>
        <row r="988">
          <cell r="F988" t="str">
            <v>Power_Price</v>
          </cell>
          <cell r="G988" t="str">
            <v>PJM - AEP GEN HUB</v>
          </cell>
          <cell r="H988" t="str">
            <v>On-Peak</v>
          </cell>
          <cell r="I988">
            <v>2019</v>
          </cell>
          <cell r="J988">
            <v>12</v>
          </cell>
          <cell r="K988">
            <v>75.901992797851563</v>
          </cell>
        </row>
        <row r="989">
          <cell r="F989" t="str">
            <v>Power_Price</v>
          </cell>
          <cell r="G989" t="str">
            <v>PJM - AEP GEN HUB</v>
          </cell>
          <cell r="H989" t="str">
            <v>On-Peak</v>
          </cell>
          <cell r="I989">
            <v>2020</v>
          </cell>
          <cell r="J989">
            <v>1</v>
          </cell>
          <cell r="K989">
            <v>84.493568420410156</v>
          </cell>
        </row>
        <row r="990">
          <cell r="F990" t="str">
            <v>Power_Price</v>
          </cell>
          <cell r="G990" t="str">
            <v>PJM - AEP GEN HUB</v>
          </cell>
          <cell r="H990" t="str">
            <v>On-Peak</v>
          </cell>
          <cell r="I990">
            <v>2020</v>
          </cell>
          <cell r="J990">
            <v>2</v>
          </cell>
          <cell r="K990">
            <v>76.489776611328125</v>
          </cell>
        </row>
        <row r="991">
          <cell r="F991" t="str">
            <v>Power_Price</v>
          </cell>
          <cell r="G991" t="str">
            <v>PJM - AEP GEN HUB</v>
          </cell>
          <cell r="H991" t="str">
            <v>On-Peak</v>
          </cell>
          <cell r="I991">
            <v>2020</v>
          </cell>
          <cell r="J991">
            <v>3</v>
          </cell>
          <cell r="K991">
            <v>71.805870056152344</v>
          </cell>
        </row>
        <row r="992">
          <cell r="F992" t="str">
            <v>Power_Price</v>
          </cell>
          <cell r="G992" t="str">
            <v>PJM - AEP GEN HUB</v>
          </cell>
          <cell r="H992" t="str">
            <v>On-Peak</v>
          </cell>
          <cell r="I992">
            <v>2020</v>
          </cell>
          <cell r="J992">
            <v>4</v>
          </cell>
          <cell r="K992">
            <v>68.416351318359375</v>
          </cell>
        </row>
        <row r="993">
          <cell r="F993" t="str">
            <v>Power_Price</v>
          </cell>
          <cell r="G993" t="str">
            <v>PJM - AEP GEN HUB</v>
          </cell>
          <cell r="H993" t="str">
            <v>On-Peak</v>
          </cell>
          <cell r="I993">
            <v>2020</v>
          </cell>
          <cell r="J993">
            <v>5</v>
          </cell>
          <cell r="K993">
            <v>68.845298767089844</v>
          </cell>
        </row>
        <row r="994">
          <cell r="F994" t="str">
            <v>Power_Price</v>
          </cell>
          <cell r="G994" t="str">
            <v>PJM - AEP GEN HUB</v>
          </cell>
          <cell r="H994" t="str">
            <v>On-Peak</v>
          </cell>
          <cell r="I994">
            <v>2020</v>
          </cell>
          <cell r="J994">
            <v>6</v>
          </cell>
          <cell r="K994">
            <v>82.798194885253906</v>
          </cell>
        </row>
        <row r="995">
          <cell r="F995" t="str">
            <v>Power_Price</v>
          </cell>
          <cell r="G995" t="str">
            <v>PJM - AEP GEN HUB</v>
          </cell>
          <cell r="H995" t="str">
            <v>On-Peak</v>
          </cell>
          <cell r="I995">
            <v>2020</v>
          </cell>
          <cell r="J995">
            <v>7</v>
          </cell>
          <cell r="K995">
            <v>93.236427307128906</v>
          </cell>
        </row>
        <row r="996">
          <cell r="F996" t="str">
            <v>Power_Price</v>
          </cell>
          <cell r="G996" t="str">
            <v>PJM - AEP GEN HUB</v>
          </cell>
          <cell r="H996" t="str">
            <v>On-Peak</v>
          </cell>
          <cell r="I996">
            <v>2020</v>
          </cell>
          <cell r="J996">
            <v>8</v>
          </cell>
          <cell r="K996">
            <v>98.1396484375</v>
          </cell>
        </row>
        <row r="997">
          <cell r="F997" t="str">
            <v>Power_Price</v>
          </cell>
          <cell r="G997" t="str">
            <v>PJM - AEP GEN HUB</v>
          </cell>
          <cell r="H997" t="str">
            <v>On-Peak</v>
          </cell>
          <cell r="I997">
            <v>2020</v>
          </cell>
          <cell r="J997">
            <v>9</v>
          </cell>
          <cell r="K997">
            <v>72.9493408203125</v>
          </cell>
        </row>
        <row r="998">
          <cell r="F998" t="str">
            <v>Power_Price</v>
          </cell>
          <cell r="G998" t="str">
            <v>PJM - AEP GEN HUB</v>
          </cell>
          <cell r="H998" t="str">
            <v>On-Peak</v>
          </cell>
          <cell r="I998">
            <v>2020</v>
          </cell>
          <cell r="J998">
            <v>10</v>
          </cell>
          <cell r="K998">
            <v>69.733726501464844</v>
          </cell>
        </row>
        <row r="999">
          <cell r="F999" t="str">
            <v>Power_Price</v>
          </cell>
          <cell r="G999" t="str">
            <v>PJM - AEP GEN HUB</v>
          </cell>
          <cell r="H999" t="str">
            <v>On-Peak</v>
          </cell>
          <cell r="I999">
            <v>2020</v>
          </cell>
          <cell r="J999">
            <v>11</v>
          </cell>
          <cell r="K999">
            <v>70.265914916992188</v>
          </cell>
        </row>
        <row r="1000">
          <cell r="F1000" t="str">
            <v>Power_Price</v>
          </cell>
          <cell r="G1000" t="str">
            <v>PJM - AEP GEN HUB</v>
          </cell>
          <cell r="H1000" t="str">
            <v>On-Peak</v>
          </cell>
          <cell r="I1000">
            <v>2020</v>
          </cell>
          <cell r="J1000">
            <v>12</v>
          </cell>
          <cell r="K1000">
            <v>77.122566223144531</v>
          </cell>
        </row>
        <row r="1001">
          <cell r="F1001" t="str">
            <v>Power_Price</v>
          </cell>
          <cell r="G1001" t="str">
            <v>PJM - AEP GEN HUB</v>
          </cell>
          <cell r="H1001" t="str">
            <v>On-Peak</v>
          </cell>
          <cell r="I1001">
            <v>2021</v>
          </cell>
          <cell r="J1001">
            <v>1</v>
          </cell>
          <cell r="K1001">
            <v>87.453300476074219</v>
          </cell>
        </row>
        <row r="1002">
          <cell r="F1002" t="str">
            <v>Power_Price</v>
          </cell>
          <cell r="G1002" t="str">
            <v>PJM - AEP GEN HUB</v>
          </cell>
          <cell r="H1002" t="str">
            <v>On-Peak</v>
          </cell>
          <cell r="I1002">
            <v>2021</v>
          </cell>
          <cell r="J1002">
            <v>2</v>
          </cell>
          <cell r="K1002">
            <v>78.521369934082031</v>
          </cell>
        </row>
        <row r="1003">
          <cell r="F1003" t="str">
            <v>Power_Price</v>
          </cell>
          <cell r="G1003" t="str">
            <v>PJM - AEP GEN HUB</v>
          </cell>
          <cell r="H1003" t="str">
            <v>On-Peak</v>
          </cell>
          <cell r="I1003">
            <v>2021</v>
          </cell>
          <cell r="J1003">
            <v>3</v>
          </cell>
          <cell r="K1003">
            <v>74.407142639160156</v>
          </cell>
        </row>
        <row r="1004">
          <cell r="F1004" t="str">
            <v>Power_Price</v>
          </cell>
          <cell r="G1004" t="str">
            <v>PJM - AEP GEN HUB</v>
          </cell>
          <cell r="H1004" t="str">
            <v>On-Peak</v>
          </cell>
          <cell r="I1004">
            <v>2021</v>
          </cell>
          <cell r="J1004">
            <v>4</v>
          </cell>
          <cell r="K1004">
            <v>69.146774291992188</v>
          </cell>
        </row>
        <row r="1005">
          <cell r="F1005" t="str">
            <v>Power_Price</v>
          </cell>
          <cell r="G1005" t="str">
            <v>PJM - AEP GEN HUB</v>
          </cell>
          <cell r="H1005" t="str">
            <v>On-Peak</v>
          </cell>
          <cell r="I1005">
            <v>2021</v>
          </cell>
          <cell r="J1005">
            <v>5</v>
          </cell>
          <cell r="K1005">
            <v>69.227401733398438</v>
          </cell>
        </row>
        <row r="1006">
          <cell r="F1006" t="str">
            <v>Power_Price</v>
          </cell>
          <cell r="G1006" t="str">
            <v>PJM - AEP GEN HUB</v>
          </cell>
          <cell r="H1006" t="str">
            <v>On-Peak</v>
          </cell>
          <cell r="I1006">
            <v>2021</v>
          </cell>
          <cell r="J1006">
            <v>6</v>
          </cell>
          <cell r="K1006">
            <v>91.927909851074219</v>
          </cell>
        </row>
        <row r="1007">
          <cell r="F1007" t="str">
            <v>Power_Price</v>
          </cell>
          <cell r="G1007" t="str">
            <v>PJM - AEP GEN HUB</v>
          </cell>
          <cell r="H1007" t="str">
            <v>On-Peak</v>
          </cell>
          <cell r="I1007">
            <v>2021</v>
          </cell>
          <cell r="J1007">
            <v>7</v>
          </cell>
          <cell r="K1007">
            <v>100.90772247314453</v>
          </cell>
        </row>
        <row r="1008">
          <cell r="F1008" t="str">
            <v>Power_Price</v>
          </cell>
          <cell r="G1008" t="str">
            <v>PJM - AEP GEN HUB</v>
          </cell>
          <cell r="H1008" t="str">
            <v>On-Peak</v>
          </cell>
          <cell r="I1008">
            <v>2021</v>
          </cell>
          <cell r="J1008">
            <v>8</v>
          </cell>
          <cell r="K1008">
            <v>104.28877258300781</v>
          </cell>
        </row>
        <row r="1009">
          <cell r="F1009" t="str">
            <v>Power_Price</v>
          </cell>
          <cell r="G1009" t="str">
            <v>PJM - AEP GEN HUB</v>
          </cell>
          <cell r="H1009" t="str">
            <v>On-Peak</v>
          </cell>
          <cell r="I1009">
            <v>2021</v>
          </cell>
          <cell r="J1009">
            <v>9</v>
          </cell>
          <cell r="K1009">
            <v>73.79290771484375</v>
          </cell>
        </row>
        <row r="1010">
          <cell r="F1010" t="str">
            <v>Power_Price</v>
          </cell>
          <cell r="G1010" t="str">
            <v>PJM - AEP GEN HUB</v>
          </cell>
          <cell r="H1010" t="str">
            <v>On-Peak</v>
          </cell>
          <cell r="I1010">
            <v>2021</v>
          </cell>
          <cell r="J1010">
            <v>10</v>
          </cell>
          <cell r="K1010">
            <v>70.623191833496094</v>
          </cell>
        </row>
        <row r="1011">
          <cell r="F1011" t="str">
            <v>Power_Price</v>
          </cell>
          <cell r="G1011" t="str">
            <v>PJM - AEP GEN HUB</v>
          </cell>
          <cell r="H1011" t="str">
            <v>On-Peak</v>
          </cell>
          <cell r="I1011">
            <v>2021</v>
          </cell>
          <cell r="J1011">
            <v>11</v>
          </cell>
          <cell r="K1011">
            <v>72.975997924804688</v>
          </cell>
        </row>
        <row r="1012">
          <cell r="F1012" t="str">
            <v>Power_Price</v>
          </cell>
          <cell r="G1012" t="str">
            <v>PJM - AEP GEN HUB</v>
          </cell>
          <cell r="H1012" t="str">
            <v>On-Peak</v>
          </cell>
          <cell r="I1012">
            <v>2021</v>
          </cell>
          <cell r="J1012">
            <v>12</v>
          </cell>
          <cell r="K1012">
            <v>81.16748046875</v>
          </cell>
        </row>
        <row r="1013">
          <cell r="F1013" t="str">
            <v>Power_Price</v>
          </cell>
          <cell r="G1013" t="str">
            <v>PJM - AEP GEN HUB</v>
          </cell>
          <cell r="H1013" t="str">
            <v>On-Peak</v>
          </cell>
          <cell r="I1013">
            <v>2022</v>
          </cell>
          <cell r="J1013">
            <v>1</v>
          </cell>
          <cell r="K1013">
            <v>87.495735168457031</v>
          </cell>
        </row>
        <row r="1014">
          <cell r="F1014" t="str">
            <v>Power_Price</v>
          </cell>
          <cell r="G1014" t="str">
            <v>PJM - AEP GEN HUB</v>
          </cell>
          <cell r="H1014" t="str">
            <v>On-Peak</v>
          </cell>
          <cell r="I1014">
            <v>2022</v>
          </cell>
          <cell r="J1014">
            <v>2</v>
          </cell>
          <cell r="K1014">
            <v>80.002723693847656</v>
          </cell>
        </row>
        <row r="1015">
          <cell r="F1015" t="str">
            <v>Power_Price</v>
          </cell>
          <cell r="G1015" t="str">
            <v>PJM - AEP GEN HUB</v>
          </cell>
          <cell r="H1015" t="str">
            <v>On-Peak</v>
          </cell>
          <cell r="I1015">
            <v>2022</v>
          </cell>
          <cell r="J1015">
            <v>3</v>
          </cell>
          <cell r="K1015">
            <v>75.237548828125</v>
          </cell>
        </row>
        <row r="1016">
          <cell r="F1016" t="str">
            <v>Power_Price</v>
          </cell>
          <cell r="G1016" t="str">
            <v>PJM - AEP GEN HUB</v>
          </cell>
          <cell r="H1016" t="str">
            <v>On-Peak</v>
          </cell>
          <cell r="I1016">
            <v>2022</v>
          </cell>
          <cell r="J1016">
            <v>4</v>
          </cell>
          <cell r="K1016">
            <v>70.261306762695313</v>
          </cell>
        </row>
        <row r="1017">
          <cell r="F1017" t="str">
            <v>Power_Price</v>
          </cell>
          <cell r="G1017" t="str">
            <v>PJM - AEP GEN HUB</v>
          </cell>
          <cell r="H1017" t="str">
            <v>On-Peak</v>
          </cell>
          <cell r="I1017">
            <v>2022</v>
          </cell>
          <cell r="J1017">
            <v>5</v>
          </cell>
          <cell r="K1017">
            <v>69.931404113769531</v>
          </cell>
        </row>
        <row r="1018">
          <cell r="F1018" t="str">
            <v>Power_Price</v>
          </cell>
          <cell r="G1018" t="str">
            <v>PJM - AEP GEN HUB</v>
          </cell>
          <cell r="H1018" t="str">
            <v>On-Peak</v>
          </cell>
          <cell r="I1018">
            <v>2022</v>
          </cell>
          <cell r="J1018">
            <v>6</v>
          </cell>
          <cell r="K1018">
            <v>94.149795532226563</v>
          </cell>
        </row>
        <row r="1019">
          <cell r="F1019" t="str">
            <v>Power_Price</v>
          </cell>
          <cell r="G1019" t="str">
            <v>PJM - AEP GEN HUB</v>
          </cell>
          <cell r="H1019" t="str">
            <v>On-Peak</v>
          </cell>
          <cell r="I1019">
            <v>2022</v>
          </cell>
          <cell r="J1019">
            <v>7</v>
          </cell>
          <cell r="K1019">
            <v>102.79049682617188</v>
          </cell>
        </row>
        <row r="1020">
          <cell r="F1020" t="str">
            <v>Power_Price</v>
          </cell>
          <cell r="G1020" t="str">
            <v>PJM - AEP GEN HUB</v>
          </cell>
          <cell r="H1020" t="str">
            <v>On-Peak</v>
          </cell>
          <cell r="I1020">
            <v>2022</v>
          </cell>
          <cell r="J1020">
            <v>8</v>
          </cell>
          <cell r="K1020">
            <v>104.52719116210938</v>
          </cell>
        </row>
        <row r="1021">
          <cell r="F1021" t="str">
            <v>Power_Price</v>
          </cell>
          <cell r="G1021" t="str">
            <v>PJM - AEP GEN HUB</v>
          </cell>
          <cell r="H1021" t="str">
            <v>On-Peak</v>
          </cell>
          <cell r="I1021">
            <v>2022</v>
          </cell>
          <cell r="J1021">
            <v>9</v>
          </cell>
          <cell r="K1021">
            <v>72.334037780761719</v>
          </cell>
        </row>
        <row r="1022">
          <cell r="F1022" t="str">
            <v>Power_Price</v>
          </cell>
          <cell r="G1022" t="str">
            <v>PJM - AEP GEN HUB</v>
          </cell>
          <cell r="H1022" t="str">
            <v>On-Peak</v>
          </cell>
          <cell r="I1022">
            <v>2022</v>
          </cell>
          <cell r="J1022">
            <v>10</v>
          </cell>
          <cell r="K1022">
            <v>70.330398559570313</v>
          </cell>
        </row>
        <row r="1023">
          <cell r="F1023" t="str">
            <v>Power_Price</v>
          </cell>
          <cell r="G1023" t="str">
            <v>PJM - AEP GEN HUB</v>
          </cell>
          <cell r="H1023" t="str">
            <v>On-Peak</v>
          </cell>
          <cell r="I1023">
            <v>2022</v>
          </cell>
          <cell r="J1023">
            <v>11</v>
          </cell>
          <cell r="K1023">
            <v>75.851791381835938</v>
          </cell>
        </row>
        <row r="1024">
          <cell r="F1024" t="str">
            <v>Power_Price</v>
          </cell>
          <cell r="G1024" t="str">
            <v>PJM - AEP GEN HUB</v>
          </cell>
          <cell r="H1024" t="str">
            <v>On-Peak</v>
          </cell>
          <cell r="I1024">
            <v>2022</v>
          </cell>
          <cell r="J1024">
            <v>12</v>
          </cell>
          <cell r="K1024">
            <v>81.086021423339844</v>
          </cell>
        </row>
        <row r="1025">
          <cell r="F1025" t="str">
            <v>Power_Price</v>
          </cell>
          <cell r="G1025" t="str">
            <v>PJM - AEP GEN HUB</v>
          </cell>
          <cell r="H1025" t="str">
            <v>On-Peak</v>
          </cell>
          <cell r="I1025">
            <v>2023</v>
          </cell>
          <cell r="J1025">
            <v>1</v>
          </cell>
          <cell r="K1025">
            <v>90.617210388183594</v>
          </cell>
        </row>
        <row r="1026">
          <cell r="F1026" t="str">
            <v>Power_Price</v>
          </cell>
          <cell r="G1026" t="str">
            <v>PJM - AEP GEN HUB</v>
          </cell>
          <cell r="H1026" t="str">
            <v>On-Peak</v>
          </cell>
          <cell r="I1026">
            <v>2023</v>
          </cell>
          <cell r="J1026">
            <v>2</v>
          </cell>
          <cell r="K1026">
            <v>80.760459899902344</v>
          </cell>
        </row>
        <row r="1027">
          <cell r="F1027" t="str">
            <v>Power_Price</v>
          </cell>
          <cell r="G1027" t="str">
            <v>PJM - AEP GEN HUB</v>
          </cell>
          <cell r="H1027" t="str">
            <v>On-Peak</v>
          </cell>
          <cell r="I1027">
            <v>2023</v>
          </cell>
          <cell r="J1027">
            <v>3</v>
          </cell>
          <cell r="K1027">
            <v>78.75677490234375</v>
          </cell>
        </row>
        <row r="1028">
          <cell r="F1028" t="str">
            <v>Power_Price</v>
          </cell>
          <cell r="G1028" t="str">
            <v>PJM - AEP GEN HUB</v>
          </cell>
          <cell r="H1028" t="str">
            <v>On-Peak</v>
          </cell>
          <cell r="I1028">
            <v>2023</v>
          </cell>
          <cell r="J1028">
            <v>4</v>
          </cell>
          <cell r="K1028">
            <v>73.377685546875</v>
          </cell>
        </row>
        <row r="1029">
          <cell r="F1029" t="str">
            <v>Power_Price</v>
          </cell>
          <cell r="G1029" t="str">
            <v>PJM - AEP GEN HUB</v>
          </cell>
          <cell r="H1029" t="str">
            <v>On-Peak</v>
          </cell>
          <cell r="I1029">
            <v>2023</v>
          </cell>
          <cell r="J1029">
            <v>5</v>
          </cell>
          <cell r="K1029">
            <v>71.739898681640625</v>
          </cell>
        </row>
        <row r="1030">
          <cell r="F1030" t="str">
            <v>Power_Price</v>
          </cell>
          <cell r="G1030" t="str">
            <v>PJM - AEP GEN HUB</v>
          </cell>
          <cell r="H1030" t="str">
            <v>On-Peak</v>
          </cell>
          <cell r="I1030">
            <v>2023</v>
          </cell>
          <cell r="J1030">
            <v>6</v>
          </cell>
          <cell r="K1030">
            <v>97.311141967773438</v>
          </cell>
        </row>
        <row r="1031">
          <cell r="F1031" t="str">
            <v>Power_Price</v>
          </cell>
          <cell r="G1031" t="str">
            <v>PJM - AEP GEN HUB</v>
          </cell>
          <cell r="H1031" t="str">
            <v>On-Peak</v>
          </cell>
          <cell r="I1031">
            <v>2023</v>
          </cell>
          <cell r="J1031">
            <v>7</v>
          </cell>
          <cell r="K1031">
            <v>105.77897644042969</v>
          </cell>
        </row>
        <row r="1032">
          <cell r="F1032" t="str">
            <v>Power_Price</v>
          </cell>
          <cell r="G1032" t="str">
            <v>PJM - AEP GEN HUB</v>
          </cell>
          <cell r="H1032" t="str">
            <v>On-Peak</v>
          </cell>
          <cell r="I1032">
            <v>2023</v>
          </cell>
          <cell r="J1032">
            <v>8</v>
          </cell>
          <cell r="K1032">
            <v>109.86964416503906</v>
          </cell>
        </row>
        <row r="1033">
          <cell r="F1033" t="str">
            <v>Power_Price</v>
          </cell>
          <cell r="G1033" t="str">
            <v>PJM - AEP GEN HUB</v>
          </cell>
          <cell r="H1033" t="str">
            <v>On-Peak</v>
          </cell>
          <cell r="I1033">
            <v>2023</v>
          </cell>
          <cell r="J1033">
            <v>9</v>
          </cell>
          <cell r="K1033">
            <v>77.411521911621094</v>
          </cell>
        </row>
        <row r="1034">
          <cell r="F1034" t="str">
            <v>Power_Price</v>
          </cell>
          <cell r="G1034" t="str">
            <v>PJM - AEP GEN HUB</v>
          </cell>
          <cell r="H1034" t="str">
            <v>On-Peak</v>
          </cell>
          <cell r="I1034">
            <v>2023</v>
          </cell>
          <cell r="J1034">
            <v>10</v>
          </cell>
          <cell r="K1034">
            <v>74.019142150878906</v>
          </cell>
        </row>
        <row r="1035">
          <cell r="F1035" t="str">
            <v>Power_Price</v>
          </cell>
          <cell r="G1035" t="str">
            <v>PJM - AEP GEN HUB</v>
          </cell>
          <cell r="H1035" t="str">
            <v>On-Peak</v>
          </cell>
          <cell r="I1035">
            <v>2023</v>
          </cell>
          <cell r="J1035">
            <v>11</v>
          </cell>
          <cell r="K1035">
            <v>78.996627807617188</v>
          </cell>
        </row>
        <row r="1036">
          <cell r="F1036" t="str">
            <v>Power_Price</v>
          </cell>
          <cell r="G1036" t="str">
            <v>PJM - AEP GEN HUB</v>
          </cell>
          <cell r="H1036" t="str">
            <v>On-Peak</v>
          </cell>
          <cell r="I1036">
            <v>2023</v>
          </cell>
          <cell r="J1036">
            <v>12</v>
          </cell>
          <cell r="K1036">
            <v>85.354240417480469</v>
          </cell>
        </row>
        <row r="1037">
          <cell r="F1037" t="str">
            <v>Power_Price</v>
          </cell>
          <cell r="G1037" t="str">
            <v>PJM - AEP GEN HUB</v>
          </cell>
          <cell r="H1037" t="str">
            <v>On-Peak</v>
          </cell>
          <cell r="I1037">
            <v>2024</v>
          </cell>
          <cell r="J1037">
            <v>1</v>
          </cell>
          <cell r="K1037">
            <v>93.420989990234375</v>
          </cell>
        </row>
        <row r="1038">
          <cell r="F1038" t="str">
            <v>Power_Price</v>
          </cell>
          <cell r="G1038" t="str">
            <v>PJM - AEP GEN HUB</v>
          </cell>
          <cell r="H1038" t="str">
            <v>On-Peak</v>
          </cell>
          <cell r="I1038">
            <v>2024</v>
          </cell>
          <cell r="J1038">
            <v>2</v>
          </cell>
          <cell r="K1038">
            <v>87.143112182617188</v>
          </cell>
        </row>
        <row r="1039">
          <cell r="F1039" t="str">
            <v>Power_Price</v>
          </cell>
          <cell r="G1039" t="str">
            <v>PJM - AEP GEN HUB</v>
          </cell>
          <cell r="H1039" t="str">
            <v>On-Peak</v>
          </cell>
          <cell r="I1039">
            <v>2024</v>
          </cell>
          <cell r="J1039">
            <v>3</v>
          </cell>
          <cell r="K1039">
            <v>81.327369689941406</v>
          </cell>
        </row>
        <row r="1040">
          <cell r="F1040" t="str">
            <v>Power_Price</v>
          </cell>
          <cell r="G1040" t="str">
            <v>PJM - AEP GEN HUB</v>
          </cell>
          <cell r="H1040" t="str">
            <v>On-Peak</v>
          </cell>
          <cell r="I1040">
            <v>2024</v>
          </cell>
          <cell r="J1040">
            <v>4</v>
          </cell>
          <cell r="K1040">
            <v>77.3623046875</v>
          </cell>
        </row>
        <row r="1041">
          <cell r="F1041" t="str">
            <v>Power_Price</v>
          </cell>
          <cell r="G1041" t="str">
            <v>PJM - AEP GEN HUB</v>
          </cell>
          <cell r="H1041" t="str">
            <v>On-Peak</v>
          </cell>
          <cell r="I1041">
            <v>2024</v>
          </cell>
          <cell r="J1041">
            <v>5</v>
          </cell>
          <cell r="K1041">
            <v>77.836166381835938</v>
          </cell>
        </row>
        <row r="1042">
          <cell r="F1042" t="str">
            <v>Power_Price</v>
          </cell>
          <cell r="G1042" t="str">
            <v>PJM - AEP GEN HUB</v>
          </cell>
          <cell r="H1042" t="str">
            <v>On-Peak</v>
          </cell>
          <cell r="I1042">
            <v>2024</v>
          </cell>
          <cell r="J1042">
            <v>6</v>
          </cell>
          <cell r="K1042">
            <v>97.058006286621094</v>
          </cell>
        </row>
        <row r="1043">
          <cell r="F1043" t="str">
            <v>Power_Price</v>
          </cell>
          <cell r="G1043" t="str">
            <v>PJM - AEP GEN HUB</v>
          </cell>
          <cell r="H1043" t="str">
            <v>On-Peak</v>
          </cell>
          <cell r="I1043">
            <v>2024</v>
          </cell>
          <cell r="J1043">
            <v>7</v>
          </cell>
          <cell r="K1043">
            <v>110.02728271484375</v>
          </cell>
        </row>
        <row r="1044">
          <cell r="F1044" t="str">
            <v>Power_Price</v>
          </cell>
          <cell r="G1044" t="str">
            <v>PJM - AEP GEN HUB</v>
          </cell>
          <cell r="H1044" t="str">
            <v>On-Peak</v>
          </cell>
          <cell r="I1044">
            <v>2024</v>
          </cell>
          <cell r="J1044">
            <v>8</v>
          </cell>
          <cell r="K1044">
            <v>113.81174468994141</v>
          </cell>
        </row>
        <row r="1045">
          <cell r="F1045" t="str">
            <v>Power_Price</v>
          </cell>
          <cell r="G1045" t="str">
            <v>PJM - AEP GEN HUB</v>
          </cell>
          <cell r="H1045" t="str">
            <v>On-Peak</v>
          </cell>
          <cell r="I1045">
            <v>2024</v>
          </cell>
          <cell r="J1045">
            <v>9</v>
          </cell>
          <cell r="K1045">
            <v>86.0604248046875</v>
          </cell>
        </row>
        <row r="1046">
          <cell r="F1046" t="str">
            <v>Power_Price</v>
          </cell>
          <cell r="G1046" t="str">
            <v>PJM - AEP GEN HUB</v>
          </cell>
          <cell r="H1046" t="str">
            <v>On-Peak</v>
          </cell>
          <cell r="I1046">
            <v>2024</v>
          </cell>
          <cell r="J1046">
            <v>10</v>
          </cell>
          <cell r="K1046">
            <v>77.889869689941406</v>
          </cell>
        </row>
        <row r="1047">
          <cell r="F1047" t="str">
            <v>Power_Price</v>
          </cell>
          <cell r="G1047" t="str">
            <v>PJM - AEP GEN HUB</v>
          </cell>
          <cell r="H1047" t="str">
            <v>On-Peak</v>
          </cell>
          <cell r="I1047">
            <v>2024</v>
          </cell>
          <cell r="J1047">
            <v>11</v>
          </cell>
          <cell r="K1047">
            <v>80.1766357421875</v>
          </cell>
        </row>
        <row r="1048">
          <cell r="F1048" t="str">
            <v>Power_Price</v>
          </cell>
          <cell r="G1048" t="str">
            <v>PJM - AEP GEN HUB</v>
          </cell>
          <cell r="H1048" t="str">
            <v>On-Peak</v>
          </cell>
          <cell r="I1048">
            <v>2024</v>
          </cell>
          <cell r="J1048">
            <v>12</v>
          </cell>
          <cell r="K1048">
            <v>87.524261474609375</v>
          </cell>
        </row>
        <row r="1049">
          <cell r="F1049" t="str">
            <v>Power_Price</v>
          </cell>
          <cell r="G1049" t="str">
            <v>PJM - AEP GEN HUB</v>
          </cell>
          <cell r="H1049" t="str">
            <v>On-Peak</v>
          </cell>
          <cell r="I1049">
            <v>2025</v>
          </cell>
          <cell r="J1049">
            <v>1</v>
          </cell>
          <cell r="K1049">
            <v>96.093513488769531</v>
          </cell>
        </row>
        <row r="1050">
          <cell r="F1050" t="str">
            <v>Power_Price</v>
          </cell>
          <cell r="G1050" t="str">
            <v>PJM - AEP GEN HUB</v>
          </cell>
          <cell r="H1050" t="str">
            <v>On-Peak</v>
          </cell>
          <cell r="I1050">
            <v>2025</v>
          </cell>
          <cell r="J1050">
            <v>2</v>
          </cell>
          <cell r="K1050">
            <v>88.540977478027344</v>
          </cell>
        </row>
        <row r="1051">
          <cell r="F1051" t="str">
            <v>Power_Price</v>
          </cell>
          <cell r="G1051" t="str">
            <v>PJM - AEP GEN HUB</v>
          </cell>
          <cell r="H1051" t="str">
            <v>On-Peak</v>
          </cell>
          <cell r="I1051">
            <v>2025</v>
          </cell>
          <cell r="J1051">
            <v>3</v>
          </cell>
          <cell r="K1051">
            <v>84.602653503417969</v>
          </cell>
        </row>
        <row r="1052">
          <cell r="F1052" t="str">
            <v>Power_Price</v>
          </cell>
          <cell r="G1052" t="str">
            <v>PJM - AEP GEN HUB</v>
          </cell>
          <cell r="H1052" t="str">
            <v>On-Peak</v>
          </cell>
          <cell r="I1052">
            <v>2025</v>
          </cell>
          <cell r="J1052">
            <v>4</v>
          </cell>
          <cell r="K1052">
            <v>80.094413757324219</v>
          </cell>
        </row>
        <row r="1053">
          <cell r="F1053" t="str">
            <v>Power_Price</v>
          </cell>
          <cell r="G1053" t="str">
            <v>PJM - AEP GEN HUB</v>
          </cell>
          <cell r="H1053" t="str">
            <v>On-Peak</v>
          </cell>
          <cell r="I1053">
            <v>2025</v>
          </cell>
          <cell r="J1053">
            <v>5</v>
          </cell>
          <cell r="K1053">
            <v>80.948875427246094</v>
          </cell>
        </row>
        <row r="1054">
          <cell r="F1054" t="str">
            <v>Power_Price</v>
          </cell>
          <cell r="G1054" t="str">
            <v>PJM - AEP GEN HUB</v>
          </cell>
          <cell r="H1054" t="str">
            <v>On-Peak</v>
          </cell>
          <cell r="I1054">
            <v>2025</v>
          </cell>
          <cell r="J1054">
            <v>6</v>
          </cell>
          <cell r="K1054">
            <v>102.35219573974609</v>
          </cell>
        </row>
        <row r="1055">
          <cell r="F1055" t="str">
            <v>Power_Price</v>
          </cell>
          <cell r="G1055" t="str">
            <v>PJM - AEP GEN HUB</v>
          </cell>
          <cell r="H1055" t="str">
            <v>On-Peak</v>
          </cell>
          <cell r="I1055">
            <v>2025</v>
          </cell>
          <cell r="J1055">
            <v>7</v>
          </cell>
          <cell r="K1055">
            <v>117.63179779052734</v>
          </cell>
        </row>
        <row r="1056">
          <cell r="F1056" t="str">
            <v>Power_Price</v>
          </cell>
          <cell r="G1056" t="str">
            <v>PJM - AEP GEN HUB</v>
          </cell>
          <cell r="H1056" t="str">
            <v>On-Peak</v>
          </cell>
          <cell r="I1056">
            <v>2025</v>
          </cell>
          <cell r="J1056">
            <v>8</v>
          </cell>
          <cell r="K1056">
            <v>118.24747467041016</v>
          </cell>
        </row>
        <row r="1057">
          <cell r="F1057" t="str">
            <v>Power_Price</v>
          </cell>
          <cell r="G1057" t="str">
            <v>PJM - AEP GEN HUB</v>
          </cell>
          <cell r="H1057" t="str">
            <v>On-Peak</v>
          </cell>
          <cell r="I1057">
            <v>2025</v>
          </cell>
          <cell r="J1057">
            <v>9</v>
          </cell>
          <cell r="K1057">
            <v>91.999488830566406</v>
          </cell>
        </row>
        <row r="1058">
          <cell r="F1058" t="str">
            <v>Power_Price</v>
          </cell>
          <cell r="G1058" t="str">
            <v>PJM - AEP GEN HUB</v>
          </cell>
          <cell r="H1058" t="str">
            <v>On-Peak</v>
          </cell>
          <cell r="I1058">
            <v>2025</v>
          </cell>
          <cell r="J1058">
            <v>10</v>
          </cell>
          <cell r="K1058">
            <v>81.781959533691406</v>
          </cell>
        </row>
        <row r="1059">
          <cell r="F1059" t="str">
            <v>Power_Price</v>
          </cell>
          <cell r="G1059" t="str">
            <v>PJM - AEP GEN HUB</v>
          </cell>
          <cell r="H1059" t="str">
            <v>On-Peak</v>
          </cell>
          <cell r="I1059">
            <v>2025</v>
          </cell>
          <cell r="J1059">
            <v>11</v>
          </cell>
          <cell r="K1059">
            <v>84.59442138671875</v>
          </cell>
        </row>
        <row r="1060">
          <cell r="F1060" t="str">
            <v>Power_Price</v>
          </cell>
          <cell r="G1060" t="str">
            <v>PJM - AEP GEN HUB</v>
          </cell>
          <cell r="H1060" t="str">
            <v>On-Peak</v>
          </cell>
          <cell r="I1060">
            <v>2025</v>
          </cell>
          <cell r="J1060">
            <v>12</v>
          </cell>
          <cell r="K1060">
            <v>91.21917724609375</v>
          </cell>
        </row>
        <row r="1061">
          <cell r="F1061" t="str">
            <v>Power_Price</v>
          </cell>
          <cell r="G1061" t="str">
            <v>PJM - AEP GEN HUB</v>
          </cell>
          <cell r="H1061" t="str">
            <v>On-Peak</v>
          </cell>
          <cell r="I1061">
            <v>2026</v>
          </cell>
          <cell r="J1061">
            <v>1</v>
          </cell>
          <cell r="K1061">
            <v>99.25848388671875</v>
          </cell>
        </row>
        <row r="1062">
          <cell r="F1062" t="str">
            <v>Power_Price</v>
          </cell>
          <cell r="G1062" t="str">
            <v>PJM - AEP GEN HUB</v>
          </cell>
          <cell r="H1062" t="str">
            <v>On-Peak</v>
          </cell>
          <cell r="I1062">
            <v>2026</v>
          </cell>
          <cell r="J1062">
            <v>2</v>
          </cell>
          <cell r="K1062">
            <v>93.490379333496094</v>
          </cell>
        </row>
        <row r="1063">
          <cell r="F1063" t="str">
            <v>Power_Price</v>
          </cell>
          <cell r="G1063" t="str">
            <v>PJM - AEP GEN HUB</v>
          </cell>
          <cell r="H1063" t="str">
            <v>On-Peak</v>
          </cell>
          <cell r="I1063">
            <v>2026</v>
          </cell>
          <cell r="J1063">
            <v>3</v>
          </cell>
          <cell r="K1063">
            <v>88.930549621582031</v>
          </cell>
        </row>
        <row r="1064">
          <cell r="F1064" t="str">
            <v>Power_Price</v>
          </cell>
          <cell r="G1064" t="str">
            <v>PJM - AEP GEN HUB</v>
          </cell>
          <cell r="H1064" t="str">
            <v>On-Peak</v>
          </cell>
          <cell r="I1064">
            <v>2026</v>
          </cell>
          <cell r="J1064">
            <v>4</v>
          </cell>
          <cell r="K1064">
            <v>83.26873779296875</v>
          </cell>
        </row>
        <row r="1065">
          <cell r="F1065" t="str">
            <v>Power_Price</v>
          </cell>
          <cell r="G1065" t="str">
            <v>PJM - AEP GEN HUB</v>
          </cell>
          <cell r="H1065" t="str">
            <v>On-Peak</v>
          </cell>
          <cell r="I1065">
            <v>2026</v>
          </cell>
          <cell r="J1065">
            <v>5</v>
          </cell>
          <cell r="K1065">
            <v>84.120094299316406</v>
          </cell>
        </row>
        <row r="1066">
          <cell r="F1066" t="str">
            <v>Power_Price</v>
          </cell>
          <cell r="G1066" t="str">
            <v>PJM - AEP GEN HUB</v>
          </cell>
          <cell r="H1066" t="str">
            <v>On-Peak</v>
          </cell>
          <cell r="I1066">
            <v>2026</v>
          </cell>
          <cell r="J1066">
            <v>6</v>
          </cell>
          <cell r="K1066">
            <v>105.81002044677734</v>
          </cell>
        </row>
        <row r="1067">
          <cell r="F1067" t="str">
            <v>Power_Price</v>
          </cell>
          <cell r="G1067" t="str">
            <v>PJM - AEP GEN HUB</v>
          </cell>
          <cell r="H1067" t="str">
            <v>On-Peak</v>
          </cell>
          <cell r="I1067">
            <v>2026</v>
          </cell>
          <cell r="J1067">
            <v>7</v>
          </cell>
          <cell r="K1067">
            <v>119.49774932861328</v>
          </cell>
        </row>
        <row r="1068">
          <cell r="F1068" t="str">
            <v>Power_Price</v>
          </cell>
          <cell r="G1068" t="str">
            <v>PJM - AEP GEN HUB</v>
          </cell>
          <cell r="H1068" t="str">
            <v>On-Peak</v>
          </cell>
          <cell r="I1068">
            <v>2026</v>
          </cell>
          <cell r="J1068">
            <v>8</v>
          </cell>
          <cell r="K1068">
            <v>124.8714599609375</v>
          </cell>
        </row>
        <row r="1069">
          <cell r="F1069" t="str">
            <v>Power_Price</v>
          </cell>
          <cell r="G1069" t="str">
            <v>PJM - AEP GEN HUB</v>
          </cell>
          <cell r="H1069" t="str">
            <v>On-Peak</v>
          </cell>
          <cell r="I1069">
            <v>2026</v>
          </cell>
          <cell r="J1069">
            <v>9</v>
          </cell>
          <cell r="K1069">
            <v>96.55694580078125</v>
          </cell>
        </row>
        <row r="1070">
          <cell r="F1070" t="str">
            <v>Power_Price</v>
          </cell>
          <cell r="G1070" t="str">
            <v>PJM - AEP GEN HUB</v>
          </cell>
          <cell r="H1070" t="str">
            <v>On-Peak</v>
          </cell>
          <cell r="I1070">
            <v>2026</v>
          </cell>
          <cell r="J1070">
            <v>10</v>
          </cell>
          <cell r="K1070">
            <v>84.60906982421875</v>
          </cell>
        </row>
        <row r="1071">
          <cell r="F1071" t="str">
            <v>Power_Price</v>
          </cell>
          <cell r="G1071" t="str">
            <v>PJM - AEP GEN HUB</v>
          </cell>
          <cell r="H1071" t="str">
            <v>On-Peak</v>
          </cell>
          <cell r="I1071">
            <v>2026</v>
          </cell>
          <cell r="J1071">
            <v>11</v>
          </cell>
          <cell r="K1071">
            <v>87.374427795410156</v>
          </cell>
        </row>
        <row r="1072">
          <cell r="F1072" t="str">
            <v>Power_Price</v>
          </cell>
          <cell r="G1072" t="str">
            <v>PJM - AEP GEN HUB</v>
          </cell>
          <cell r="H1072" t="str">
            <v>On-Peak</v>
          </cell>
          <cell r="I1072">
            <v>2026</v>
          </cell>
          <cell r="J1072">
            <v>12</v>
          </cell>
          <cell r="K1072">
            <v>94.863609313964844</v>
          </cell>
        </row>
        <row r="1073">
          <cell r="F1073" t="str">
            <v>Power_Price</v>
          </cell>
          <cell r="G1073" t="str">
            <v>PJM - AEP GEN HUB</v>
          </cell>
          <cell r="H1073" t="str">
            <v>On-Peak</v>
          </cell>
          <cell r="I1073">
            <v>2027</v>
          </cell>
          <cell r="J1073">
            <v>1</v>
          </cell>
          <cell r="K1073">
            <v>105.23351287841797</v>
          </cell>
        </row>
        <row r="1074">
          <cell r="F1074" t="str">
            <v>Power_Price</v>
          </cell>
          <cell r="G1074" t="str">
            <v>PJM - AEP GEN HUB</v>
          </cell>
          <cell r="H1074" t="str">
            <v>On-Peak</v>
          </cell>
          <cell r="I1074">
            <v>2027</v>
          </cell>
          <cell r="J1074">
            <v>2</v>
          </cell>
          <cell r="K1074">
            <v>97.855239868164063</v>
          </cell>
        </row>
        <row r="1075">
          <cell r="F1075" t="str">
            <v>Power_Price</v>
          </cell>
          <cell r="G1075" t="str">
            <v>PJM - AEP GEN HUB</v>
          </cell>
          <cell r="H1075" t="str">
            <v>On-Peak</v>
          </cell>
          <cell r="I1075">
            <v>2027</v>
          </cell>
          <cell r="J1075">
            <v>3</v>
          </cell>
          <cell r="K1075">
            <v>92.21856689453125</v>
          </cell>
        </row>
        <row r="1076">
          <cell r="F1076" t="str">
            <v>Power_Price</v>
          </cell>
          <cell r="G1076" t="str">
            <v>PJM - AEP GEN HUB</v>
          </cell>
          <cell r="H1076" t="str">
            <v>On-Peak</v>
          </cell>
          <cell r="I1076">
            <v>2027</v>
          </cell>
          <cell r="J1076">
            <v>4</v>
          </cell>
          <cell r="K1076">
            <v>88.081161499023438</v>
          </cell>
        </row>
        <row r="1077">
          <cell r="F1077" t="str">
            <v>Power_Price</v>
          </cell>
          <cell r="G1077" t="str">
            <v>PJM - AEP GEN HUB</v>
          </cell>
          <cell r="H1077" t="str">
            <v>On-Peak</v>
          </cell>
          <cell r="I1077">
            <v>2027</v>
          </cell>
          <cell r="J1077">
            <v>5</v>
          </cell>
          <cell r="K1077">
            <v>87.415985107421875</v>
          </cell>
        </row>
        <row r="1078">
          <cell r="F1078" t="str">
            <v>Power_Price</v>
          </cell>
          <cell r="G1078" t="str">
            <v>PJM - AEP GEN HUB</v>
          </cell>
          <cell r="H1078" t="str">
            <v>On-Peak</v>
          </cell>
          <cell r="I1078">
            <v>2027</v>
          </cell>
          <cell r="J1078">
            <v>6</v>
          </cell>
          <cell r="K1078">
            <v>113.30146026611328</v>
          </cell>
        </row>
        <row r="1079">
          <cell r="F1079" t="str">
            <v>Power_Price</v>
          </cell>
          <cell r="G1079" t="str">
            <v>PJM - AEP GEN HUB</v>
          </cell>
          <cell r="H1079" t="str">
            <v>On-Peak</v>
          </cell>
          <cell r="I1079">
            <v>2027</v>
          </cell>
          <cell r="J1079">
            <v>7</v>
          </cell>
          <cell r="K1079">
            <v>123.47463989257813</v>
          </cell>
        </row>
        <row r="1080">
          <cell r="F1080" t="str">
            <v>Power_Price</v>
          </cell>
          <cell r="G1080" t="str">
            <v>PJM - AEP GEN HUB</v>
          </cell>
          <cell r="H1080" t="str">
            <v>On-Peak</v>
          </cell>
          <cell r="I1080">
            <v>2027</v>
          </cell>
          <cell r="J1080">
            <v>8</v>
          </cell>
          <cell r="K1080">
            <v>129.03465270996094</v>
          </cell>
        </row>
        <row r="1081">
          <cell r="F1081" t="str">
            <v>Power_Price</v>
          </cell>
          <cell r="G1081" t="str">
            <v>PJM - AEP GEN HUB</v>
          </cell>
          <cell r="H1081" t="str">
            <v>On-Peak</v>
          </cell>
          <cell r="I1081">
            <v>2027</v>
          </cell>
          <cell r="J1081">
            <v>9</v>
          </cell>
          <cell r="K1081">
            <v>98.28033447265625</v>
          </cell>
        </row>
        <row r="1082">
          <cell r="F1082" t="str">
            <v>Power_Price</v>
          </cell>
          <cell r="G1082" t="str">
            <v>PJM - AEP GEN HUB</v>
          </cell>
          <cell r="H1082" t="str">
            <v>On-Peak</v>
          </cell>
          <cell r="I1082">
            <v>2027</v>
          </cell>
          <cell r="J1082">
            <v>10</v>
          </cell>
          <cell r="K1082">
            <v>90.991828918457031</v>
          </cell>
        </row>
        <row r="1083">
          <cell r="F1083" t="str">
            <v>Power_Price</v>
          </cell>
          <cell r="G1083" t="str">
            <v>PJM - AEP GEN HUB</v>
          </cell>
          <cell r="H1083" t="str">
            <v>On-Peak</v>
          </cell>
          <cell r="I1083">
            <v>2027</v>
          </cell>
          <cell r="J1083">
            <v>11</v>
          </cell>
          <cell r="K1083">
            <v>92.858978271484375</v>
          </cell>
        </row>
        <row r="1084">
          <cell r="F1084" t="str">
            <v>Power_Price</v>
          </cell>
          <cell r="G1084" t="str">
            <v>PJM - AEP GEN HUB</v>
          </cell>
          <cell r="H1084" t="str">
            <v>On-Peak</v>
          </cell>
          <cell r="I1084">
            <v>2027</v>
          </cell>
          <cell r="J1084">
            <v>12</v>
          </cell>
          <cell r="K1084">
            <v>97.787315368652344</v>
          </cell>
        </row>
        <row r="1085">
          <cell r="F1085" t="str">
            <v>Power_Price</v>
          </cell>
          <cell r="G1085" t="str">
            <v>PJM - AEP GEN HUB</v>
          </cell>
          <cell r="H1085" t="str">
            <v>On-Peak</v>
          </cell>
          <cell r="I1085">
            <v>2028</v>
          </cell>
          <cell r="J1085">
            <v>1</v>
          </cell>
          <cell r="K1085">
            <v>107.25752258300781</v>
          </cell>
        </row>
        <row r="1086">
          <cell r="F1086" t="str">
            <v>Power_Price</v>
          </cell>
          <cell r="G1086" t="str">
            <v>PJM - AEP GEN HUB</v>
          </cell>
          <cell r="H1086" t="str">
            <v>On-Peak</v>
          </cell>
          <cell r="I1086">
            <v>2028</v>
          </cell>
          <cell r="J1086">
            <v>2</v>
          </cell>
          <cell r="K1086">
            <v>100.55485534667969</v>
          </cell>
        </row>
        <row r="1087">
          <cell r="F1087" t="str">
            <v>Power_Price</v>
          </cell>
          <cell r="G1087" t="str">
            <v>PJM - AEP GEN HUB</v>
          </cell>
          <cell r="H1087" t="str">
            <v>On-Peak</v>
          </cell>
          <cell r="I1087">
            <v>2028</v>
          </cell>
          <cell r="J1087">
            <v>3</v>
          </cell>
          <cell r="K1087">
            <v>96.806968688964844</v>
          </cell>
        </row>
        <row r="1088">
          <cell r="F1088" t="str">
            <v>Power_Price</v>
          </cell>
          <cell r="G1088" t="str">
            <v>PJM - AEP GEN HUB</v>
          </cell>
          <cell r="H1088" t="str">
            <v>On-Peak</v>
          </cell>
          <cell r="I1088">
            <v>2028</v>
          </cell>
          <cell r="J1088">
            <v>4</v>
          </cell>
          <cell r="K1088">
            <v>93.156982421875</v>
          </cell>
        </row>
        <row r="1089">
          <cell r="F1089" t="str">
            <v>Power_Price</v>
          </cell>
          <cell r="G1089" t="str">
            <v>PJM - AEP GEN HUB</v>
          </cell>
          <cell r="H1089" t="str">
            <v>On-Peak</v>
          </cell>
          <cell r="I1089">
            <v>2028</v>
          </cell>
          <cell r="J1089">
            <v>5</v>
          </cell>
          <cell r="K1089">
            <v>92.287017822265625</v>
          </cell>
        </row>
        <row r="1090">
          <cell r="F1090" t="str">
            <v>Power_Price</v>
          </cell>
          <cell r="G1090" t="str">
            <v>PJM - AEP GEN HUB</v>
          </cell>
          <cell r="H1090" t="str">
            <v>On-Peak</v>
          </cell>
          <cell r="I1090">
            <v>2028</v>
          </cell>
          <cell r="J1090">
            <v>6</v>
          </cell>
          <cell r="K1090">
            <v>122.86914825439453</v>
          </cell>
        </row>
        <row r="1091">
          <cell r="F1091" t="str">
            <v>Power_Price</v>
          </cell>
          <cell r="G1091" t="str">
            <v>PJM - AEP GEN HUB</v>
          </cell>
          <cell r="H1091" t="str">
            <v>On-Peak</v>
          </cell>
          <cell r="I1091">
            <v>2028</v>
          </cell>
          <cell r="J1091">
            <v>7</v>
          </cell>
          <cell r="K1091">
            <v>134.11296081542969</v>
          </cell>
        </row>
        <row r="1092">
          <cell r="F1092" t="str">
            <v>Power_Price</v>
          </cell>
          <cell r="G1092" t="str">
            <v>PJM - AEP GEN HUB</v>
          </cell>
          <cell r="H1092" t="str">
            <v>On-Peak</v>
          </cell>
          <cell r="I1092">
            <v>2028</v>
          </cell>
          <cell r="J1092">
            <v>8</v>
          </cell>
          <cell r="K1092">
            <v>134.37229919433594</v>
          </cell>
        </row>
        <row r="1093">
          <cell r="F1093" t="str">
            <v>Power_Price</v>
          </cell>
          <cell r="G1093" t="str">
            <v>PJM - AEP GEN HUB</v>
          </cell>
          <cell r="H1093" t="str">
            <v>On-Peak</v>
          </cell>
          <cell r="I1093">
            <v>2028</v>
          </cell>
          <cell r="J1093">
            <v>9</v>
          </cell>
          <cell r="K1093">
            <v>104.37821197509766</v>
          </cell>
        </row>
        <row r="1094">
          <cell r="F1094" t="str">
            <v>Power_Price</v>
          </cell>
          <cell r="G1094" t="str">
            <v>PJM - AEP GEN HUB</v>
          </cell>
          <cell r="H1094" t="str">
            <v>On-Peak</v>
          </cell>
          <cell r="I1094">
            <v>2028</v>
          </cell>
          <cell r="J1094">
            <v>10</v>
          </cell>
          <cell r="K1094">
            <v>97.565719604492188</v>
          </cell>
        </row>
        <row r="1095">
          <cell r="F1095" t="str">
            <v>Power_Price</v>
          </cell>
          <cell r="G1095" t="str">
            <v>PJM - AEP GEN HUB</v>
          </cell>
          <cell r="H1095" t="str">
            <v>On-Peak</v>
          </cell>
          <cell r="I1095">
            <v>2028</v>
          </cell>
          <cell r="J1095">
            <v>11</v>
          </cell>
          <cell r="K1095">
            <v>98.196968078613281</v>
          </cell>
        </row>
        <row r="1096">
          <cell r="F1096" t="str">
            <v>Power_Price</v>
          </cell>
          <cell r="G1096" t="str">
            <v>PJM - AEP GEN HUB</v>
          </cell>
          <cell r="H1096" t="str">
            <v>On-Peak</v>
          </cell>
          <cell r="I1096">
            <v>2028</v>
          </cell>
          <cell r="J1096">
            <v>12</v>
          </cell>
          <cell r="K1096">
            <v>103.40764617919922</v>
          </cell>
        </row>
        <row r="1097">
          <cell r="F1097" t="str">
            <v>Power_Price</v>
          </cell>
          <cell r="G1097" t="str">
            <v>PJM - AEP GEN HUB</v>
          </cell>
          <cell r="H1097" t="str">
            <v>On-Peak</v>
          </cell>
          <cell r="I1097">
            <v>2029</v>
          </cell>
          <cell r="J1097">
            <v>1</v>
          </cell>
          <cell r="K1097">
            <v>108.28084564208984</v>
          </cell>
        </row>
        <row r="1098">
          <cell r="F1098" t="str">
            <v>Power_Price</v>
          </cell>
          <cell r="G1098" t="str">
            <v>PJM - AEP GEN HUB</v>
          </cell>
          <cell r="H1098" t="str">
            <v>On-Peak</v>
          </cell>
          <cell r="I1098">
            <v>2029</v>
          </cell>
          <cell r="J1098">
            <v>2</v>
          </cell>
          <cell r="K1098">
            <v>105.85607147216797</v>
          </cell>
        </row>
        <row r="1099">
          <cell r="F1099" t="str">
            <v>Power_Price</v>
          </cell>
          <cell r="G1099" t="str">
            <v>PJM - AEP GEN HUB</v>
          </cell>
          <cell r="H1099" t="str">
            <v>On-Peak</v>
          </cell>
          <cell r="I1099">
            <v>2029</v>
          </cell>
          <cell r="J1099">
            <v>3</v>
          </cell>
          <cell r="K1099">
            <v>98.901145935058594</v>
          </cell>
        </row>
        <row r="1100">
          <cell r="F1100" t="str">
            <v>Power_Price</v>
          </cell>
          <cell r="G1100" t="str">
            <v>PJM - AEP GEN HUB</v>
          </cell>
          <cell r="H1100" t="str">
            <v>On-Peak</v>
          </cell>
          <cell r="I1100">
            <v>2029</v>
          </cell>
          <cell r="J1100">
            <v>4</v>
          </cell>
          <cell r="K1100">
            <v>94.479606628417969</v>
          </cell>
        </row>
        <row r="1101">
          <cell r="F1101" t="str">
            <v>Power_Price</v>
          </cell>
          <cell r="G1101" t="str">
            <v>PJM - AEP GEN HUB</v>
          </cell>
          <cell r="H1101" t="str">
            <v>On-Peak</v>
          </cell>
          <cell r="I1101">
            <v>2029</v>
          </cell>
          <cell r="J1101">
            <v>5</v>
          </cell>
          <cell r="K1101">
            <v>99.622154235839844</v>
          </cell>
        </row>
        <row r="1102">
          <cell r="F1102" t="str">
            <v>Power_Price</v>
          </cell>
          <cell r="G1102" t="str">
            <v>PJM - AEP GEN HUB</v>
          </cell>
          <cell r="H1102" t="str">
            <v>On-Peak</v>
          </cell>
          <cell r="I1102">
            <v>2029</v>
          </cell>
          <cell r="J1102">
            <v>6</v>
          </cell>
          <cell r="K1102">
            <v>116.45399475097656</v>
          </cell>
        </row>
        <row r="1103">
          <cell r="F1103" t="str">
            <v>Power_Price</v>
          </cell>
          <cell r="G1103" t="str">
            <v>PJM - AEP GEN HUB</v>
          </cell>
          <cell r="H1103" t="str">
            <v>On-Peak</v>
          </cell>
          <cell r="I1103">
            <v>2029</v>
          </cell>
          <cell r="J1103">
            <v>7</v>
          </cell>
          <cell r="K1103">
            <v>132.4549560546875</v>
          </cell>
        </row>
        <row r="1104">
          <cell r="F1104" t="str">
            <v>Power_Price</v>
          </cell>
          <cell r="G1104" t="str">
            <v>PJM - AEP GEN HUB</v>
          </cell>
          <cell r="H1104" t="str">
            <v>On-Peak</v>
          </cell>
          <cell r="I1104">
            <v>2029</v>
          </cell>
          <cell r="J1104">
            <v>8</v>
          </cell>
          <cell r="K1104">
            <v>137.98478698730469</v>
          </cell>
        </row>
        <row r="1105">
          <cell r="F1105" t="str">
            <v>Power_Price</v>
          </cell>
          <cell r="G1105" t="str">
            <v>PJM - AEP GEN HUB</v>
          </cell>
          <cell r="H1105" t="str">
            <v>On-Peak</v>
          </cell>
          <cell r="I1105">
            <v>2029</v>
          </cell>
          <cell r="J1105">
            <v>9</v>
          </cell>
          <cell r="K1105">
            <v>113.61433410644531</v>
          </cell>
        </row>
        <row r="1106">
          <cell r="F1106" t="str">
            <v>Power_Price</v>
          </cell>
          <cell r="G1106" t="str">
            <v>PJM - AEP GEN HUB</v>
          </cell>
          <cell r="H1106" t="str">
            <v>On-Peak</v>
          </cell>
          <cell r="I1106">
            <v>2029</v>
          </cell>
          <cell r="J1106">
            <v>10</v>
          </cell>
          <cell r="K1106">
            <v>95.794166564941406</v>
          </cell>
        </row>
        <row r="1107">
          <cell r="F1107" t="str">
            <v>Power_Price</v>
          </cell>
          <cell r="G1107" t="str">
            <v>PJM - AEP GEN HUB</v>
          </cell>
          <cell r="H1107" t="str">
            <v>On-Peak</v>
          </cell>
          <cell r="I1107">
            <v>2029</v>
          </cell>
          <cell r="J1107">
            <v>11</v>
          </cell>
          <cell r="K1107">
            <v>100.80520629882813</v>
          </cell>
        </row>
        <row r="1108">
          <cell r="F1108" t="str">
            <v>Power_Price</v>
          </cell>
          <cell r="G1108" t="str">
            <v>PJM - AEP GEN HUB</v>
          </cell>
          <cell r="H1108" t="str">
            <v>On-Peak</v>
          </cell>
          <cell r="I1108">
            <v>2029</v>
          </cell>
          <cell r="J1108">
            <v>12</v>
          </cell>
          <cell r="K1108">
            <v>105.842041015625</v>
          </cell>
        </row>
        <row r="1109">
          <cell r="F1109" t="str">
            <v>Power_Price</v>
          </cell>
          <cell r="G1109" t="str">
            <v>PJM - AEP GEN HUB</v>
          </cell>
          <cell r="H1109" t="str">
            <v>On-Peak</v>
          </cell>
          <cell r="I1109">
            <v>2030</v>
          </cell>
          <cell r="J1109">
            <v>1</v>
          </cell>
          <cell r="K1109">
            <v>112.62224578857422</v>
          </cell>
        </row>
        <row r="1110">
          <cell r="F1110" t="str">
            <v>Power_Price</v>
          </cell>
          <cell r="G1110" t="str">
            <v>PJM - AEP GEN HUB</v>
          </cell>
          <cell r="H1110" t="str">
            <v>On-Peak</v>
          </cell>
          <cell r="I1110">
            <v>2030</v>
          </cell>
          <cell r="J1110">
            <v>2</v>
          </cell>
          <cell r="K1110">
            <v>109.05815124511719</v>
          </cell>
        </row>
        <row r="1111">
          <cell r="F1111" t="str">
            <v>Power_Price</v>
          </cell>
          <cell r="G1111" t="str">
            <v>PJM - AEP GEN HUB</v>
          </cell>
          <cell r="H1111" t="str">
            <v>On-Peak</v>
          </cell>
          <cell r="I1111">
            <v>2030</v>
          </cell>
          <cell r="J1111">
            <v>3</v>
          </cell>
          <cell r="K1111">
            <v>105.51819610595703</v>
          </cell>
        </row>
        <row r="1112">
          <cell r="F1112" t="str">
            <v>Power_Price</v>
          </cell>
          <cell r="G1112" t="str">
            <v>PJM - AEP GEN HUB</v>
          </cell>
          <cell r="H1112" t="str">
            <v>On-Peak</v>
          </cell>
          <cell r="I1112">
            <v>2030</v>
          </cell>
          <cell r="J1112">
            <v>4</v>
          </cell>
          <cell r="K1112">
            <v>100.58969116210938</v>
          </cell>
        </row>
        <row r="1113">
          <cell r="F1113" t="str">
            <v>Power_Price</v>
          </cell>
          <cell r="G1113" t="str">
            <v>PJM - AEP GEN HUB</v>
          </cell>
          <cell r="H1113" t="str">
            <v>On-Peak</v>
          </cell>
          <cell r="I1113">
            <v>2030</v>
          </cell>
          <cell r="J1113">
            <v>5</v>
          </cell>
          <cell r="K1113">
            <v>101.84611511230469</v>
          </cell>
        </row>
        <row r="1114">
          <cell r="F1114" t="str">
            <v>Power_Price</v>
          </cell>
          <cell r="G1114" t="str">
            <v>PJM - AEP GEN HUB</v>
          </cell>
          <cell r="H1114" t="str">
            <v>On-Peak</v>
          </cell>
          <cell r="I1114">
            <v>2030</v>
          </cell>
          <cell r="J1114">
            <v>6</v>
          </cell>
          <cell r="K1114">
            <v>124.21321868896484</v>
          </cell>
        </row>
        <row r="1115">
          <cell r="F1115" t="str">
            <v>Power_Price</v>
          </cell>
          <cell r="G1115" t="str">
            <v>PJM - AEP GEN HUB</v>
          </cell>
          <cell r="H1115" t="str">
            <v>On-Peak</v>
          </cell>
          <cell r="I1115">
            <v>2030</v>
          </cell>
          <cell r="J1115">
            <v>7</v>
          </cell>
          <cell r="K1115">
            <v>138.2039794921875</v>
          </cell>
        </row>
        <row r="1116">
          <cell r="F1116" t="str">
            <v>Power_Price</v>
          </cell>
          <cell r="G1116" t="str">
            <v>PJM - AEP GEN HUB</v>
          </cell>
          <cell r="H1116" t="str">
            <v>On-Peak</v>
          </cell>
          <cell r="I1116">
            <v>2030</v>
          </cell>
          <cell r="J1116">
            <v>8</v>
          </cell>
          <cell r="K1116">
            <v>144.47080993652344</v>
          </cell>
        </row>
        <row r="1117">
          <cell r="F1117" t="str">
            <v>Power_Price</v>
          </cell>
          <cell r="G1117" t="str">
            <v>PJM - AEP GEN HUB</v>
          </cell>
          <cell r="H1117" t="str">
            <v>On-Peak</v>
          </cell>
          <cell r="I1117">
            <v>2030</v>
          </cell>
          <cell r="J1117">
            <v>9</v>
          </cell>
          <cell r="K1117">
            <v>116.07357025146484</v>
          </cell>
        </row>
        <row r="1118">
          <cell r="F1118" t="str">
            <v>Power_Price</v>
          </cell>
          <cell r="G1118" t="str">
            <v>PJM - AEP GEN HUB</v>
          </cell>
          <cell r="H1118" t="str">
            <v>On-Peak</v>
          </cell>
          <cell r="I1118">
            <v>2030</v>
          </cell>
          <cell r="J1118">
            <v>10</v>
          </cell>
          <cell r="K1118">
            <v>99.258735656738281</v>
          </cell>
        </row>
        <row r="1119">
          <cell r="F1119" t="str">
            <v>Power_Price</v>
          </cell>
          <cell r="G1119" t="str">
            <v>PJM - AEP GEN HUB</v>
          </cell>
          <cell r="H1119" t="str">
            <v>On-Peak</v>
          </cell>
          <cell r="I1119">
            <v>2030</v>
          </cell>
          <cell r="J1119">
            <v>11</v>
          </cell>
          <cell r="K1119">
            <v>100.91331481933594</v>
          </cell>
        </row>
        <row r="1120">
          <cell r="F1120" t="str">
            <v>Power_Price</v>
          </cell>
          <cell r="G1120" t="str">
            <v>PJM - AEP GEN HUB</v>
          </cell>
          <cell r="H1120" t="str">
            <v>On-Peak</v>
          </cell>
          <cell r="I1120">
            <v>2030</v>
          </cell>
          <cell r="J1120">
            <v>12</v>
          </cell>
          <cell r="K1120">
            <v>107.66745758056641</v>
          </cell>
        </row>
        <row r="1121">
          <cell r="F1121" t="str">
            <v>Power_Price</v>
          </cell>
          <cell r="G1121" t="str">
            <v>PJM - AEP GEN HUB</v>
          </cell>
          <cell r="H1121" t="str">
            <v>Off-Peak</v>
          </cell>
          <cell r="I1121">
            <v>2010</v>
          </cell>
          <cell r="J1121">
            <v>1</v>
          </cell>
          <cell r="K1121">
            <v>24.994159698486328</v>
          </cell>
        </row>
        <row r="1122">
          <cell r="F1122" t="str">
            <v>Power_Price</v>
          </cell>
          <cell r="G1122" t="str">
            <v>PJM - AEP GEN HUB</v>
          </cell>
          <cell r="H1122" t="str">
            <v>Off-Peak</v>
          </cell>
          <cell r="I1122">
            <v>2010</v>
          </cell>
          <cell r="J1122">
            <v>2</v>
          </cell>
          <cell r="K1122">
            <v>23.862123489379883</v>
          </cell>
        </row>
        <row r="1123">
          <cell r="F1123" t="str">
            <v>Power_Price</v>
          </cell>
          <cell r="G1123" t="str">
            <v>PJM - AEP GEN HUB</v>
          </cell>
          <cell r="H1123" t="str">
            <v>Off-Peak</v>
          </cell>
          <cell r="I1123">
            <v>2010</v>
          </cell>
          <cell r="J1123">
            <v>3</v>
          </cell>
          <cell r="K1123">
            <v>22.375909805297852</v>
          </cell>
        </row>
        <row r="1124">
          <cell r="F1124" t="str">
            <v>Power_Price</v>
          </cell>
          <cell r="G1124" t="str">
            <v>PJM - AEP GEN HUB</v>
          </cell>
          <cell r="H1124" t="str">
            <v>Off-Peak</v>
          </cell>
          <cell r="I1124">
            <v>2010</v>
          </cell>
          <cell r="J1124">
            <v>4</v>
          </cell>
          <cell r="K1124">
            <v>21.572542190551758</v>
          </cell>
        </row>
        <row r="1125">
          <cell r="F1125" t="str">
            <v>Power_Price</v>
          </cell>
          <cell r="G1125" t="str">
            <v>PJM - AEP GEN HUB</v>
          </cell>
          <cell r="H1125" t="str">
            <v>Off-Peak</v>
          </cell>
          <cell r="I1125">
            <v>2010</v>
          </cell>
          <cell r="J1125">
            <v>5</v>
          </cell>
          <cell r="K1125">
            <v>20.627388000488281</v>
          </cell>
        </row>
        <row r="1126">
          <cell r="F1126" t="str">
            <v>Power_Price</v>
          </cell>
          <cell r="G1126" t="str">
            <v>PJM - AEP GEN HUB</v>
          </cell>
          <cell r="H1126" t="str">
            <v>Off-Peak</v>
          </cell>
          <cell r="I1126">
            <v>2010</v>
          </cell>
          <cell r="J1126">
            <v>6</v>
          </cell>
          <cell r="K1126">
            <v>22.842569351196289</v>
          </cell>
        </row>
        <row r="1127">
          <cell r="F1127" t="str">
            <v>Power_Price</v>
          </cell>
          <cell r="G1127" t="str">
            <v>PJM - AEP GEN HUB</v>
          </cell>
          <cell r="H1127" t="str">
            <v>Off-Peak</v>
          </cell>
          <cell r="I1127">
            <v>2010</v>
          </cell>
          <cell r="J1127">
            <v>7</v>
          </cell>
          <cell r="K1127">
            <v>24.59959602355957</v>
          </cell>
        </row>
        <row r="1128">
          <cell r="F1128" t="str">
            <v>Power_Price</v>
          </cell>
          <cell r="G1128" t="str">
            <v>PJM - AEP GEN HUB</v>
          </cell>
          <cell r="H1128" t="str">
            <v>Off-Peak</v>
          </cell>
          <cell r="I1128">
            <v>2010</v>
          </cell>
          <cell r="J1128">
            <v>8</v>
          </cell>
          <cell r="K1128">
            <v>24.453668594360352</v>
          </cell>
        </row>
        <row r="1129">
          <cell r="F1129" t="str">
            <v>Power_Price</v>
          </cell>
          <cell r="G1129" t="str">
            <v>PJM - AEP GEN HUB</v>
          </cell>
          <cell r="H1129" t="str">
            <v>Off-Peak</v>
          </cell>
          <cell r="I1129">
            <v>2010</v>
          </cell>
          <cell r="J1129">
            <v>9</v>
          </cell>
          <cell r="K1129">
            <v>22.730752944946289</v>
          </cell>
        </row>
        <row r="1130">
          <cell r="F1130" t="str">
            <v>Power_Price</v>
          </cell>
          <cell r="G1130" t="str">
            <v>PJM - AEP GEN HUB</v>
          </cell>
          <cell r="H1130" t="str">
            <v>Off-Peak</v>
          </cell>
          <cell r="I1130">
            <v>2010</v>
          </cell>
          <cell r="J1130">
            <v>10</v>
          </cell>
          <cell r="K1130">
            <v>21.708379745483398</v>
          </cell>
        </row>
        <row r="1131">
          <cell r="F1131" t="str">
            <v>Power_Price</v>
          </cell>
          <cell r="G1131" t="str">
            <v>PJM - AEP GEN HUB</v>
          </cell>
          <cell r="H1131" t="str">
            <v>Off-Peak</v>
          </cell>
          <cell r="I1131">
            <v>2010</v>
          </cell>
          <cell r="J1131">
            <v>11</v>
          </cell>
          <cell r="K1131">
            <v>22.703422546386719</v>
          </cell>
        </row>
        <row r="1132">
          <cell r="F1132" t="str">
            <v>Power_Price</v>
          </cell>
          <cell r="G1132" t="str">
            <v>PJM - AEP GEN HUB</v>
          </cell>
          <cell r="H1132" t="str">
            <v>Off-Peak</v>
          </cell>
          <cell r="I1132">
            <v>2010</v>
          </cell>
          <cell r="J1132">
            <v>12</v>
          </cell>
          <cell r="K1132">
            <v>24.805198669433594</v>
          </cell>
        </row>
        <row r="1133">
          <cell r="F1133" t="str">
            <v>Power_Price</v>
          </cell>
          <cell r="G1133" t="str">
            <v>PJM - AEP GEN HUB</v>
          </cell>
          <cell r="H1133" t="str">
            <v>Off-Peak</v>
          </cell>
          <cell r="I1133">
            <v>2011</v>
          </cell>
          <cell r="J1133">
            <v>1</v>
          </cell>
          <cell r="K1133">
            <v>29.896942138671875</v>
          </cell>
        </row>
        <row r="1134">
          <cell r="F1134" t="str">
            <v>Power_Price</v>
          </cell>
          <cell r="G1134" t="str">
            <v>PJM - AEP GEN HUB</v>
          </cell>
          <cell r="H1134" t="str">
            <v>Off-Peak</v>
          </cell>
          <cell r="I1134">
            <v>2011</v>
          </cell>
          <cell r="J1134">
            <v>2</v>
          </cell>
          <cell r="K1134">
            <v>25.865304946899414</v>
          </cell>
        </row>
        <row r="1135">
          <cell r="F1135" t="str">
            <v>Power_Price</v>
          </cell>
          <cell r="G1135" t="str">
            <v>PJM - AEP GEN HUB</v>
          </cell>
          <cell r="H1135" t="str">
            <v>Off-Peak</v>
          </cell>
          <cell r="I1135">
            <v>2011</v>
          </cell>
          <cell r="J1135">
            <v>3</v>
          </cell>
          <cell r="K1135">
            <v>25.215276718139648</v>
          </cell>
        </row>
        <row r="1136">
          <cell r="F1136" t="str">
            <v>Power_Price</v>
          </cell>
          <cell r="G1136" t="str">
            <v>PJM - AEP GEN HUB</v>
          </cell>
          <cell r="H1136" t="str">
            <v>Off-Peak</v>
          </cell>
          <cell r="I1136">
            <v>2011</v>
          </cell>
          <cell r="J1136">
            <v>4</v>
          </cell>
          <cell r="K1136">
            <v>23.428014755249023</v>
          </cell>
        </row>
        <row r="1137">
          <cell r="F1137" t="str">
            <v>Power_Price</v>
          </cell>
          <cell r="G1137" t="str">
            <v>PJM - AEP GEN HUB</v>
          </cell>
          <cell r="H1137" t="str">
            <v>Off-Peak</v>
          </cell>
          <cell r="I1137">
            <v>2011</v>
          </cell>
          <cell r="J1137">
            <v>5</v>
          </cell>
          <cell r="K1137">
            <v>21.829208374023438</v>
          </cell>
        </row>
        <row r="1138">
          <cell r="F1138" t="str">
            <v>Power_Price</v>
          </cell>
          <cell r="G1138" t="str">
            <v>PJM - AEP GEN HUB</v>
          </cell>
          <cell r="H1138" t="str">
            <v>Off-Peak</v>
          </cell>
          <cell r="I1138">
            <v>2011</v>
          </cell>
          <cell r="J1138">
            <v>6</v>
          </cell>
          <cell r="K1138">
            <v>25.206342697143555</v>
          </cell>
        </row>
        <row r="1139">
          <cell r="F1139" t="str">
            <v>Power_Price</v>
          </cell>
          <cell r="G1139" t="str">
            <v>PJM - AEP GEN HUB</v>
          </cell>
          <cell r="H1139" t="str">
            <v>Off-Peak</v>
          </cell>
          <cell r="I1139">
            <v>2011</v>
          </cell>
          <cell r="J1139">
            <v>7</v>
          </cell>
          <cell r="K1139">
            <v>27.53614616394043</v>
          </cell>
        </row>
        <row r="1140">
          <cell r="F1140" t="str">
            <v>Power_Price</v>
          </cell>
          <cell r="G1140" t="str">
            <v>PJM - AEP GEN HUB</v>
          </cell>
          <cell r="H1140" t="str">
            <v>Off-Peak</v>
          </cell>
          <cell r="I1140">
            <v>2011</v>
          </cell>
          <cell r="J1140">
            <v>8</v>
          </cell>
          <cell r="K1140">
            <v>27.409273147583008</v>
          </cell>
        </row>
        <row r="1141">
          <cell r="F1141" t="str">
            <v>Power_Price</v>
          </cell>
          <cell r="G1141" t="str">
            <v>PJM - AEP GEN HUB</v>
          </cell>
          <cell r="H1141" t="str">
            <v>Off-Peak</v>
          </cell>
          <cell r="I1141">
            <v>2011</v>
          </cell>
          <cell r="J1141">
            <v>9</v>
          </cell>
          <cell r="K1141">
            <v>23.232263565063477</v>
          </cell>
        </row>
        <row r="1142">
          <cell r="F1142" t="str">
            <v>Power_Price</v>
          </cell>
          <cell r="G1142" t="str">
            <v>PJM - AEP GEN HUB</v>
          </cell>
          <cell r="H1142" t="str">
            <v>Off-Peak</v>
          </cell>
          <cell r="I1142">
            <v>2011</v>
          </cell>
          <cell r="J1142">
            <v>10</v>
          </cell>
          <cell r="K1142">
            <v>24.355779647827148</v>
          </cell>
        </row>
        <row r="1143">
          <cell r="F1143" t="str">
            <v>Power_Price</v>
          </cell>
          <cell r="G1143" t="str">
            <v>PJM - AEP GEN HUB</v>
          </cell>
          <cell r="H1143" t="str">
            <v>Off-Peak</v>
          </cell>
          <cell r="I1143">
            <v>2011</v>
          </cell>
          <cell r="J1143">
            <v>11</v>
          </cell>
          <cell r="K1143">
            <v>24.835020065307617</v>
          </cell>
        </row>
        <row r="1144">
          <cell r="F1144" t="str">
            <v>Power_Price</v>
          </cell>
          <cell r="G1144" t="str">
            <v>PJM - AEP GEN HUB</v>
          </cell>
          <cell r="H1144" t="str">
            <v>Off-Peak</v>
          </cell>
          <cell r="I1144">
            <v>2011</v>
          </cell>
          <cell r="J1144">
            <v>12</v>
          </cell>
          <cell r="K1144">
            <v>27.057981491088867</v>
          </cell>
        </row>
        <row r="1145">
          <cell r="F1145" t="str">
            <v>Power_Price</v>
          </cell>
          <cell r="G1145" t="str">
            <v>PJM - AEP GEN HUB</v>
          </cell>
          <cell r="H1145" t="str">
            <v>Off-Peak</v>
          </cell>
          <cell r="I1145">
            <v>2012</v>
          </cell>
          <cell r="J1145">
            <v>1</v>
          </cell>
          <cell r="K1145">
            <v>34.015552520751953</v>
          </cell>
        </row>
        <row r="1146">
          <cell r="F1146" t="str">
            <v>Power_Price</v>
          </cell>
          <cell r="G1146" t="str">
            <v>PJM - AEP GEN HUB</v>
          </cell>
          <cell r="H1146" t="str">
            <v>Off-Peak</v>
          </cell>
          <cell r="I1146">
            <v>2012</v>
          </cell>
          <cell r="J1146">
            <v>2</v>
          </cell>
          <cell r="K1146">
            <v>30.396970748901367</v>
          </cell>
        </row>
        <row r="1147">
          <cell r="F1147" t="str">
            <v>Power_Price</v>
          </cell>
          <cell r="G1147" t="str">
            <v>PJM - AEP GEN HUB</v>
          </cell>
          <cell r="H1147" t="str">
            <v>Off-Peak</v>
          </cell>
          <cell r="I1147">
            <v>2012</v>
          </cell>
          <cell r="J1147">
            <v>3</v>
          </cell>
          <cell r="K1147">
            <v>30.293231964111328</v>
          </cell>
        </row>
        <row r="1148">
          <cell r="F1148" t="str">
            <v>Power_Price</v>
          </cell>
          <cell r="G1148" t="str">
            <v>PJM - AEP GEN HUB</v>
          </cell>
          <cell r="H1148" t="str">
            <v>Off-Peak</v>
          </cell>
          <cell r="I1148">
            <v>2012</v>
          </cell>
          <cell r="J1148">
            <v>4</v>
          </cell>
          <cell r="K1148">
            <v>26.011434555053711</v>
          </cell>
        </row>
        <row r="1149">
          <cell r="F1149" t="str">
            <v>Power_Price</v>
          </cell>
          <cell r="G1149" t="str">
            <v>PJM - AEP GEN HUB</v>
          </cell>
          <cell r="H1149" t="str">
            <v>Off-Peak</v>
          </cell>
          <cell r="I1149">
            <v>2012</v>
          </cell>
          <cell r="J1149">
            <v>5</v>
          </cell>
          <cell r="K1149">
            <v>24.082418441772461</v>
          </cell>
        </row>
        <row r="1150">
          <cell r="F1150" t="str">
            <v>Power_Price</v>
          </cell>
          <cell r="G1150" t="str">
            <v>PJM - AEP GEN HUB</v>
          </cell>
          <cell r="H1150" t="str">
            <v>Off-Peak</v>
          </cell>
          <cell r="I1150">
            <v>2012</v>
          </cell>
          <cell r="J1150">
            <v>6</v>
          </cell>
          <cell r="K1150">
            <v>28.682357788085938</v>
          </cell>
        </row>
        <row r="1151">
          <cell r="F1151" t="str">
            <v>Power_Price</v>
          </cell>
          <cell r="G1151" t="str">
            <v>PJM - AEP GEN HUB</v>
          </cell>
          <cell r="H1151" t="str">
            <v>Off-Peak</v>
          </cell>
          <cell r="I1151">
            <v>2012</v>
          </cell>
          <cell r="J1151">
            <v>7</v>
          </cell>
          <cell r="K1151">
            <v>30.886280059814453</v>
          </cell>
        </row>
        <row r="1152">
          <cell r="F1152" t="str">
            <v>Power_Price</v>
          </cell>
          <cell r="G1152" t="str">
            <v>PJM - AEP GEN HUB</v>
          </cell>
          <cell r="H1152" t="str">
            <v>Off-Peak</v>
          </cell>
          <cell r="I1152">
            <v>2012</v>
          </cell>
          <cell r="J1152">
            <v>8</v>
          </cell>
          <cell r="K1152">
            <v>30.673276901245117</v>
          </cell>
        </row>
        <row r="1153">
          <cell r="F1153" t="str">
            <v>Power_Price</v>
          </cell>
          <cell r="G1153" t="str">
            <v>PJM - AEP GEN HUB</v>
          </cell>
          <cell r="H1153" t="str">
            <v>Off-Peak</v>
          </cell>
          <cell r="I1153">
            <v>2012</v>
          </cell>
          <cell r="J1153">
            <v>9</v>
          </cell>
          <cell r="K1153">
            <v>26.887506484985352</v>
          </cell>
        </row>
        <row r="1154">
          <cell r="F1154" t="str">
            <v>Power_Price</v>
          </cell>
          <cell r="G1154" t="str">
            <v>PJM - AEP GEN HUB</v>
          </cell>
          <cell r="H1154" t="str">
            <v>Off-Peak</v>
          </cell>
          <cell r="I1154">
            <v>2012</v>
          </cell>
          <cell r="J1154">
            <v>10</v>
          </cell>
          <cell r="K1154">
            <v>26.112371444702148</v>
          </cell>
        </row>
        <row r="1155">
          <cell r="F1155" t="str">
            <v>Power_Price</v>
          </cell>
          <cell r="G1155" t="str">
            <v>PJM - AEP GEN HUB</v>
          </cell>
          <cell r="H1155" t="str">
            <v>Off-Peak</v>
          </cell>
          <cell r="I1155">
            <v>2012</v>
          </cell>
          <cell r="J1155">
            <v>11</v>
          </cell>
          <cell r="K1155">
            <v>28.731386184692383</v>
          </cell>
        </row>
        <row r="1156">
          <cell r="F1156" t="str">
            <v>Power_Price</v>
          </cell>
          <cell r="G1156" t="str">
            <v>PJM - AEP GEN HUB</v>
          </cell>
          <cell r="H1156" t="str">
            <v>Off-Peak</v>
          </cell>
          <cell r="I1156">
            <v>2012</v>
          </cell>
          <cell r="J1156">
            <v>12</v>
          </cell>
          <cell r="K1156">
            <v>31.744373321533203</v>
          </cell>
        </row>
        <row r="1157">
          <cell r="F1157" t="str">
            <v>Power_Price</v>
          </cell>
          <cell r="G1157" t="str">
            <v>PJM - AEP GEN HUB</v>
          </cell>
          <cell r="H1157" t="str">
            <v>Off-Peak</v>
          </cell>
          <cell r="I1157">
            <v>2013</v>
          </cell>
          <cell r="J1157">
            <v>1</v>
          </cell>
          <cell r="K1157">
            <v>34.638580322265625</v>
          </cell>
        </row>
        <row r="1158">
          <cell r="F1158" t="str">
            <v>Power_Price</v>
          </cell>
          <cell r="G1158" t="str">
            <v>PJM - AEP GEN HUB</v>
          </cell>
          <cell r="H1158" t="str">
            <v>Off-Peak</v>
          </cell>
          <cell r="I1158">
            <v>2013</v>
          </cell>
          <cell r="J1158">
            <v>2</v>
          </cell>
          <cell r="K1158">
            <v>33.456996917724609</v>
          </cell>
        </row>
        <row r="1159">
          <cell r="F1159" t="str">
            <v>Power_Price</v>
          </cell>
          <cell r="G1159" t="str">
            <v>PJM - AEP GEN HUB</v>
          </cell>
          <cell r="H1159" t="str">
            <v>Off-Peak</v>
          </cell>
          <cell r="I1159">
            <v>2013</v>
          </cell>
          <cell r="J1159">
            <v>3</v>
          </cell>
          <cell r="K1159">
            <v>30.552776336669922</v>
          </cell>
        </row>
        <row r="1160">
          <cell r="F1160" t="str">
            <v>Power_Price</v>
          </cell>
          <cell r="G1160" t="str">
            <v>PJM - AEP GEN HUB</v>
          </cell>
          <cell r="H1160" t="str">
            <v>Off-Peak</v>
          </cell>
          <cell r="I1160">
            <v>2013</v>
          </cell>
          <cell r="J1160">
            <v>4</v>
          </cell>
          <cell r="K1160">
            <v>26.561931610107422</v>
          </cell>
        </row>
        <row r="1161">
          <cell r="F1161" t="str">
            <v>Power_Price</v>
          </cell>
          <cell r="G1161" t="str">
            <v>PJM - AEP GEN HUB</v>
          </cell>
          <cell r="H1161" t="str">
            <v>Off-Peak</v>
          </cell>
          <cell r="I1161">
            <v>2013</v>
          </cell>
          <cell r="J1161">
            <v>5</v>
          </cell>
          <cell r="K1161">
            <v>25.946971893310547</v>
          </cell>
        </row>
        <row r="1162">
          <cell r="F1162" t="str">
            <v>Power_Price</v>
          </cell>
          <cell r="G1162" t="str">
            <v>PJM - AEP GEN HUB</v>
          </cell>
          <cell r="H1162" t="str">
            <v>Off-Peak</v>
          </cell>
          <cell r="I1162">
            <v>2013</v>
          </cell>
          <cell r="J1162">
            <v>6</v>
          </cell>
          <cell r="K1162">
            <v>29.195718765258789</v>
          </cell>
        </row>
        <row r="1163">
          <cell r="F1163" t="str">
            <v>Power_Price</v>
          </cell>
          <cell r="G1163" t="str">
            <v>PJM - AEP GEN HUB</v>
          </cell>
          <cell r="H1163" t="str">
            <v>Off-Peak</v>
          </cell>
          <cell r="I1163">
            <v>2013</v>
          </cell>
          <cell r="J1163">
            <v>7</v>
          </cell>
          <cell r="K1163">
            <v>31.089179992675781</v>
          </cell>
        </row>
        <row r="1164">
          <cell r="F1164" t="str">
            <v>Power_Price</v>
          </cell>
          <cell r="G1164" t="str">
            <v>PJM - AEP GEN HUB</v>
          </cell>
          <cell r="H1164" t="str">
            <v>Off-Peak</v>
          </cell>
          <cell r="I1164">
            <v>2013</v>
          </cell>
          <cell r="J1164">
            <v>8</v>
          </cell>
          <cell r="K1164">
            <v>32.096771240234375</v>
          </cell>
        </row>
        <row r="1165">
          <cell r="F1165" t="str">
            <v>Power_Price</v>
          </cell>
          <cell r="G1165" t="str">
            <v>PJM - AEP GEN HUB</v>
          </cell>
          <cell r="H1165" t="str">
            <v>Off-Peak</v>
          </cell>
          <cell r="I1165">
            <v>2013</v>
          </cell>
          <cell r="J1165">
            <v>9</v>
          </cell>
          <cell r="K1165">
            <v>27.678518295288086</v>
          </cell>
        </row>
        <row r="1166">
          <cell r="F1166" t="str">
            <v>Power_Price</v>
          </cell>
          <cell r="G1166" t="str">
            <v>PJM - AEP GEN HUB</v>
          </cell>
          <cell r="H1166" t="str">
            <v>Off-Peak</v>
          </cell>
          <cell r="I1166">
            <v>2013</v>
          </cell>
          <cell r="J1166">
            <v>10</v>
          </cell>
          <cell r="K1166">
            <v>26.896659851074219</v>
          </cell>
        </row>
        <row r="1167">
          <cell r="F1167" t="str">
            <v>Power_Price</v>
          </cell>
          <cell r="G1167" t="str">
            <v>PJM - AEP GEN HUB</v>
          </cell>
          <cell r="H1167" t="str">
            <v>Off-Peak</v>
          </cell>
          <cell r="I1167">
            <v>2013</v>
          </cell>
          <cell r="J1167">
            <v>11</v>
          </cell>
          <cell r="K1167">
            <v>29.90290641784668</v>
          </cell>
        </row>
        <row r="1168">
          <cell r="F1168" t="str">
            <v>Power_Price</v>
          </cell>
          <cell r="G1168" t="str">
            <v>PJM - AEP GEN HUB</v>
          </cell>
          <cell r="H1168" t="str">
            <v>Off-Peak</v>
          </cell>
          <cell r="I1168">
            <v>2013</v>
          </cell>
          <cell r="J1168">
            <v>12</v>
          </cell>
          <cell r="K1168">
            <v>32.664699554443359</v>
          </cell>
        </row>
        <row r="1169">
          <cell r="F1169" t="str">
            <v>Power_Price</v>
          </cell>
          <cell r="G1169" t="str">
            <v>PJM - AEP GEN HUB</v>
          </cell>
          <cell r="H1169" t="str">
            <v>Off-Peak</v>
          </cell>
          <cell r="I1169">
            <v>2014</v>
          </cell>
          <cell r="J1169">
            <v>1</v>
          </cell>
          <cell r="K1169">
            <v>46.985939025878906</v>
          </cell>
        </row>
        <row r="1170">
          <cell r="F1170" t="str">
            <v>Power_Price</v>
          </cell>
          <cell r="G1170" t="str">
            <v>PJM - AEP GEN HUB</v>
          </cell>
          <cell r="H1170" t="str">
            <v>Off-Peak</v>
          </cell>
          <cell r="I1170">
            <v>2014</v>
          </cell>
          <cell r="J1170">
            <v>2</v>
          </cell>
          <cell r="K1170">
            <v>46.693645477294922</v>
          </cell>
        </row>
        <row r="1171">
          <cell r="F1171" t="str">
            <v>Power_Price</v>
          </cell>
          <cell r="G1171" t="str">
            <v>PJM - AEP GEN HUB</v>
          </cell>
          <cell r="H1171" t="str">
            <v>Off-Peak</v>
          </cell>
          <cell r="I1171">
            <v>2014</v>
          </cell>
          <cell r="J1171">
            <v>3</v>
          </cell>
          <cell r="K1171">
            <v>45.324134826660156</v>
          </cell>
        </row>
        <row r="1172">
          <cell r="F1172" t="str">
            <v>Power_Price</v>
          </cell>
          <cell r="G1172" t="str">
            <v>PJM - AEP GEN HUB</v>
          </cell>
          <cell r="H1172" t="str">
            <v>Off-Peak</v>
          </cell>
          <cell r="I1172">
            <v>2014</v>
          </cell>
          <cell r="J1172">
            <v>4</v>
          </cell>
          <cell r="K1172">
            <v>42.53192138671875</v>
          </cell>
        </row>
        <row r="1173">
          <cell r="F1173" t="str">
            <v>Power_Price</v>
          </cell>
          <cell r="G1173" t="str">
            <v>PJM - AEP GEN HUB</v>
          </cell>
          <cell r="H1173" t="str">
            <v>Off-Peak</v>
          </cell>
          <cell r="I1173">
            <v>2014</v>
          </cell>
          <cell r="J1173">
            <v>5</v>
          </cell>
          <cell r="K1173">
            <v>41.109275817871094</v>
          </cell>
        </row>
        <row r="1174">
          <cell r="F1174" t="str">
            <v>Power_Price</v>
          </cell>
          <cell r="G1174" t="str">
            <v>PJM - AEP GEN HUB</v>
          </cell>
          <cell r="H1174" t="str">
            <v>Off-Peak</v>
          </cell>
          <cell r="I1174">
            <v>2014</v>
          </cell>
          <cell r="J1174">
            <v>6</v>
          </cell>
          <cell r="K1174">
            <v>43.267963409423828</v>
          </cell>
        </row>
        <row r="1175">
          <cell r="F1175" t="str">
            <v>Power_Price</v>
          </cell>
          <cell r="G1175" t="str">
            <v>PJM - AEP GEN HUB</v>
          </cell>
          <cell r="H1175" t="str">
            <v>Off-Peak</v>
          </cell>
          <cell r="I1175">
            <v>2014</v>
          </cell>
          <cell r="J1175">
            <v>7</v>
          </cell>
          <cell r="K1175">
            <v>47.370243072509766</v>
          </cell>
        </row>
        <row r="1176">
          <cell r="F1176" t="str">
            <v>Power_Price</v>
          </cell>
          <cell r="G1176" t="str">
            <v>PJM - AEP GEN HUB</v>
          </cell>
          <cell r="H1176" t="str">
            <v>Off-Peak</v>
          </cell>
          <cell r="I1176">
            <v>2014</v>
          </cell>
          <cell r="J1176">
            <v>8</v>
          </cell>
          <cell r="K1176">
            <v>46.959568023681641</v>
          </cell>
        </row>
        <row r="1177">
          <cell r="F1177" t="str">
            <v>Power_Price</v>
          </cell>
          <cell r="G1177" t="str">
            <v>PJM - AEP GEN HUB</v>
          </cell>
          <cell r="H1177" t="str">
            <v>Off-Peak</v>
          </cell>
          <cell r="I1177">
            <v>2014</v>
          </cell>
          <cell r="J1177">
            <v>9</v>
          </cell>
          <cell r="K1177">
            <v>44.078380584716797</v>
          </cell>
        </row>
        <row r="1178">
          <cell r="F1178" t="str">
            <v>Power_Price</v>
          </cell>
          <cell r="G1178" t="str">
            <v>PJM - AEP GEN HUB</v>
          </cell>
          <cell r="H1178" t="str">
            <v>Off-Peak</v>
          </cell>
          <cell r="I1178">
            <v>2014</v>
          </cell>
          <cell r="J1178">
            <v>10</v>
          </cell>
          <cell r="K1178">
            <v>41.616458892822266</v>
          </cell>
        </row>
        <row r="1179">
          <cell r="F1179" t="str">
            <v>Power_Price</v>
          </cell>
          <cell r="G1179" t="str">
            <v>PJM - AEP GEN HUB</v>
          </cell>
          <cell r="H1179" t="str">
            <v>Off-Peak</v>
          </cell>
          <cell r="I1179">
            <v>2014</v>
          </cell>
          <cell r="J1179">
            <v>11</v>
          </cell>
          <cell r="K1179">
            <v>44.115135192871094</v>
          </cell>
        </row>
        <row r="1180">
          <cell r="F1180" t="str">
            <v>Power_Price</v>
          </cell>
          <cell r="G1180" t="str">
            <v>PJM - AEP GEN HUB</v>
          </cell>
          <cell r="H1180" t="str">
            <v>Off-Peak</v>
          </cell>
          <cell r="I1180">
            <v>2014</v>
          </cell>
          <cell r="J1180">
            <v>12</v>
          </cell>
          <cell r="K1180">
            <v>46.308025360107422</v>
          </cell>
        </row>
        <row r="1181">
          <cell r="F1181" t="str">
            <v>Power_Price</v>
          </cell>
          <cell r="G1181" t="str">
            <v>PJM - AEP GEN HUB</v>
          </cell>
          <cell r="H1181" t="str">
            <v>Off-Peak</v>
          </cell>
          <cell r="I1181">
            <v>2015</v>
          </cell>
          <cell r="J1181">
            <v>1</v>
          </cell>
          <cell r="K1181">
            <v>48.571533203125</v>
          </cell>
        </row>
        <row r="1182">
          <cell r="F1182" t="str">
            <v>Power_Price</v>
          </cell>
          <cell r="G1182" t="str">
            <v>PJM - AEP GEN HUB</v>
          </cell>
          <cell r="H1182" t="str">
            <v>Off-Peak</v>
          </cell>
          <cell r="I1182">
            <v>2015</v>
          </cell>
          <cell r="J1182">
            <v>2</v>
          </cell>
          <cell r="K1182">
            <v>47.256072998046875</v>
          </cell>
        </row>
        <row r="1183">
          <cell r="F1183" t="str">
            <v>Power_Price</v>
          </cell>
          <cell r="G1183" t="str">
            <v>PJM - AEP GEN HUB</v>
          </cell>
          <cell r="H1183" t="str">
            <v>Off-Peak</v>
          </cell>
          <cell r="I1183">
            <v>2015</v>
          </cell>
          <cell r="J1183">
            <v>3</v>
          </cell>
          <cell r="K1183">
            <v>45.41839599609375</v>
          </cell>
        </row>
        <row r="1184">
          <cell r="F1184" t="str">
            <v>Power_Price</v>
          </cell>
          <cell r="G1184" t="str">
            <v>PJM - AEP GEN HUB</v>
          </cell>
          <cell r="H1184" t="str">
            <v>Off-Peak</v>
          </cell>
          <cell r="I1184">
            <v>2015</v>
          </cell>
          <cell r="J1184">
            <v>4</v>
          </cell>
          <cell r="K1184">
            <v>45.4617919921875</v>
          </cell>
        </row>
        <row r="1185">
          <cell r="F1185" t="str">
            <v>Power_Price</v>
          </cell>
          <cell r="G1185" t="str">
            <v>PJM - AEP GEN HUB</v>
          </cell>
          <cell r="H1185" t="str">
            <v>Off-Peak</v>
          </cell>
          <cell r="I1185">
            <v>2015</v>
          </cell>
          <cell r="J1185">
            <v>5</v>
          </cell>
          <cell r="K1185">
            <v>41.616191864013672</v>
          </cell>
        </row>
        <row r="1186">
          <cell r="F1186" t="str">
            <v>Power_Price</v>
          </cell>
          <cell r="G1186" t="str">
            <v>PJM - AEP GEN HUB</v>
          </cell>
          <cell r="H1186" t="str">
            <v>Off-Peak</v>
          </cell>
          <cell r="I1186">
            <v>2015</v>
          </cell>
          <cell r="J1186">
            <v>6</v>
          </cell>
          <cell r="K1186">
            <v>45.337757110595703</v>
          </cell>
        </row>
        <row r="1187">
          <cell r="F1187" t="str">
            <v>Power_Price</v>
          </cell>
          <cell r="G1187" t="str">
            <v>PJM - AEP GEN HUB</v>
          </cell>
          <cell r="H1187" t="str">
            <v>Off-Peak</v>
          </cell>
          <cell r="I1187">
            <v>2015</v>
          </cell>
          <cell r="J1187">
            <v>7</v>
          </cell>
          <cell r="K1187">
            <v>46.50262451171875</v>
          </cell>
        </row>
        <row r="1188">
          <cell r="F1188" t="str">
            <v>Power_Price</v>
          </cell>
          <cell r="G1188" t="str">
            <v>PJM - AEP GEN HUB</v>
          </cell>
          <cell r="H1188" t="str">
            <v>Off-Peak</v>
          </cell>
          <cell r="I1188">
            <v>2015</v>
          </cell>
          <cell r="J1188">
            <v>8</v>
          </cell>
          <cell r="K1188">
            <v>49.65008544921875</v>
          </cell>
        </row>
        <row r="1189">
          <cell r="F1189" t="str">
            <v>Power_Price</v>
          </cell>
          <cell r="G1189" t="str">
            <v>PJM - AEP GEN HUB</v>
          </cell>
          <cell r="H1189" t="str">
            <v>Off-Peak</v>
          </cell>
          <cell r="I1189">
            <v>2015</v>
          </cell>
          <cell r="J1189">
            <v>9</v>
          </cell>
          <cell r="K1189">
            <v>43.168598175048828</v>
          </cell>
        </row>
        <row r="1190">
          <cell r="F1190" t="str">
            <v>Power_Price</v>
          </cell>
          <cell r="G1190" t="str">
            <v>PJM - AEP GEN HUB</v>
          </cell>
          <cell r="H1190" t="str">
            <v>Off-Peak</v>
          </cell>
          <cell r="I1190">
            <v>2015</v>
          </cell>
          <cell r="J1190">
            <v>10</v>
          </cell>
          <cell r="K1190">
            <v>43.487022399902344</v>
          </cell>
        </row>
        <row r="1191">
          <cell r="F1191" t="str">
            <v>Power_Price</v>
          </cell>
          <cell r="G1191" t="str">
            <v>PJM - AEP GEN HUB</v>
          </cell>
          <cell r="H1191" t="str">
            <v>Off-Peak</v>
          </cell>
          <cell r="I1191">
            <v>2015</v>
          </cell>
          <cell r="J1191">
            <v>11</v>
          </cell>
          <cell r="K1191">
            <v>45.601863861083984</v>
          </cell>
        </row>
        <row r="1192">
          <cell r="F1192" t="str">
            <v>Power_Price</v>
          </cell>
          <cell r="G1192" t="str">
            <v>PJM - AEP GEN HUB</v>
          </cell>
          <cell r="H1192" t="str">
            <v>Off-Peak</v>
          </cell>
          <cell r="I1192">
            <v>2015</v>
          </cell>
          <cell r="J1192">
            <v>12</v>
          </cell>
          <cell r="K1192">
            <v>47.547248840332031</v>
          </cell>
        </row>
        <row r="1193">
          <cell r="F1193" t="str">
            <v>Power_Price</v>
          </cell>
          <cell r="G1193" t="str">
            <v>PJM - AEP GEN HUB</v>
          </cell>
          <cell r="H1193" t="str">
            <v>Off-Peak</v>
          </cell>
          <cell r="I1193">
            <v>2016</v>
          </cell>
          <cell r="J1193">
            <v>1</v>
          </cell>
          <cell r="K1193">
            <v>53.741275787353516</v>
          </cell>
        </row>
        <row r="1194">
          <cell r="F1194" t="str">
            <v>Power_Price</v>
          </cell>
          <cell r="G1194" t="str">
            <v>PJM - AEP GEN HUB</v>
          </cell>
          <cell r="H1194" t="str">
            <v>Off-Peak</v>
          </cell>
          <cell r="I1194">
            <v>2016</v>
          </cell>
          <cell r="J1194">
            <v>2</v>
          </cell>
          <cell r="K1194">
            <v>51.327239990234375</v>
          </cell>
        </row>
        <row r="1195">
          <cell r="F1195" t="str">
            <v>Power_Price</v>
          </cell>
          <cell r="G1195" t="str">
            <v>PJM - AEP GEN HUB</v>
          </cell>
          <cell r="H1195" t="str">
            <v>Off-Peak</v>
          </cell>
          <cell r="I1195">
            <v>2016</v>
          </cell>
          <cell r="J1195">
            <v>3</v>
          </cell>
          <cell r="K1195">
            <v>49.629180908203125</v>
          </cell>
        </row>
        <row r="1196">
          <cell r="F1196" t="str">
            <v>Power_Price</v>
          </cell>
          <cell r="G1196" t="str">
            <v>PJM - AEP GEN HUB</v>
          </cell>
          <cell r="H1196" t="str">
            <v>Off-Peak</v>
          </cell>
          <cell r="I1196">
            <v>2016</v>
          </cell>
          <cell r="J1196">
            <v>4</v>
          </cell>
          <cell r="K1196">
            <v>48.992610931396484</v>
          </cell>
        </row>
        <row r="1197">
          <cell r="F1197" t="str">
            <v>Power_Price</v>
          </cell>
          <cell r="G1197" t="str">
            <v>PJM - AEP GEN HUB</v>
          </cell>
          <cell r="H1197" t="str">
            <v>Off-Peak</v>
          </cell>
          <cell r="I1197">
            <v>2016</v>
          </cell>
          <cell r="J1197">
            <v>5</v>
          </cell>
          <cell r="K1197">
            <v>47.357830047607422</v>
          </cell>
        </row>
        <row r="1198">
          <cell r="F1198" t="str">
            <v>Power_Price</v>
          </cell>
          <cell r="G1198" t="str">
            <v>PJM - AEP GEN HUB</v>
          </cell>
          <cell r="H1198" t="str">
            <v>Off-Peak</v>
          </cell>
          <cell r="I1198">
            <v>2016</v>
          </cell>
          <cell r="J1198">
            <v>6</v>
          </cell>
          <cell r="K1198">
            <v>49.723583221435547</v>
          </cell>
        </row>
        <row r="1199">
          <cell r="F1199" t="str">
            <v>Power_Price</v>
          </cell>
          <cell r="G1199" t="str">
            <v>PJM - AEP GEN HUB</v>
          </cell>
          <cell r="H1199" t="str">
            <v>Off-Peak</v>
          </cell>
          <cell r="I1199">
            <v>2016</v>
          </cell>
          <cell r="J1199">
            <v>7</v>
          </cell>
          <cell r="K1199">
            <v>56.631511688232422</v>
          </cell>
        </row>
        <row r="1200">
          <cell r="F1200" t="str">
            <v>Power_Price</v>
          </cell>
          <cell r="G1200" t="str">
            <v>PJM - AEP GEN HUB</v>
          </cell>
          <cell r="H1200" t="str">
            <v>Off-Peak</v>
          </cell>
          <cell r="I1200">
            <v>2016</v>
          </cell>
          <cell r="J1200">
            <v>8</v>
          </cell>
          <cell r="K1200">
            <v>50.053108215332031</v>
          </cell>
        </row>
        <row r="1201">
          <cell r="F1201" t="str">
            <v>Power_Price</v>
          </cell>
          <cell r="G1201" t="str">
            <v>PJM - AEP GEN HUB</v>
          </cell>
          <cell r="H1201" t="str">
            <v>Off-Peak</v>
          </cell>
          <cell r="I1201">
            <v>2016</v>
          </cell>
          <cell r="J1201">
            <v>9</v>
          </cell>
          <cell r="K1201">
            <v>51.702644348144531</v>
          </cell>
        </row>
        <row r="1202">
          <cell r="F1202" t="str">
            <v>Power_Price</v>
          </cell>
          <cell r="G1202" t="str">
            <v>PJM - AEP GEN HUB</v>
          </cell>
          <cell r="H1202" t="str">
            <v>Off-Peak</v>
          </cell>
          <cell r="I1202">
            <v>2016</v>
          </cell>
          <cell r="J1202">
            <v>10</v>
          </cell>
          <cell r="K1202">
            <v>47.530838012695313</v>
          </cell>
        </row>
        <row r="1203">
          <cell r="F1203" t="str">
            <v>Power_Price</v>
          </cell>
          <cell r="G1203" t="str">
            <v>PJM - AEP GEN HUB</v>
          </cell>
          <cell r="H1203" t="str">
            <v>Off-Peak</v>
          </cell>
          <cell r="I1203">
            <v>2016</v>
          </cell>
          <cell r="J1203">
            <v>11</v>
          </cell>
          <cell r="K1203">
            <v>49.466243743896484</v>
          </cell>
        </row>
        <row r="1204">
          <cell r="F1204" t="str">
            <v>Power_Price</v>
          </cell>
          <cell r="G1204" t="str">
            <v>PJM - AEP GEN HUB</v>
          </cell>
          <cell r="H1204" t="str">
            <v>Off-Peak</v>
          </cell>
          <cell r="I1204">
            <v>2016</v>
          </cell>
          <cell r="J1204">
            <v>12</v>
          </cell>
          <cell r="K1204">
            <v>51.791778564453125</v>
          </cell>
        </row>
        <row r="1205">
          <cell r="F1205" t="str">
            <v>Power_Price</v>
          </cell>
          <cell r="G1205" t="str">
            <v>PJM - AEP GEN HUB</v>
          </cell>
          <cell r="H1205" t="str">
            <v>Off-Peak</v>
          </cell>
          <cell r="I1205">
            <v>2017</v>
          </cell>
          <cell r="J1205">
            <v>1</v>
          </cell>
          <cell r="K1205">
            <v>53.142127990722656</v>
          </cell>
        </row>
        <row r="1206">
          <cell r="F1206" t="str">
            <v>Power_Price</v>
          </cell>
          <cell r="G1206" t="str">
            <v>PJM - AEP GEN HUB</v>
          </cell>
          <cell r="H1206" t="str">
            <v>Off-Peak</v>
          </cell>
          <cell r="I1206">
            <v>2017</v>
          </cell>
          <cell r="J1206">
            <v>2</v>
          </cell>
          <cell r="K1206">
            <v>50.520946502685547</v>
          </cell>
        </row>
        <row r="1207">
          <cell r="F1207" t="str">
            <v>Power_Price</v>
          </cell>
          <cell r="G1207" t="str">
            <v>PJM - AEP GEN HUB</v>
          </cell>
          <cell r="H1207" t="str">
            <v>Off-Peak</v>
          </cell>
          <cell r="I1207">
            <v>2017</v>
          </cell>
          <cell r="J1207">
            <v>3</v>
          </cell>
          <cell r="K1207">
            <v>47.468376159667969</v>
          </cell>
        </row>
        <row r="1208">
          <cell r="F1208" t="str">
            <v>Power_Price</v>
          </cell>
          <cell r="G1208" t="str">
            <v>PJM - AEP GEN HUB</v>
          </cell>
          <cell r="H1208" t="str">
            <v>Off-Peak</v>
          </cell>
          <cell r="I1208">
            <v>2017</v>
          </cell>
          <cell r="J1208">
            <v>4</v>
          </cell>
          <cell r="K1208">
            <v>46.663330078125</v>
          </cell>
        </row>
        <row r="1209">
          <cell r="F1209" t="str">
            <v>Power_Price</v>
          </cell>
          <cell r="G1209" t="str">
            <v>PJM - AEP GEN HUB</v>
          </cell>
          <cell r="H1209" t="str">
            <v>Off-Peak</v>
          </cell>
          <cell r="I1209">
            <v>2017</v>
          </cell>
          <cell r="J1209">
            <v>5</v>
          </cell>
          <cell r="K1209">
            <v>42.606452941894531</v>
          </cell>
        </row>
        <row r="1210">
          <cell r="F1210" t="str">
            <v>Power_Price</v>
          </cell>
          <cell r="G1210" t="str">
            <v>PJM - AEP GEN HUB</v>
          </cell>
          <cell r="H1210" t="str">
            <v>Off-Peak</v>
          </cell>
          <cell r="I1210">
            <v>2017</v>
          </cell>
          <cell r="J1210">
            <v>6</v>
          </cell>
          <cell r="K1210">
            <v>49.390499114990234</v>
          </cell>
        </row>
        <row r="1211">
          <cell r="F1211" t="str">
            <v>Power_Price</v>
          </cell>
          <cell r="G1211" t="str">
            <v>PJM - AEP GEN HUB</v>
          </cell>
          <cell r="H1211" t="str">
            <v>Off-Peak</v>
          </cell>
          <cell r="I1211">
            <v>2017</v>
          </cell>
          <cell r="J1211">
            <v>7</v>
          </cell>
          <cell r="K1211">
            <v>52.593017578125</v>
          </cell>
        </row>
        <row r="1212">
          <cell r="F1212" t="str">
            <v>Power_Price</v>
          </cell>
          <cell r="G1212" t="str">
            <v>PJM - AEP GEN HUB</v>
          </cell>
          <cell r="H1212" t="str">
            <v>Off-Peak</v>
          </cell>
          <cell r="I1212">
            <v>2017</v>
          </cell>
          <cell r="J1212">
            <v>8</v>
          </cell>
          <cell r="K1212">
            <v>49.550693511962891</v>
          </cell>
        </row>
        <row r="1213">
          <cell r="F1213" t="str">
            <v>Power_Price</v>
          </cell>
          <cell r="G1213" t="str">
            <v>PJM - AEP GEN HUB</v>
          </cell>
          <cell r="H1213" t="str">
            <v>Off-Peak</v>
          </cell>
          <cell r="I1213">
            <v>2017</v>
          </cell>
          <cell r="J1213">
            <v>9</v>
          </cell>
          <cell r="K1213">
            <v>45.761898040771484</v>
          </cell>
        </row>
        <row r="1214">
          <cell r="F1214" t="str">
            <v>Power_Price</v>
          </cell>
          <cell r="G1214" t="str">
            <v>PJM - AEP GEN HUB</v>
          </cell>
          <cell r="H1214" t="str">
            <v>Off-Peak</v>
          </cell>
          <cell r="I1214">
            <v>2017</v>
          </cell>
          <cell r="J1214">
            <v>10</v>
          </cell>
          <cell r="K1214">
            <v>45.917301177978516</v>
          </cell>
        </row>
        <row r="1215">
          <cell r="F1215" t="str">
            <v>Power_Price</v>
          </cell>
          <cell r="G1215" t="str">
            <v>PJM - AEP GEN HUB</v>
          </cell>
          <cell r="H1215" t="str">
            <v>Off-Peak</v>
          </cell>
          <cell r="I1215">
            <v>2017</v>
          </cell>
          <cell r="J1215">
            <v>11</v>
          </cell>
          <cell r="K1215">
            <v>47.357666015625</v>
          </cell>
        </row>
        <row r="1216">
          <cell r="F1216" t="str">
            <v>Power_Price</v>
          </cell>
          <cell r="G1216" t="str">
            <v>PJM - AEP GEN HUB</v>
          </cell>
          <cell r="H1216" t="str">
            <v>Off-Peak</v>
          </cell>
          <cell r="I1216">
            <v>2017</v>
          </cell>
          <cell r="J1216">
            <v>12</v>
          </cell>
          <cell r="K1216">
            <v>50.601020812988281</v>
          </cell>
        </row>
        <row r="1217">
          <cell r="F1217" t="str">
            <v>Power_Price</v>
          </cell>
          <cell r="G1217" t="str">
            <v>PJM - AEP GEN HUB</v>
          </cell>
          <cell r="H1217" t="str">
            <v>Off-Peak</v>
          </cell>
          <cell r="I1217">
            <v>2018</v>
          </cell>
          <cell r="J1217">
            <v>1</v>
          </cell>
          <cell r="K1217">
            <v>52.241016387939453</v>
          </cell>
        </row>
        <row r="1218">
          <cell r="F1218" t="str">
            <v>Power_Price</v>
          </cell>
          <cell r="G1218" t="str">
            <v>PJM - AEP GEN HUB</v>
          </cell>
          <cell r="H1218" t="str">
            <v>Off-Peak</v>
          </cell>
          <cell r="I1218">
            <v>2018</v>
          </cell>
          <cell r="J1218">
            <v>2</v>
          </cell>
          <cell r="K1218">
            <v>51.763042449951172</v>
          </cell>
        </row>
        <row r="1219">
          <cell r="F1219" t="str">
            <v>Power_Price</v>
          </cell>
          <cell r="G1219" t="str">
            <v>PJM - AEP GEN HUB</v>
          </cell>
          <cell r="H1219" t="str">
            <v>Off-Peak</v>
          </cell>
          <cell r="I1219">
            <v>2018</v>
          </cell>
          <cell r="J1219">
            <v>3</v>
          </cell>
          <cell r="K1219">
            <v>48.258087158203125</v>
          </cell>
        </row>
        <row r="1220">
          <cell r="F1220" t="str">
            <v>Power_Price</v>
          </cell>
          <cell r="G1220" t="str">
            <v>PJM - AEP GEN HUB</v>
          </cell>
          <cell r="H1220" t="str">
            <v>Off-Peak</v>
          </cell>
          <cell r="I1220">
            <v>2018</v>
          </cell>
          <cell r="J1220">
            <v>4</v>
          </cell>
          <cell r="K1220">
            <v>45.344028472900391</v>
          </cell>
        </row>
        <row r="1221">
          <cell r="F1221" t="str">
            <v>Power_Price</v>
          </cell>
          <cell r="G1221" t="str">
            <v>PJM - AEP GEN HUB</v>
          </cell>
          <cell r="H1221" t="str">
            <v>Off-Peak</v>
          </cell>
          <cell r="I1221">
            <v>2018</v>
          </cell>
          <cell r="J1221">
            <v>5</v>
          </cell>
          <cell r="K1221">
            <v>45.422840118408203</v>
          </cell>
        </row>
        <row r="1222">
          <cell r="F1222" t="str">
            <v>Power_Price</v>
          </cell>
          <cell r="G1222" t="str">
            <v>PJM - AEP GEN HUB</v>
          </cell>
          <cell r="H1222" t="str">
            <v>Off-Peak</v>
          </cell>
          <cell r="I1222">
            <v>2018</v>
          </cell>
          <cell r="J1222">
            <v>6</v>
          </cell>
          <cell r="K1222">
            <v>46.435493469238281</v>
          </cell>
        </row>
        <row r="1223">
          <cell r="F1223" t="str">
            <v>Power_Price</v>
          </cell>
          <cell r="G1223" t="str">
            <v>PJM - AEP GEN HUB</v>
          </cell>
          <cell r="H1223" t="str">
            <v>Off-Peak</v>
          </cell>
          <cell r="I1223">
            <v>2018</v>
          </cell>
          <cell r="J1223">
            <v>7</v>
          </cell>
          <cell r="K1223">
            <v>50.929168701171875</v>
          </cell>
        </row>
        <row r="1224">
          <cell r="F1224" t="str">
            <v>Power_Price</v>
          </cell>
          <cell r="G1224" t="str">
            <v>PJM - AEP GEN HUB</v>
          </cell>
          <cell r="H1224" t="str">
            <v>Off-Peak</v>
          </cell>
          <cell r="I1224">
            <v>2018</v>
          </cell>
          <cell r="J1224">
            <v>8</v>
          </cell>
          <cell r="K1224">
            <v>51.520671844482422</v>
          </cell>
        </row>
        <row r="1225">
          <cell r="F1225" t="str">
            <v>Power_Price</v>
          </cell>
          <cell r="G1225" t="str">
            <v>PJM - AEP GEN HUB</v>
          </cell>
          <cell r="H1225" t="str">
            <v>Off-Peak</v>
          </cell>
          <cell r="I1225">
            <v>2018</v>
          </cell>
          <cell r="J1225">
            <v>9</v>
          </cell>
          <cell r="K1225">
            <v>47.587203979492188</v>
          </cell>
        </row>
        <row r="1226">
          <cell r="F1226" t="str">
            <v>Power_Price</v>
          </cell>
          <cell r="G1226" t="str">
            <v>PJM - AEP GEN HUB</v>
          </cell>
          <cell r="H1226" t="str">
            <v>Off-Peak</v>
          </cell>
          <cell r="I1226">
            <v>2018</v>
          </cell>
          <cell r="J1226">
            <v>10</v>
          </cell>
          <cell r="K1226">
            <v>44.455272674560547</v>
          </cell>
        </row>
        <row r="1227">
          <cell r="F1227" t="str">
            <v>Power_Price</v>
          </cell>
          <cell r="G1227" t="str">
            <v>PJM - AEP GEN HUB</v>
          </cell>
          <cell r="H1227" t="str">
            <v>Off-Peak</v>
          </cell>
          <cell r="I1227">
            <v>2018</v>
          </cell>
          <cell r="J1227">
            <v>11</v>
          </cell>
          <cell r="K1227">
            <v>45.699085235595703</v>
          </cell>
        </row>
        <row r="1228">
          <cell r="F1228" t="str">
            <v>Power_Price</v>
          </cell>
          <cell r="G1228" t="str">
            <v>PJM - AEP GEN HUB</v>
          </cell>
          <cell r="H1228" t="str">
            <v>Off-Peak</v>
          </cell>
          <cell r="I1228">
            <v>2018</v>
          </cell>
          <cell r="J1228">
            <v>12</v>
          </cell>
          <cell r="K1228">
            <v>50.986053466796875</v>
          </cell>
        </row>
        <row r="1229">
          <cell r="F1229" t="str">
            <v>Power_Price</v>
          </cell>
          <cell r="G1229" t="str">
            <v>PJM - AEP GEN HUB</v>
          </cell>
          <cell r="H1229" t="str">
            <v>Off-Peak</v>
          </cell>
          <cell r="I1229">
            <v>2019</v>
          </cell>
          <cell r="J1229">
            <v>1</v>
          </cell>
          <cell r="K1229">
            <v>54.103652954101563</v>
          </cell>
        </row>
        <row r="1230">
          <cell r="F1230" t="str">
            <v>Power_Price</v>
          </cell>
          <cell r="G1230" t="str">
            <v>PJM - AEP GEN HUB</v>
          </cell>
          <cell r="H1230" t="str">
            <v>Off-Peak</v>
          </cell>
          <cell r="I1230">
            <v>2019</v>
          </cell>
          <cell r="J1230">
            <v>2</v>
          </cell>
          <cell r="K1230">
            <v>52.566646575927734</v>
          </cell>
        </row>
        <row r="1231">
          <cell r="F1231" t="str">
            <v>Power_Price</v>
          </cell>
          <cell r="G1231" t="str">
            <v>PJM - AEP GEN HUB</v>
          </cell>
          <cell r="H1231" t="str">
            <v>Off-Peak</v>
          </cell>
          <cell r="I1231">
            <v>2019</v>
          </cell>
          <cell r="J1231">
            <v>3</v>
          </cell>
          <cell r="K1231">
            <v>49.327915191650391</v>
          </cell>
        </row>
        <row r="1232">
          <cell r="F1232" t="str">
            <v>Power_Price</v>
          </cell>
          <cell r="G1232" t="str">
            <v>PJM - AEP GEN HUB</v>
          </cell>
          <cell r="H1232" t="str">
            <v>Off-Peak</v>
          </cell>
          <cell r="I1232">
            <v>2019</v>
          </cell>
          <cell r="J1232">
            <v>4</v>
          </cell>
          <cell r="K1232">
            <v>44.650959014892578</v>
          </cell>
        </row>
        <row r="1233">
          <cell r="F1233" t="str">
            <v>Power_Price</v>
          </cell>
          <cell r="G1233" t="str">
            <v>PJM - AEP GEN HUB</v>
          </cell>
          <cell r="H1233" t="str">
            <v>Off-Peak</v>
          </cell>
          <cell r="I1233">
            <v>2019</v>
          </cell>
          <cell r="J1233">
            <v>5</v>
          </cell>
          <cell r="K1233">
            <v>43.239742279052734</v>
          </cell>
        </row>
        <row r="1234">
          <cell r="F1234" t="str">
            <v>Power_Price</v>
          </cell>
          <cell r="G1234" t="str">
            <v>PJM - AEP GEN HUB</v>
          </cell>
          <cell r="H1234" t="str">
            <v>Off-Peak</v>
          </cell>
          <cell r="I1234">
            <v>2019</v>
          </cell>
          <cell r="J1234">
            <v>6</v>
          </cell>
          <cell r="K1234">
            <v>49.816802978515625</v>
          </cell>
        </row>
        <row r="1235">
          <cell r="F1235" t="str">
            <v>Power_Price</v>
          </cell>
          <cell r="G1235" t="str">
            <v>PJM - AEP GEN HUB</v>
          </cell>
          <cell r="H1235" t="str">
            <v>Off-Peak</v>
          </cell>
          <cell r="I1235">
            <v>2019</v>
          </cell>
          <cell r="J1235">
            <v>7</v>
          </cell>
          <cell r="K1235">
            <v>52.162288665771484</v>
          </cell>
        </row>
        <row r="1236">
          <cell r="F1236" t="str">
            <v>Power_Price</v>
          </cell>
          <cell r="G1236" t="str">
            <v>PJM - AEP GEN HUB</v>
          </cell>
          <cell r="H1236" t="str">
            <v>Off-Peak</v>
          </cell>
          <cell r="I1236">
            <v>2019</v>
          </cell>
          <cell r="J1236">
            <v>8</v>
          </cell>
          <cell r="K1236">
            <v>52.615345001220703</v>
          </cell>
        </row>
        <row r="1237">
          <cell r="F1237" t="str">
            <v>Power_Price</v>
          </cell>
          <cell r="G1237" t="str">
            <v>PJM - AEP GEN HUB</v>
          </cell>
          <cell r="H1237" t="str">
            <v>Off-Peak</v>
          </cell>
          <cell r="I1237">
            <v>2019</v>
          </cell>
          <cell r="J1237">
            <v>9</v>
          </cell>
          <cell r="K1237">
            <v>45.229671478271484</v>
          </cell>
        </row>
        <row r="1238">
          <cell r="F1238" t="str">
            <v>Power_Price</v>
          </cell>
          <cell r="G1238" t="str">
            <v>PJM - AEP GEN HUB</v>
          </cell>
          <cell r="H1238" t="str">
            <v>Off-Peak</v>
          </cell>
          <cell r="I1238">
            <v>2019</v>
          </cell>
          <cell r="J1238">
            <v>10</v>
          </cell>
          <cell r="K1238">
            <v>44.714305877685547</v>
          </cell>
        </row>
        <row r="1239">
          <cell r="F1239" t="str">
            <v>Power_Price</v>
          </cell>
          <cell r="G1239" t="str">
            <v>PJM - AEP GEN HUB</v>
          </cell>
          <cell r="H1239" t="str">
            <v>Off-Peak</v>
          </cell>
          <cell r="I1239">
            <v>2019</v>
          </cell>
          <cell r="J1239">
            <v>11</v>
          </cell>
          <cell r="K1239">
            <v>48.469997406005859</v>
          </cell>
        </row>
        <row r="1240">
          <cell r="F1240" t="str">
            <v>Power_Price</v>
          </cell>
          <cell r="G1240" t="str">
            <v>PJM - AEP GEN HUB</v>
          </cell>
          <cell r="H1240" t="str">
            <v>Off-Peak</v>
          </cell>
          <cell r="I1240">
            <v>2019</v>
          </cell>
          <cell r="J1240">
            <v>12</v>
          </cell>
          <cell r="K1240">
            <v>51.446609497070313</v>
          </cell>
        </row>
        <row r="1241">
          <cell r="F1241" t="str">
            <v>Power_Price</v>
          </cell>
          <cell r="G1241" t="str">
            <v>PJM - AEP GEN HUB</v>
          </cell>
          <cell r="H1241" t="str">
            <v>Off-Peak</v>
          </cell>
          <cell r="I1241">
            <v>2020</v>
          </cell>
          <cell r="J1241">
            <v>1</v>
          </cell>
          <cell r="K1241">
            <v>54.156780242919922</v>
          </cell>
        </row>
        <row r="1242">
          <cell r="F1242" t="str">
            <v>Power_Price</v>
          </cell>
          <cell r="G1242" t="str">
            <v>PJM - AEP GEN HUB</v>
          </cell>
          <cell r="H1242" t="str">
            <v>Off-Peak</v>
          </cell>
          <cell r="I1242">
            <v>2020</v>
          </cell>
          <cell r="J1242">
            <v>2</v>
          </cell>
          <cell r="K1242">
            <v>51.666362762451172</v>
          </cell>
        </row>
        <row r="1243">
          <cell r="F1243" t="str">
            <v>Power_Price</v>
          </cell>
          <cell r="G1243" t="str">
            <v>PJM - AEP GEN HUB</v>
          </cell>
          <cell r="H1243" t="str">
            <v>Off-Peak</v>
          </cell>
          <cell r="I1243">
            <v>2020</v>
          </cell>
          <cell r="J1243">
            <v>3</v>
          </cell>
          <cell r="K1243">
            <v>48.148342132568359</v>
          </cell>
        </row>
        <row r="1244">
          <cell r="F1244" t="str">
            <v>Power_Price</v>
          </cell>
          <cell r="G1244" t="str">
            <v>PJM - AEP GEN HUB</v>
          </cell>
          <cell r="H1244" t="str">
            <v>Off-Peak</v>
          </cell>
          <cell r="I1244">
            <v>2020</v>
          </cell>
          <cell r="J1244">
            <v>4</v>
          </cell>
          <cell r="K1244">
            <v>45.175052642822266</v>
          </cell>
        </row>
        <row r="1245">
          <cell r="F1245" t="str">
            <v>Power_Price</v>
          </cell>
          <cell r="G1245" t="str">
            <v>PJM - AEP GEN HUB</v>
          </cell>
          <cell r="H1245" t="str">
            <v>Off-Peak</v>
          </cell>
          <cell r="I1245">
            <v>2020</v>
          </cell>
          <cell r="J1245">
            <v>5</v>
          </cell>
          <cell r="K1245">
            <v>45.28863525390625</v>
          </cell>
        </row>
        <row r="1246">
          <cell r="F1246" t="str">
            <v>Power_Price</v>
          </cell>
          <cell r="G1246" t="str">
            <v>PJM - AEP GEN HUB</v>
          </cell>
          <cell r="H1246" t="str">
            <v>Off-Peak</v>
          </cell>
          <cell r="I1246">
            <v>2020</v>
          </cell>
          <cell r="J1246">
            <v>6</v>
          </cell>
          <cell r="K1246">
            <v>49.759262084960938</v>
          </cell>
        </row>
        <row r="1247">
          <cell r="F1247" t="str">
            <v>Power_Price</v>
          </cell>
          <cell r="G1247" t="str">
            <v>PJM - AEP GEN HUB</v>
          </cell>
          <cell r="H1247" t="str">
            <v>Off-Peak</v>
          </cell>
          <cell r="I1247">
            <v>2020</v>
          </cell>
          <cell r="J1247">
            <v>7</v>
          </cell>
          <cell r="K1247">
            <v>51.160354614257813</v>
          </cell>
        </row>
        <row r="1248">
          <cell r="F1248" t="str">
            <v>Power_Price</v>
          </cell>
          <cell r="G1248" t="str">
            <v>PJM - AEP GEN HUB</v>
          </cell>
          <cell r="H1248" t="str">
            <v>Off-Peak</v>
          </cell>
          <cell r="I1248">
            <v>2020</v>
          </cell>
          <cell r="J1248">
            <v>8</v>
          </cell>
          <cell r="K1248">
            <v>53.841625213623047</v>
          </cell>
        </row>
        <row r="1249">
          <cell r="F1249" t="str">
            <v>Power_Price</v>
          </cell>
          <cell r="G1249" t="str">
            <v>PJM - AEP GEN HUB</v>
          </cell>
          <cell r="H1249" t="str">
            <v>Off-Peak</v>
          </cell>
          <cell r="I1249">
            <v>2020</v>
          </cell>
          <cell r="J1249">
            <v>9</v>
          </cell>
          <cell r="K1249">
            <v>47.145069122314453</v>
          </cell>
        </row>
        <row r="1250">
          <cell r="F1250" t="str">
            <v>Power_Price</v>
          </cell>
          <cell r="G1250" t="str">
            <v>PJM - AEP GEN HUB</v>
          </cell>
          <cell r="H1250" t="str">
            <v>Off-Peak</v>
          </cell>
          <cell r="I1250">
            <v>2020</v>
          </cell>
          <cell r="J1250">
            <v>10</v>
          </cell>
          <cell r="K1250">
            <v>46.3929443359375</v>
          </cell>
        </row>
        <row r="1251">
          <cell r="F1251" t="str">
            <v>Power_Price</v>
          </cell>
          <cell r="G1251" t="str">
            <v>PJM - AEP GEN HUB</v>
          </cell>
          <cell r="H1251" t="str">
            <v>Off-Peak</v>
          </cell>
          <cell r="I1251">
            <v>2020</v>
          </cell>
          <cell r="J1251">
            <v>11</v>
          </cell>
          <cell r="K1251">
            <v>46.932388305664063</v>
          </cell>
        </row>
        <row r="1252">
          <cell r="F1252" t="str">
            <v>Power_Price</v>
          </cell>
          <cell r="G1252" t="str">
            <v>PJM - AEP GEN HUB</v>
          </cell>
          <cell r="H1252" t="str">
            <v>Off-Peak</v>
          </cell>
          <cell r="I1252">
            <v>2020</v>
          </cell>
          <cell r="J1252">
            <v>12</v>
          </cell>
          <cell r="K1252">
            <v>52.697650909423828</v>
          </cell>
        </row>
        <row r="1253">
          <cell r="F1253" t="str">
            <v>Power_Price</v>
          </cell>
          <cell r="G1253" t="str">
            <v>PJM - AEP GEN HUB</v>
          </cell>
          <cell r="H1253" t="str">
            <v>Off-Peak</v>
          </cell>
          <cell r="I1253">
            <v>2021</v>
          </cell>
          <cell r="J1253">
            <v>1</v>
          </cell>
          <cell r="K1253">
            <v>57.227127075195313</v>
          </cell>
        </row>
        <row r="1254">
          <cell r="F1254" t="str">
            <v>Power_Price</v>
          </cell>
          <cell r="G1254" t="str">
            <v>PJM - AEP GEN HUB</v>
          </cell>
          <cell r="H1254" t="str">
            <v>Off-Peak</v>
          </cell>
          <cell r="I1254">
            <v>2021</v>
          </cell>
          <cell r="J1254">
            <v>2</v>
          </cell>
          <cell r="K1254">
            <v>52.826641082763672</v>
          </cell>
        </row>
        <row r="1255">
          <cell r="F1255" t="str">
            <v>Power_Price</v>
          </cell>
          <cell r="G1255" t="str">
            <v>PJM - AEP GEN HUB</v>
          </cell>
          <cell r="H1255" t="str">
            <v>Off-Peak</v>
          </cell>
          <cell r="I1255">
            <v>2021</v>
          </cell>
          <cell r="J1255">
            <v>3</v>
          </cell>
          <cell r="K1255">
            <v>49.649093627929688</v>
          </cell>
        </row>
        <row r="1256">
          <cell r="F1256" t="str">
            <v>Power_Price</v>
          </cell>
          <cell r="G1256" t="str">
            <v>PJM - AEP GEN HUB</v>
          </cell>
          <cell r="H1256" t="str">
            <v>Off-Peak</v>
          </cell>
          <cell r="I1256">
            <v>2021</v>
          </cell>
          <cell r="J1256">
            <v>4</v>
          </cell>
          <cell r="K1256">
            <v>45.624866485595703</v>
          </cell>
        </row>
        <row r="1257">
          <cell r="F1257" t="str">
            <v>Power_Price</v>
          </cell>
          <cell r="G1257" t="str">
            <v>PJM - AEP GEN HUB</v>
          </cell>
          <cell r="H1257" t="str">
            <v>Off-Peak</v>
          </cell>
          <cell r="I1257">
            <v>2021</v>
          </cell>
          <cell r="J1257">
            <v>5</v>
          </cell>
          <cell r="K1257">
            <v>44.590950012207031</v>
          </cell>
        </row>
        <row r="1258">
          <cell r="F1258" t="str">
            <v>Power_Price</v>
          </cell>
          <cell r="G1258" t="str">
            <v>PJM - AEP GEN HUB</v>
          </cell>
          <cell r="H1258" t="str">
            <v>Off-Peak</v>
          </cell>
          <cell r="I1258">
            <v>2021</v>
          </cell>
          <cell r="J1258">
            <v>6</v>
          </cell>
          <cell r="K1258">
            <v>52.408073425292969</v>
          </cell>
        </row>
        <row r="1259">
          <cell r="F1259" t="str">
            <v>Power_Price</v>
          </cell>
          <cell r="G1259" t="str">
            <v>PJM - AEP GEN HUB</v>
          </cell>
          <cell r="H1259" t="str">
            <v>Off-Peak</v>
          </cell>
          <cell r="I1259">
            <v>2021</v>
          </cell>
          <cell r="J1259">
            <v>7</v>
          </cell>
          <cell r="K1259">
            <v>56.596408843994141</v>
          </cell>
        </row>
        <row r="1260">
          <cell r="F1260" t="str">
            <v>Power_Price</v>
          </cell>
          <cell r="G1260" t="str">
            <v>PJM - AEP GEN HUB</v>
          </cell>
          <cell r="H1260" t="str">
            <v>Off-Peak</v>
          </cell>
          <cell r="I1260">
            <v>2021</v>
          </cell>
          <cell r="J1260">
            <v>8</v>
          </cell>
          <cell r="K1260">
            <v>54.572898864746094</v>
          </cell>
        </row>
        <row r="1261">
          <cell r="F1261" t="str">
            <v>Power_Price</v>
          </cell>
          <cell r="G1261" t="str">
            <v>PJM - AEP GEN HUB</v>
          </cell>
          <cell r="H1261" t="str">
            <v>Off-Peak</v>
          </cell>
          <cell r="I1261">
            <v>2021</v>
          </cell>
          <cell r="J1261">
            <v>9</v>
          </cell>
          <cell r="K1261">
            <v>46.678848266601563</v>
          </cell>
        </row>
        <row r="1262">
          <cell r="F1262" t="str">
            <v>Power_Price</v>
          </cell>
          <cell r="G1262" t="str">
            <v>PJM - AEP GEN HUB</v>
          </cell>
          <cell r="H1262" t="str">
            <v>Off-Peak</v>
          </cell>
          <cell r="I1262">
            <v>2021</v>
          </cell>
          <cell r="J1262">
            <v>10</v>
          </cell>
          <cell r="K1262">
            <v>46.187564849853516</v>
          </cell>
        </row>
        <row r="1263">
          <cell r="F1263" t="str">
            <v>Power_Price</v>
          </cell>
          <cell r="G1263" t="str">
            <v>PJM - AEP GEN HUB</v>
          </cell>
          <cell r="H1263" t="str">
            <v>Off-Peak</v>
          </cell>
          <cell r="I1263">
            <v>2021</v>
          </cell>
          <cell r="J1263">
            <v>11</v>
          </cell>
          <cell r="K1263">
            <v>48.657630920410156</v>
          </cell>
        </row>
        <row r="1264">
          <cell r="F1264" t="str">
            <v>Power_Price</v>
          </cell>
          <cell r="G1264" t="str">
            <v>PJM - AEP GEN HUB</v>
          </cell>
          <cell r="H1264" t="str">
            <v>Off-Peak</v>
          </cell>
          <cell r="I1264">
            <v>2021</v>
          </cell>
          <cell r="J1264">
            <v>12</v>
          </cell>
          <cell r="K1264">
            <v>54.170791625976563</v>
          </cell>
        </row>
        <row r="1265">
          <cell r="F1265" t="str">
            <v>Power_Price</v>
          </cell>
          <cell r="G1265" t="str">
            <v>PJM - AEP GEN HUB</v>
          </cell>
          <cell r="H1265" t="str">
            <v>Off-Peak</v>
          </cell>
          <cell r="I1265">
            <v>2022</v>
          </cell>
          <cell r="J1265">
            <v>1</v>
          </cell>
          <cell r="K1265">
            <v>59.601654052734375</v>
          </cell>
        </row>
        <row r="1266">
          <cell r="F1266" t="str">
            <v>Power_Price</v>
          </cell>
          <cell r="G1266" t="str">
            <v>PJM - AEP GEN HUB</v>
          </cell>
          <cell r="H1266" t="str">
            <v>Off-Peak</v>
          </cell>
          <cell r="I1266">
            <v>2022</v>
          </cell>
          <cell r="J1266">
            <v>2</v>
          </cell>
          <cell r="K1266">
            <v>54.116668701171875</v>
          </cell>
        </row>
        <row r="1267">
          <cell r="F1267" t="str">
            <v>Power_Price</v>
          </cell>
          <cell r="G1267" t="str">
            <v>PJM - AEP GEN HUB</v>
          </cell>
          <cell r="H1267" t="str">
            <v>Off-Peak</v>
          </cell>
          <cell r="I1267">
            <v>2022</v>
          </cell>
          <cell r="J1267">
            <v>3</v>
          </cell>
          <cell r="K1267">
            <v>51.5712890625</v>
          </cell>
        </row>
        <row r="1268">
          <cell r="F1268" t="str">
            <v>Power_Price</v>
          </cell>
          <cell r="G1268" t="str">
            <v>PJM - AEP GEN HUB</v>
          </cell>
          <cell r="H1268" t="str">
            <v>Off-Peak</v>
          </cell>
          <cell r="I1268">
            <v>2022</v>
          </cell>
          <cell r="J1268">
            <v>4</v>
          </cell>
          <cell r="K1268">
            <v>47.671058654785156</v>
          </cell>
        </row>
        <row r="1269">
          <cell r="F1269" t="str">
            <v>Power_Price</v>
          </cell>
          <cell r="G1269" t="str">
            <v>PJM - AEP GEN HUB</v>
          </cell>
          <cell r="H1269" t="str">
            <v>Off-Peak</v>
          </cell>
          <cell r="I1269">
            <v>2022</v>
          </cell>
          <cell r="J1269">
            <v>5</v>
          </cell>
          <cell r="K1269">
            <v>45.568099975585938</v>
          </cell>
        </row>
        <row r="1270">
          <cell r="F1270" t="str">
            <v>Power_Price</v>
          </cell>
          <cell r="G1270" t="str">
            <v>PJM - AEP GEN HUB</v>
          </cell>
          <cell r="H1270" t="str">
            <v>Off-Peak</v>
          </cell>
          <cell r="I1270">
            <v>2022</v>
          </cell>
          <cell r="J1270">
            <v>6</v>
          </cell>
          <cell r="K1270">
            <v>53.419525146484375</v>
          </cell>
        </row>
        <row r="1271">
          <cell r="F1271" t="str">
            <v>Power_Price</v>
          </cell>
          <cell r="G1271" t="str">
            <v>PJM - AEP GEN HUB</v>
          </cell>
          <cell r="H1271" t="str">
            <v>Off-Peak</v>
          </cell>
          <cell r="I1271">
            <v>2022</v>
          </cell>
          <cell r="J1271">
            <v>7</v>
          </cell>
          <cell r="K1271">
            <v>58.734664916992188</v>
          </cell>
        </row>
        <row r="1272">
          <cell r="F1272" t="str">
            <v>Power_Price</v>
          </cell>
          <cell r="G1272" t="str">
            <v>PJM - AEP GEN HUB</v>
          </cell>
          <cell r="H1272" t="str">
            <v>Off-Peak</v>
          </cell>
          <cell r="I1272">
            <v>2022</v>
          </cell>
          <cell r="J1272">
            <v>8</v>
          </cell>
          <cell r="K1272">
            <v>54.512802124023438</v>
          </cell>
        </row>
        <row r="1273">
          <cell r="F1273" t="str">
            <v>Power_Price</v>
          </cell>
          <cell r="G1273" t="str">
            <v>PJM - AEP GEN HUB</v>
          </cell>
          <cell r="H1273" t="str">
            <v>Off-Peak</v>
          </cell>
          <cell r="I1273">
            <v>2022</v>
          </cell>
          <cell r="J1273">
            <v>9</v>
          </cell>
          <cell r="K1273">
            <v>47.764259338378906</v>
          </cell>
        </row>
        <row r="1274">
          <cell r="F1274" t="str">
            <v>Power_Price</v>
          </cell>
          <cell r="G1274" t="str">
            <v>PJM - AEP GEN HUB</v>
          </cell>
          <cell r="H1274" t="str">
            <v>Off-Peak</v>
          </cell>
          <cell r="I1274">
            <v>2022</v>
          </cell>
          <cell r="J1274">
            <v>10</v>
          </cell>
          <cell r="K1274">
            <v>49.0797119140625</v>
          </cell>
        </row>
        <row r="1275">
          <cell r="F1275" t="str">
            <v>Power_Price</v>
          </cell>
          <cell r="G1275" t="str">
            <v>PJM - AEP GEN HUB</v>
          </cell>
          <cell r="H1275" t="str">
            <v>Off-Peak</v>
          </cell>
          <cell r="I1275">
            <v>2022</v>
          </cell>
          <cell r="J1275">
            <v>11</v>
          </cell>
          <cell r="K1275">
            <v>51.027858734130859</v>
          </cell>
        </row>
        <row r="1276">
          <cell r="F1276" t="str">
            <v>Power_Price</v>
          </cell>
          <cell r="G1276" t="str">
            <v>PJM - AEP GEN HUB</v>
          </cell>
          <cell r="H1276" t="str">
            <v>Off-Peak</v>
          </cell>
          <cell r="I1276">
            <v>2022</v>
          </cell>
          <cell r="J1276">
            <v>12</v>
          </cell>
          <cell r="K1276">
            <v>55.648632049560547</v>
          </cell>
        </row>
        <row r="1277">
          <cell r="F1277" t="str">
            <v>Power_Price</v>
          </cell>
          <cell r="G1277" t="str">
            <v>PJM - AEP GEN HUB</v>
          </cell>
          <cell r="H1277" t="str">
            <v>Off-Peak</v>
          </cell>
          <cell r="I1277">
            <v>2023</v>
          </cell>
          <cell r="J1277">
            <v>1</v>
          </cell>
          <cell r="K1277">
            <v>60.999423980712891</v>
          </cell>
        </row>
        <row r="1278">
          <cell r="F1278" t="str">
            <v>Power_Price</v>
          </cell>
          <cell r="G1278" t="str">
            <v>PJM - AEP GEN HUB</v>
          </cell>
          <cell r="H1278" t="str">
            <v>Off-Peak</v>
          </cell>
          <cell r="I1278">
            <v>2023</v>
          </cell>
          <cell r="J1278">
            <v>2</v>
          </cell>
          <cell r="K1278">
            <v>56.011268615722656</v>
          </cell>
        </row>
        <row r="1279">
          <cell r="F1279" t="str">
            <v>Power_Price</v>
          </cell>
          <cell r="G1279" t="str">
            <v>PJM - AEP GEN HUB</v>
          </cell>
          <cell r="H1279" t="str">
            <v>Off-Peak</v>
          </cell>
          <cell r="I1279">
            <v>2023</v>
          </cell>
          <cell r="J1279">
            <v>3</v>
          </cell>
          <cell r="K1279">
            <v>53.079563140869141</v>
          </cell>
        </row>
        <row r="1280">
          <cell r="F1280" t="str">
            <v>Power_Price</v>
          </cell>
          <cell r="G1280" t="str">
            <v>PJM - AEP GEN HUB</v>
          </cell>
          <cell r="H1280" t="str">
            <v>Off-Peak</v>
          </cell>
          <cell r="I1280">
            <v>2023</v>
          </cell>
          <cell r="J1280">
            <v>4</v>
          </cell>
          <cell r="K1280">
            <v>50.433765411376953</v>
          </cell>
        </row>
        <row r="1281">
          <cell r="F1281" t="str">
            <v>Power_Price</v>
          </cell>
          <cell r="G1281" t="str">
            <v>PJM - AEP GEN HUB</v>
          </cell>
          <cell r="H1281" t="str">
            <v>Off-Peak</v>
          </cell>
          <cell r="I1281">
            <v>2023</v>
          </cell>
          <cell r="J1281">
            <v>5</v>
          </cell>
          <cell r="K1281">
            <v>46.190788269042969</v>
          </cell>
        </row>
        <row r="1282">
          <cell r="F1282" t="str">
            <v>Power_Price</v>
          </cell>
          <cell r="G1282" t="str">
            <v>PJM - AEP GEN HUB</v>
          </cell>
          <cell r="H1282" t="str">
            <v>Off-Peak</v>
          </cell>
          <cell r="I1282">
            <v>2023</v>
          </cell>
          <cell r="J1282">
            <v>6</v>
          </cell>
          <cell r="K1282">
            <v>55.055217742919922</v>
          </cell>
        </row>
        <row r="1283">
          <cell r="F1283" t="str">
            <v>Power_Price</v>
          </cell>
          <cell r="G1283" t="str">
            <v>PJM - AEP GEN HUB</v>
          </cell>
          <cell r="H1283" t="str">
            <v>Off-Peak</v>
          </cell>
          <cell r="I1283">
            <v>2023</v>
          </cell>
          <cell r="J1283">
            <v>7</v>
          </cell>
          <cell r="K1283">
            <v>60.864002227783203</v>
          </cell>
        </row>
        <row r="1284">
          <cell r="F1284" t="str">
            <v>Power_Price</v>
          </cell>
          <cell r="G1284" t="str">
            <v>PJM - AEP GEN HUB</v>
          </cell>
          <cell r="H1284" t="str">
            <v>Off-Peak</v>
          </cell>
          <cell r="I1284">
            <v>2023</v>
          </cell>
          <cell r="J1284">
            <v>8</v>
          </cell>
          <cell r="K1284">
            <v>56.388126373291016</v>
          </cell>
        </row>
        <row r="1285">
          <cell r="F1285" t="str">
            <v>Power_Price</v>
          </cell>
          <cell r="G1285" t="str">
            <v>PJM - AEP GEN HUB</v>
          </cell>
          <cell r="H1285" t="str">
            <v>Off-Peak</v>
          </cell>
          <cell r="I1285">
            <v>2023</v>
          </cell>
          <cell r="J1285">
            <v>9</v>
          </cell>
          <cell r="K1285">
            <v>48.980648040771484</v>
          </cell>
        </row>
        <row r="1286">
          <cell r="F1286" t="str">
            <v>Power_Price</v>
          </cell>
          <cell r="G1286" t="str">
            <v>PJM - AEP GEN HUB</v>
          </cell>
          <cell r="H1286" t="str">
            <v>Off-Peak</v>
          </cell>
          <cell r="I1286">
            <v>2023</v>
          </cell>
          <cell r="J1286">
            <v>10</v>
          </cell>
          <cell r="K1286">
            <v>48.926010131835938</v>
          </cell>
        </row>
        <row r="1287">
          <cell r="F1287" t="str">
            <v>Power_Price</v>
          </cell>
          <cell r="G1287" t="str">
            <v>PJM - AEP GEN HUB</v>
          </cell>
          <cell r="H1287" t="str">
            <v>Off-Peak</v>
          </cell>
          <cell r="I1287">
            <v>2023</v>
          </cell>
          <cell r="J1287">
            <v>11</v>
          </cell>
          <cell r="K1287">
            <v>53.393115997314453</v>
          </cell>
        </row>
        <row r="1288">
          <cell r="F1288" t="str">
            <v>Power_Price</v>
          </cell>
          <cell r="G1288" t="str">
            <v>PJM - AEP GEN HUB</v>
          </cell>
          <cell r="H1288" t="str">
            <v>Off-Peak</v>
          </cell>
          <cell r="I1288">
            <v>2023</v>
          </cell>
          <cell r="J1288">
            <v>12</v>
          </cell>
          <cell r="K1288">
            <v>58.873161315917969</v>
          </cell>
        </row>
        <row r="1289">
          <cell r="F1289" t="str">
            <v>Power_Price</v>
          </cell>
          <cell r="G1289" t="str">
            <v>PJM - AEP GEN HUB</v>
          </cell>
          <cell r="H1289" t="str">
            <v>Off-Peak</v>
          </cell>
          <cell r="I1289">
            <v>2024</v>
          </cell>
          <cell r="J1289">
            <v>1</v>
          </cell>
          <cell r="K1289">
            <v>63.64727783203125</v>
          </cell>
        </row>
        <row r="1290">
          <cell r="F1290" t="str">
            <v>Power_Price</v>
          </cell>
          <cell r="G1290" t="str">
            <v>PJM - AEP GEN HUB</v>
          </cell>
          <cell r="H1290" t="str">
            <v>Off-Peak</v>
          </cell>
          <cell r="I1290">
            <v>2024</v>
          </cell>
          <cell r="J1290">
            <v>2</v>
          </cell>
          <cell r="K1290">
            <v>62.508049011230469</v>
          </cell>
        </row>
        <row r="1291">
          <cell r="F1291" t="str">
            <v>Power_Price</v>
          </cell>
          <cell r="G1291" t="str">
            <v>PJM - AEP GEN HUB</v>
          </cell>
          <cell r="H1291" t="str">
            <v>Off-Peak</v>
          </cell>
          <cell r="I1291">
            <v>2024</v>
          </cell>
          <cell r="J1291">
            <v>3</v>
          </cell>
          <cell r="K1291">
            <v>57.992145538330078</v>
          </cell>
        </row>
        <row r="1292">
          <cell r="F1292" t="str">
            <v>Power_Price</v>
          </cell>
          <cell r="G1292" t="str">
            <v>PJM - AEP GEN HUB</v>
          </cell>
          <cell r="H1292" t="str">
            <v>Off-Peak</v>
          </cell>
          <cell r="I1292">
            <v>2024</v>
          </cell>
          <cell r="J1292">
            <v>4</v>
          </cell>
          <cell r="K1292">
            <v>54.100231170654297</v>
          </cell>
        </row>
        <row r="1293">
          <cell r="F1293" t="str">
            <v>Power_Price</v>
          </cell>
          <cell r="G1293" t="str">
            <v>PJM - AEP GEN HUB</v>
          </cell>
          <cell r="H1293" t="str">
            <v>Off-Peak</v>
          </cell>
          <cell r="I1293">
            <v>2024</v>
          </cell>
          <cell r="J1293">
            <v>5</v>
          </cell>
          <cell r="K1293">
            <v>51.275661468505859</v>
          </cell>
        </row>
        <row r="1294">
          <cell r="F1294" t="str">
            <v>Power_Price</v>
          </cell>
          <cell r="G1294" t="str">
            <v>PJM - AEP GEN HUB</v>
          </cell>
          <cell r="H1294" t="str">
            <v>Off-Peak</v>
          </cell>
          <cell r="I1294">
            <v>2024</v>
          </cell>
          <cell r="J1294">
            <v>6</v>
          </cell>
          <cell r="K1294">
            <v>58.881893157958984</v>
          </cell>
        </row>
        <row r="1295">
          <cell r="F1295" t="str">
            <v>Power_Price</v>
          </cell>
          <cell r="G1295" t="str">
            <v>PJM - AEP GEN HUB</v>
          </cell>
          <cell r="H1295" t="str">
            <v>Off-Peak</v>
          </cell>
          <cell r="I1295">
            <v>2024</v>
          </cell>
          <cell r="J1295">
            <v>7</v>
          </cell>
          <cell r="K1295">
            <v>62.69183349609375</v>
          </cell>
        </row>
        <row r="1296">
          <cell r="F1296" t="str">
            <v>Power_Price</v>
          </cell>
          <cell r="G1296" t="str">
            <v>PJM - AEP GEN HUB</v>
          </cell>
          <cell r="H1296" t="str">
            <v>Off-Peak</v>
          </cell>
          <cell r="I1296">
            <v>2024</v>
          </cell>
          <cell r="J1296">
            <v>8</v>
          </cell>
          <cell r="K1296">
            <v>63.768852233886719</v>
          </cell>
        </row>
        <row r="1297">
          <cell r="F1297" t="str">
            <v>Power_Price</v>
          </cell>
          <cell r="G1297" t="str">
            <v>PJM - AEP GEN HUB</v>
          </cell>
          <cell r="H1297" t="str">
            <v>Off-Peak</v>
          </cell>
          <cell r="I1297">
            <v>2024</v>
          </cell>
          <cell r="J1297">
            <v>9</v>
          </cell>
          <cell r="K1297">
            <v>54.257991790771484</v>
          </cell>
        </row>
        <row r="1298">
          <cell r="F1298" t="str">
            <v>Power_Price</v>
          </cell>
          <cell r="G1298" t="str">
            <v>PJM - AEP GEN HUB</v>
          </cell>
          <cell r="H1298" t="str">
            <v>Off-Peak</v>
          </cell>
          <cell r="I1298">
            <v>2024</v>
          </cell>
          <cell r="J1298">
            <v>10</v>
          </cell>
          <cell r="K1298">
            <v>54.404731750488281</v>
          </cell>
        </row>
        <row r="1299">
          <cell r="F1299" t="str">
            <v>Power_Price</v>
          </cell>
          <cell r="G1299" t="str">
            <v>PJM - AEP GEN HUB</v>
          </cell>
          <cell r="H1299" t="str">
            <v>Off-Peak</v>
          </cell>
          <cell r="I1299">
            <v>2024</v>
          </cell>
          <cell r="J1299">
            <v>11</v>
          </cell>
          <cell r="K1299">
            <v>55.974693298339844</v>
          </cell>
        </row>
        <row r="1300">
          <cell r="F1300" t="str">
            <v>Power_Price</v>
          </cell>
          <cell r="G1300" t="str">
            <v>PJM - AEP GEN HUB</v>
          </cell>
          <cell r="H1300" t="str">
            <v>Off-Peak</v>
          </cell>
          <cell r="I1300">
            <v>2024</v>
          </cell>
          <cell r="J1300">
            <v>12</v>
          </cell>
          <cell r="K1300">
            <v>62.276851654052734</v>
          </cell>
        </row>
        <row r="1301">
          <cell r="F1301" t="str">
            <v>Power_Price</v>
          </cell>
          <cell r="G1301" t="str">
            <v>PJM - AEP GEN HUB</v>
          </cell>
          <cell r="H1301" t="str">
            <v>Off-Peak</v>
          </cell>
          <cell r="I1301">
            <v>2025</v>
          </cell>
          <cell r="J1301">
            <v>1</v>
          </cell>
          <cell r="K1301">
            <v>67.978019714355469</v>
          </cell>
        </row>
        <row r="1302">
          <cell r="F1302" t="str">
            <v>Power_Price</v>
          </cell>
          <cell r="G1302" t="str">
            <v>PJM - AEP GEN HUB</v>
          </cell>
          <cell r="H1302" t="str">
            <v>Off-Peak</v>
          </cell>
          <cell r="I1302">
            <v>2025</v>
          </cell>
          <cell r="J1302">
            <v>2</v>
          </cell>
          <cell r="K1302">
            <v>65.722267150878906</v>
          </cell>
        </row>
        <row r="1303">
          <cell r="F1303" t="str">
            <v>Power_Price</v>
          </cell>
          <cell r="G1303" t="str">
            <v>PJM - AEP GEN HUB</v>
          </cell>
          <cell r="H1303" t="str">
            <v>Off-Peak</v>
          </cell>
          <cell r="I1303">
            <v>2025</v>
          </cell>
          <cell r="J1303">
            <v>3</v>
          </cell>
          <cell r="K1303">
            <v>62.366268157958984</v>
          </cell>
        </row>
        <row r="1304">
          <cell r="F1304" t="str">
            <v>Power_Price</v>
          </cell>
          <cell r="G1304" t="str">
            <v>PJM - AEP GEN HUB</v>
          </cell>
          <cell r="H1304" t="str">
            <v>Off-Peak</v>
          </cell>
          <cell r="I1304">
            <v>2025</v>
          </cell>
          <cell r="J1304">
            <v>4</v>
          </cell>
          <cell r="K1304">
            <v>57.624423980712891</v>
          </cell>
        </row>
        <row r="1305">
          <cell r="F1305" t="str">
            <v>Power_Price</v>
          </cell>
          <cell r="G1305" t="str">
            <v>PJM - AEP GEN HUB</v>
          </cell>
          <cell r="H1305" t="str">
            <v>Off-Peak</v>
          </cell>
          <cell r="I1305">
            <v>2025</v>
          </cell>
          <cell r="J1305">
            <v>5</v>
          </cell>
          <cell r="K1305">
            <v>56.15362548828125</v>
          </cell>
        </row>
        <row r="1306">
          <cell r="F1306" t="str">
            <v>Power_Price</v>
          </cell>
          <cell r="G1306" t="str">
            <v>PJM - AEP GEN HUB</v>
          </cell>
          <cell r="H1306" t="str">
            <v>Off-Peak</v>
          </cell>
          <cell r="I1306">
            <v>2025</v>
          </cell>
          <cell r="J1306">
            <v>6</v>
          </cell>
          <cell r="K1306">
            <v>66.173423767089844</v>
          </cell>
        </row>
        <row r="1307">
          <cell r="F1307" t="str">
            <v>Power_Price</v>
          </cell>
          <cell r="G1307" t="str">
            <v>PJM - AEP GEN HUB</v>
          </cell>
          <cell r="H1307" t="str">
            <v>Off-Peak</v>
          </cell>
          <cell r="I1307">
            <v>2025</v>
          </cell>
          <cell r="J1307">
            <v>7</v>
          </cell>
          <cell r="K1307">
            <v>69.829353332519531</v>
          </cell>
        </row>
        <row r="1308">
          <cell r="F1308" t="str">
            <v>Power_Price</v>
          </cell>
          <cell r="G1308" t="str">
            <v>PJM - AEP GEN HUB</v>
          </cell>
          <cell r="H1308" t="str">
            <v>Off-Peak</v>
          </cell>
          <cell r="I1308">
            <v>2025</v>
          </cell>
          <cell r="J1308">
            <v>8</v>
          </cell>
          <cell r="K1308">
            <v>69.576431274414063</v>
          </cell>
        </row>
        <row r="1309">
          <cell r="F1309" t="str">
            <v>Power_Price</v>
          </cell>
          <cell r="G1309" t="str">
            <v>PJM - AEP GEN HUB</v>
          </cell>
          <cell r="H1309" t="str">
            <v>Off-Peak</v>
          </cell>
          <cell r="I1309">
            <v>2025</v>
          </cell>
          <cell r="J1309">
            <v>9</v>
          </cell>
          <cell r="K1309">
            <v>58.975666046142578</v>
          </cell>
        </row>
        <row r="1310">
          <cell r="F1310" t="str">
            <v>Power_Price</v>
          </cell>
          <cell r="G1310" t="str">
            <v>PJM - AEP GEN HUB</v>
          </cell>
          <cell r="H1310" t="str">
            <v>Off-Peak</v>
          </cell>
          <cell r="I1310">
            <v>2025</v>
          </cell>
          <cell r="J1310">
            <v>10</v>
          </cell>
          <cell r="K1310">
            <v>57.131324768066406</v>
          </cell>
        </row>
        <row r="1311">
          <cell r="F1311" t="str">
            <v>Power_Price</v>
          </cell>
          <cell r="G1311" t="str">
            <v>PJM - AEP GEN HUB</v>
          </cell>
          <cell r="H1311" t="str">
            <v>Off-Peak</v>
          </cell>
          <cell r="I1311">
            <v>2025</v>
          </cell>
          <cell r="J1311">
            <v>11</v>
          </cell>
          <cell r="K1311">
            <v>60.722728729248047</v>
          </cell>
        </row>
        <row r="1312">
          <cell r="F1312" t="str">
            <v>Power_Price</v>
          </cell>
          <cell r="G1312" t="str">
            <v>PJM - AEP GEN HUB</v>
          </cell>
          <cell r="H1312" t="str">
            <v>Off-Peak</v>
          </cell>
          <cell r="I1312">
            <v>2025</v>
          </cell>
          <cell r="J1312">
            <v>12</v>
          </cell>
          <cell r="K1312">
            <v>65.954185485839844</v>
          </cell>
        </row>
        <row r="1313">
          <cell r="F1313" t="str">
            <v>Power_Price</v>
          </cell>
          <cell r="G1313" t="str">
            <v>PJM - AEP GEN HUB</v>
          </cell>
          <cell r="H1313" t="str">
            <v>Off-Peak</v>
          </cell>
          <cell r="I1313">
            <v>2026</v>
          </cell>
          <cell r="J1313">
            <v>1</v>
          </cell>
          <cell r="K1313">
            <v>72.702354431152344</v>
          </cell>
        </row>
        <row r="1314">
          <cell r="F1314" t="str">
            <v>Power_Price</v>
          </cell>
          <cell r="G1314" t="str">
            <v>PJM - AEP GEN HUB</v>
          </cell>
          <cell r="H1314" t="str">
            <v>Off-Peak</v>
          </cell>
          <cell r="I1314">
            <v>2026</v>
          </cell>
          <cell r="J1314">
            <v>2</v>
          </cell>
          <cell r="K1314">
            <v>70.125938415527344</v>
          </cell>
        </row>
        <row r="1315">
          <cell r="F1315" t="str">
            <v>Power_Price</v>
          </cell>
          <cell r="G1315" t="str">
            <v>PJM - AEP GEN HUB</v>
          </cell>
          <cell r="H1315" t="str">
            <v>Off-Peak</v>
          </cell>
          <cell r="I1315">
            <v>2026</v>
          </cell>
          <cell r="J1315">
            <v>3</v>
          </cell>
          <cell r="K1315">
            <v>65.942604064941406</v>
          </cell>
        </row>
        <row r="1316">
          <cell r="F1316" t="str">
            <v>Power_Price</v>
          </cell>
          <cell r="G1316" t="str">
            <v>PJM - AEP GEN HUB</v>
          </cell>
          <cell r="H1316" t="str">
            <v>Off-Peak</v>
          </cell>
          <cell r="I1316">
            <v>2026</v>
          </cell>
          <cell r="J1316">
            <v>4</v>
          </cell>
          <cell r="K1316">
            <v>62.525127410888672</v>
          </cell>
        </row>
        <row r="1317">
          <cell r="F1317" t="str">
            <v>Power_Price</v>
          </cell>
          <cell r="G1317" t="str">
            <v>PJM - AEP GEN HUB</v>
          </cell>
          <cell r="H1317" t="str">
            <v>Off-Peak</v>
          </cell>
          <cell r="I1317">
            <v>2026</v>
          </cell>
          <cell r="J1317">
            <v>5</v>
          </cell>
          <cell r="K1317">
            <v>62.220542907714844</v>
          </cell>
        </row>
        <row r="1318">
          <cell r="F1318" t="str">
            <v>Power_Price</v>
          </cell>
          <cell r="G1318" t="str">
            <v>PJM - AEP GEN HUB</v>
          </cell>
          <cell r="H1318" t="str">
            <v>Off-Peak</v>
          </cell>
          <cell r="I1318">
            <v>2026</v>
          </cell>
          <cell r="J1318">
            <v>6</v>
          </cell>
          <cell r="K1318">
            <v>69.962753295898438</v>
          </cell>
        </row>
        <row r="1319">
          <cell r="F1319" t="str">
            <v>Power_Price</v>
          </cell>
          <cell r="G1319" t="str">
            <v>PJM - AEP GEN HUB</v>
          </cell>
          <cell r="H1319" t="str">
            <v>Off-Peak</v>
          </cell>
          <cell r="I1319">
            <v>2026</v>
          </cell>
          <cell r="J1319">
            <v>7</v>
          </cell>
          <cell r="K1319">
            <v>71.376304626464844</v>
          </cell>
        </row>
        <row r="1320">
          <cell r="F1320" t="str">
            <v>Power_Price</v>
          </cell>
          <cell r="G1320" t="str">
            <v>PJM - AEP GEN HUB</v>
          </cell>
          <cell r="H1320" t="str">
            <v>Off-Peak</v>
          </cell>
          <cell r="I1320">
            <v>2026</v>
          </cell>
          <cell r="J1320">
            <v>8</v>
          </cell>
          <cell r="K1320">
            <v>72.501510620117188</v>
          </cell>
        </row>
        <row r="1321">
          <cell r="F1321" t="str">
            <v>Power_Price</v>
          </cell>
          <cell r="G1321" t="str">
            <v>PJM - AEP GEN HUB</v>
          </cell>
          <cell r="H1321" t="str">
            <v>Off-Peak</v>
          </cell>
          <cell r="I1321">
            <v>2026</v>
          </cell>
          <cell r="J1321">
            <v>9</v>
          </cell>
          <cell r="K1321">
            <v>62.725509643554688</v>
          </cell>
        </row>
        <row r="1322">
          <cell r="F1322" t="str">
            <v>Power_Price</v>
          </cell>
          <cell r="G1322" t="str">
            <v>PJM - AEP GEN HUB</v>
          </cell>
          <cell r="H1322" t="str">
            <v>Off-Peak</v>
          </cell>
          <cell r="I1322">
            <v>2026</v>
          </cell>
          <cell r="J1322">
            <v>10</v>
          </cell>
          <cell r="K1322">
            <v>62.228031158447266</v>
          </cell>
        </row>
        <row r="1323">
          <cell r="F1323" t="str">
            <v>Power_Price</v>
          </cell>
          <cell r="G1323" t="str">
            <v>PJM - AEP GEN HUB</v>
          </cell>
          <cell r="H1323" t="str">
            <v>Off-Peak</v>
          </cell>
          <cell r="I1323">
            <v>2026</v>
          </cell>
          <cell r="J1323">
            <v>11</v>
          </cell>
          <cell r="K1323">
            <v>65.258026123046875</v>
          </cell>
        </row>
        <row r="1324">
          <cell r="F1324" t="str">
            <v>Power_Price</v>
          </cell>
          <cell r="G1324" t="str">
            <v>PJM - AEP GEN HUB</v>
          </cell>
          <cell r="H1324" t="str">
            <v>Off-Peak</v>
          </cell>
          <cell r="I1324">
            <v>2026</v>
          </cell>
          <cell r="J1324">
            <v>12</v>
          </cell>
          <cell r="K1324">
            <v>70.654701232910156</v>
          </cell>
        </row>
        <row r="1325">
          <cell r="F1325" t="str">
            <v>Power_Price</v>
          </cell>
          <cell r="G1325" t="str">
            <v>PJM - AEP GEN HUB</v>
          </cell>
          <cell r="H1325" t="str">
            <v>Off-Peak</v>
          </cell>
          <cell r="I1325">
            <v>2027</v>
          </cell>
          <cell r="J1325">
            <v>1</v>
          </cell>
          <cell r="K1325">
            <v>78.159683227539063</v>
          </cell>
        </row>
        <row r="1326">
          <cell r="F1326" t="str">
            <v>Power_Price</v>
          </cell>
          <cell r="G1326" t="str">
            <v>PJM - AEP GEN HUB</v>
          </cell>
          <cell r="H1326" t="str">
            <v>Off-Peak</v>
          </cell>
          <cell r="I1326">
            <v>2027</v>
          </cell>
          <cell r="J1326">
            <v>2</v>
          </cell>
          <cell r="K1326">
            <v>75.237350463867188</v>
          </cell>
        </row>
        <row r="1327">
          <cell r="F1327" t="str">
            <v>Power_Price</v>
          </cell>
          <cell r="G1327" t="str">
            <v>PJM - AEP GEN HUB</v>
          </cell>
          <cell r="H1327" t="str">
            <v>Off-Peak</v>
          </cell>
          <cell r="I1327">
            <v>2027</v>
          </cell>
          <cell r="J1327">
            <v>3</v>
          </cell>
          <cell r="K1327">
            <v>71.202850341796875</v>
          </cell>
        </row>
        <row r="1328">
          <cell r="F1328" t="str">
            <v>Power_Price</v>
          </cell>
          <cell r="G1328" t="str">
            <v>PJM - AEP GEN HUB</v>
          </cell>
          <cell r="H1328" t="str">
            <v>Off-Peak</v>
          </cell>
          <cell r="I1328">
            <v>2027</v>
          </cell>
          <cell r="J1328">
            <v>4</v>
          </cell>
          <cell r="K1328">
            <v>66.739227294921875</v>
          </cell>
        </row>
        <row r="1329">
          <cell r="F1329" t="str">
            <v>Power_Price</v>
          </cell>
          <cell r="G1329" t="str">
            <v>PJM - AEP GEN HUB</v>
          </cell>
          <cell r="H1329" t="str">
            <v>Off-Peak</v>
          </cell>
          <cell r="I1329">
            <v>2027</v>
          </cell>
          <cell r="J1329">
            <v>5</v>
          </cell>
          <cell r="K1329">
            <v>65.729820251464844</v>
          </cell>
        </row>
        <row r="1330">
          <cell r="F1330" t="str">
            <v>Power_Price</v>
          </cell>
          <cell r="G1330" t="str">
            <v>PJM - AEP GEN HUB</v>
          </cell>
          <cell r="H1330" t="str">
            <v>Off-Peak</v>
          </cell>
          <cell r="I1330">
            <v>2027</v>
          </cell>
          <cell r="J1330">
            <v>6</v>
          </cell>
          <cell r="K1330">
            <v>73.088363647460938</v>
          </cell>
        </row>
        <row r="1331">
          <cell r="F1331" t="str">
            <v>Power_Price</v>
          </cell>
          <cell r="G1331" t="str">
            <v>PJM - AEP GEN HUB</v>
          </cell>
          <cell r="H1331" t="str">
            <v>Off-Peak</v>
          </cell>
          <cell r="I1331">
            <v>2027</v>
          </cell>
          <cell r="J1331">
            <v>7</v>
          </cell>
          <cell r="K1331">
            <v>77.817825317382813</v>
          </cell>
        </row>
        <row r="1332">
          <cell r="F1332" t="str">
            <v>Power_Price</v>
          </cell>
          <cell r="G1332" t="str">
            <v>PJM - AEP GEN HUB</v>
          </cell>
          <cell r="H1332" t="str">
            <v>Off-Peak</v>
          </cell>
          <cell r="I1332">
            <v>2027</v>
          </cell>
          <cell r="J1332">
            <v>8</v>
          </cell>
          <cell r="K1332">
            <v>76.542381286621094</v>
          </cell>
        </row>
        <row r="1333">
          <cell r="F1333" t="str">
            <v>Power_Price</v>
          </cell>
          <cell r="G1333" t="str">
            <v>PJM - AEP GEN HUB</v>
          </cell>
          <cell r="H1333" t="str">
            <v>Off-Peak</v>
          </cell>
          <cell r="I1333">
            <v>2027</v>
          </cell>
          <cell r="J1333">
            <v>9</v>
          </cell>
          <cell r="K1333">
            <v>66.72637939453125</v>
          </cell>
        </row>
        <row r="1334">
          <cell r="F1334" t="str">
            <v>Power_Price</v>
          </cell>
          <cell r="G1334" t="str">
            <v>PJM - AEP GEN HUB</v>
          </cell>
          <cell r="H1334" t="str">
            <v>Off-Peak</v>
          </cell>
          <cell r="I1334">
            <v>2027</v>
          </cell>
          <cell r="J1334">
            <v>10</v>
          </cell>
          <cell r="K1334">
            <v>66.93841552734375</v>
          </cell>
        </row>
        <row r="1335">
          <cell r="F1335" t="str">
            <v>Power_Price</v>
          </cell>
          <cell r="G1335" t="str">
            <v>PJM - AEP GEN HUB</v>
          </cell>
          <cell r="H1335" t="str">
            <v>Off-Peak</v>
          </cell>
          <cell r="I1335">
            <v>2027</v>
          </cell>
          <cell r="J1335">
            <v>11</v>
          </cell>
          <cell r="K1335">
            <v>69.872077941894531</v>
          </cell>
        </row>
        <row r="1336">
          <cell r="F1336" t="str">
            <v>Power_Price</v>
          </cell>
          <cell r="G1336" t="str">
            <v>PJM - AEP GEN HUB</v>
          </cell>
          <cell r="H1336" t="str">
            <v>Off-Peak</v>
          </cell>
          <cell r="I1336">
            <v>2027</v>
          </cell>
          <cell r="J1336">
            <v>12</v>
          </cell>
          <cell r="K1336">
            <v>74.180831909179688</v>
          </cell>
        </row>
        <row r="1337">
          <cell r="F1337" t="str">
            <v>Power_Price</v>
          </cell>
          <cell r="G1337" t="str">
            <v>PJM - AEP GEN HUB</v>
          </cell>
          <cell r="H1337" t="str">
            <v>Off-Peak</v>
          </cell>
          <cell r="I1337">
            <v>2028</v>
          </cell>
          <cell r="J1337">
            <v>1</v>
          </cell>
          <cell r="K1337">
            <v>81.801612854003906</v>
          </cell>
        </row>
        <row r="1338">
          <cell r="F1338" t="str">
            <v>Power_Price</v>
          </cell>
          <cell r="G1338" t="str">
            <v>PJM - AEP GEN HUB</v>
          </cell>
          <cell r="H1338" t="str">
            <v>Off-Peak</v>
          </cell>
          <cell r="I1338">
            <v>2028</v>
          </cell>
          <cell r="J1338">
            <v>2</v>
          </cell>
          <cell r="K1338">
            <v>78.740882873535156</v>
          </cell>
        </row>
        <row r="1339">
          <cell r="F1339" t="str">
            <v>Power_Price</v>
          </cell>
          <cell r="G1339" t="str">
            <v>PJM - AEP GEN HUB</v>
          </cell>
          <cell r="H1339" t="str">
            <v>Off-Peak</v>
          </cell>
          <cell r="I1339">
            <v>2028</v>
          </cell>
          <cell r="J1339">
            <v>3</v>
          </cell>
          <cell r="K1339">
            <v>75.938858032226563</v>
          </cell>
        </row>
        <row r="1340">
          <cell r="F1340" t="str">
            <v>Power_Price</v>
          </cell>
          <cell r="G1340" t="str">
            <v>PJM - AEP GEN HUB</v>
          </cell>
          <cell r="H1340" t="str">
            <v>Off-Peak</v>
          </cell>
          <cell r="I1340">
            <v>2028</v>
          </cell>
          <cell r="J1340">
            <v>4</v>
          </cell>
          <cell r="K1340">
            <v>72.235870361328125</v>
          </cell>
        </row>
        <row r="1341">
          <cell r="F1341" t="str">
            <v>Power_Price</v>
          </cell>
          <cell r="G1341" t="str">
            <v>PJM - AEP GEN HUB</v>
          </cell>
          <cell r="H1341" t="str">
            <v>Off-Peak</v>
          </cell>
          <cell r="I1341">
            <v>2028</v>
          </cell>
          <cell r="J1341">
            <v>5</v>
          </cell>
          <cell r="K1341">
            <v>69.560745239257813</v>
          </cell>
        </row>
        <row r="1342">
          <cell r="F1342" t="str">
            <v>Power_Price</v>
          </cell>
          <cell r="G1342" t="str">
            <v>PJM - AEP GEN HUB</v>
          </cell>
          <cell r="H1342" t="str">
            <v>Off-Peak</v>
          </cell>
          <cell r="I1342">
            <v>2028</v>
          </cell>
          <cell r="J1342">
            <v>6</v>
          </cell>
          <cell r="K1342">
            <v>77.788528442382813</v>
          </cell>
        </row>
        <row r="1343">
          <cell r="F1343" t="str">
            <v>Power_Price</v>
          </cell>
          <cell r="G1343" t="str">
            <v>PJM - AEP GEN HUB</v>
          </cell>
          <cell r="H1343" t="str">
            <v>Off-Peak</v>
          </cell>
          <cell r="I1343">
            <v>2028</v>
          </cell>
          <cell r="J1343">
            <v>7</v>
          </cell>
          <cell r="K1343">
            <v>85.263320922851563</v>
          </cell>
        </row>
        <row r="1344">
          <cell r="F1344" t="str">
            <v>Power_Price</v>
          </cell>
          <cell r="G1344" t="str">
            <v>PJM - AEP GEN HUB</v>
          </cell>
          <cell r="H1344" t="str">
            <v>Off-Peak</v>
          </cell>
          <cell r="I1344">
            <v>2028</v>
          </cell>
          <cell r="J1344">
            <v>8</v>
          </cell>
          <cell r="K1344">
            <v>82.153160095214844</v>
          </cell>
        </row>
        <row r="1345">
          <cell r="F1345" t="str">
            <v>Power_Price</v>
          </cell>
          <cell r="G1345" t="str">
            <v>PJM - AEP GEN HUB</v>
          </cell>
          <cell r="H1345" t="str">
            <v>Off-Peak</v>
          </cell>
          <cell r="I1345">
            <v>2028</v>
          </cell>
          <cell r="J1345">
            <v>9</v>
          </cell>
          <cell r="K1345">
            <v>71.894668579101563</v>
          </cell>
        </row>
        <row r="1346">
          <cell r="F1346" t="str">
            <v>Power_Price</v>
          </cell>
          <cell r="G1346" t="str">
            <v>PJM - AEP GEN HUB</v>
          </cell>
          <cell r="H1346" t="str">
            <v>Off-Peak</v>
          </cell>
          <cell r="I1346">
            <v>2028</v>
          </cell>
          <cell r="J1346">
            <v>10</v>
          </cell>
          <cell r="K1346">
            <v>73.276931762695313</v>
          </cell>
        </row>
        <row r="1347">
          <cell r="F1347" t="str">
            <v>Power_Price</v>
          </cell>
          <cell r="G1347" t="str">
            <v>PJM - AEP GEN HUB</v>
          </cell>
          <cell r="H1347" t="str">
            <v>Off-Peak</v>
          </cell>
          <cell r="I1347">
            <v>2028</v>
          </cell>
          <cell r="J1347">
            <v>11</v>
          </cell>
          <cell r="K1347">
            <v>76.283004760742188</v>
          </cell>
        </row>
        <row r="1348">
          <cell r="F1348" t="str">
            <v>Power_Price</v>
          </cell>
          <cell r="G1348" t="str">
            <v>PJM - AEP GEN HUB</v>
          </cell>
          <cell r="H1348" t="str">
            <v>Off-Peak</v>
          </cell>
          <cell r="I1348">
            <v>2028</v>
          </cell>
          <cell r="J1348">
            <v>12</v>
          </cell>
          <cell r="K1348">
            <v>79.9459228515625</v>
          </cell>
        </row>
        <row r="1349">
          <cell r="F1349" t="str">
            <v>Power_Price</v>
          </cell>
          <cell r="G1349" t="str">
            <v>PJM - AEP GEN HUB</v>
          </cell>
          <cell r="H1349" t="str">
            <v>Off-Peak</v>
          </cell>
          <cell r="I1349">
            <v>2029</v>
          </cell>
          <cell r="J1349">
            <v>1</v>
          </cell>
          <cell r="K1349">
            <v>84.147239685058594</v>
          </cell>
        </row>
        <row r="1350">
          <cell r="F1350" t="str">
            <v>Power_Price</v>
          </cell>
          <cell r="G1350" t="str">
            <v>PJM - AEP GEN HUB</v>
          </cell>
          <cell r="H1350" t="str">
            <v>Off-Peak</v>
          </cell>
          <cell r="I1350">
            <v>2029</v>
          </cell>
          <cell r="J1350">
            <v>2</v>
          </cell>
          <cell r="K1350">
            <v>83.970985412597656</v>
          </cell>
        </row>
        <row r="1351">
          <cell r="F1351" t="str">
            <v>Power_Price</v>
          </cell>
          <cell r="G1351" t="str">
            <v>PJM - AEP GEN HUB</v>
          </cell>
          <cell r="H1351" t="str">
            <v>Off-Peak</v>
          </cell>
          <cell r="I1351">
            <v>2029</v>
          </cell>
          <cell r="J1351">
            <v>3</v>
          </cell>
          <cell r="K1351">
            <v>80.471832275390625</v>
          </cell>
        </row>
        <row r="1352">
          <cell r="F1352" t="str">
            <v>Power_Price</v>
          </cell>
          <cell r="G1352" t="str">
            <v>PJM - AEP GEN HUB</v>
          </cell>
          <cell r="H1352" t="str">
            <v>Off-Peak</v>
          </cell>
          <cell r="I1352">
            <v>2029</v>
          </cell>
          <cell r="J1352">
            <v>4</v>
          </cell>
          <cell r="K1352">
            <v>75.567153930664063</v>
          </cell>
        </row>
        <row r="1353">
          <cell r="F1353" t="str">
            <v>Power_Price</v>
          </cell>
          <cell r="G1353" t="str">
            <v>PJM - AEP GEN HUB</v>
          </cell>
          <cell r="H1353" t="str">
            <v>Off-Peak</v>
          </cell>
          <cell r="I1353">
            <v>2029</v>
          </cell>
          <cell r="J1353">
            <v>5</v>
          </cell>
          <cell r="K1353">
            <v>75.235946655273438</v>
          </cell>
        </row>
        <row r="1354">
          <cell r="F1354" t="str">
            <v>Power_Price</v>
          </cell>
          <cell r="G1354" t="str">
            <v>PJM - AEP GEN HUB</v>
          </cell>
          <cell r="H1354" t="str">
            <v>Off-Peak</v>
          </cell>
          <cell r="I1354">
            <v>2029</v>
          </cell>
          <cell r="J1354">
            <v>6</v>
          </cell>
          <cell r="K1354">
            <v>79.197189331054688</v>
          </cell>
        </row>
        <row r="1355">
          <cell r="F1355" t="str">
            <v>Power_Price</v>
          </cell>
          <cell r="G1355" t="str">
            <v>PJM - AEP GEN HUB</v>
          </cell>
          <cell r="H1355" t="str">
            <v>Off-Peak</v>
          </cell>
          <cell r="I1355">
            <v>2029</v>
          </cell>
          <cell r="J1355">
            <v>7</v>
          </cell>
          <cell r="K1355">
            <v>84.672691345214844</v>
          </cell>
        </row>
        <row r="1356">
          <cell r="F1356" t="str">
            <v>Power_Price</v>
          </cell>
          <cell r="G1356" t="str">
            <v>PJM - AEP GEN HUB</v>
          </cell>
          <cell r="H1356" t="str">
            <v>Off-Peak</v>
          </cell>
          <cell r="I1356">
            <v>2029</v>
          </cell>
          <cell r="J1356">
            <v>8</v>
          </cell>
          <cell r="K1356">
            <v>88.692710876464844</v>
          </cell>
        </row>
        <row r="1357">
          <cell r="F1357" t="str">
            <v>Power_Price</v>
          </cell>
          <cell r="G1357" t="str">
            <v>PJM - AEP GEN HUB</v>
          </cell>
          <cell r="H1357" t="str">
            <v>Off-Peak</v>
          </cell>
          <cell r="I1357">
            <v>2029</v>
          </cell>
          <cell r="J1357">
            <v>9</v>
          </cell>
          <cell r="K1357">
            <v>79.394783020019531</v>
          </cell>
        </row>
        <row r="1358">
          <cell r="F1358" t="str">
            <v>Power_Price</v>
          </cell>
          <cell r="G1358" t="str">
            <v>PJM - AEP GEN HUB</v>
          </cell>
          <cell r="H1358" t="str">
            <v>Off-Peak</v>
          </cell>
          <cell r="I1358">
            <v>2029</v>
          </cell>
          <cell r="J1358">
            <v>10</v>
          </cell>
          <cell r="K1358">
            <v>74.360641479492188</v>
          </cell>
        </row>
        <row r="1359">
          <cell r="F1359" t="str">
            <v>Power_Price</v>
          </cell>
          <cell r="G1359" t="str">
            <v>PJM - AEP GEN HUB</v>
          </cell>
          <cell r="H1359" t="str">
            <v>Off-Peak</v>
          </cell>
          <cell r="I1359">
            <v>2029</v>
          </cell>
          <cell r="J1359">
            <v>11</v>
          </cell>
          <cell r="K1359">
            <v>80.499908447265625</v>
          </cell>
        </row>
        <row r="1360">
          <cell r="F1360" t="str">
            <v>Power_Price</v>
          </cell>
          <cell r="G1360" t="str">
            <v>PJM - AEP GEN HUB</v>
          </cell>
          <cell r="H1360" t="str">
            <v>Off-Peak</v>
          </cell>
          <cell r="I1360">
            <v>2029</v>
          </cell>
          <cell r="J1360">
            <v>12</v>
          </cell>
          <cell r="K1360">
            <v>83.251235961914063</v>
          </cell>
        </row>
        <row r="1361">
          <cell r="F1361" t="str">
            <v>Power_Price</v>
          </cell>
          <cell r="G1361" t="str">
            <v>PJM - AEP GEN HUB</v>
          </cell>
          <cell r="H1361" t="str">
            <v>Off-Peak</v>
          </cell>
          <cell r="I1361">
            <v>2030</v>
          </cell>
          <cell r="J1361">
            <v>1</v>
          </cell>
          <cell r="K1361">
            <v>89.042884826660156</v>
          </cell>
        </row>
        <row r="1362">
          <cell r="F1362" t="str">
            <v>Power_Price</v>
          </cell>
          <cell r="G1362" t="str">
            <v>PJM - AEP GEN HUB</v>
          </cell>
          <cell r="H1362" t="str">
            <v>Off-Peak</v>
          </cell>
          <cell r="I1362">
            <v>2030</v>
          </cell>
          <cell r="J1362">
            <v>2</v>
          </cell>
          <cell r="K1362">
            <v>88.9268798828125</v>
          </cell>
        </row>
        <row r="1363">
          <cell r="F1363" t="str">
            <v>Power_Price</v>
          </cell>
          <cell r="G1363" t="str">
            <v>PJM - AEP GEN HUB</v>
          </cell>
          <cell r="H1363" t="str">
            <v>Off-Peak</v>
          </cell>
          <cell r="I1363">
            <v>2030</v>
          </cell>
          <cell r="J1363">
            <v>3</v>
          </cell>
          <cell r="K1363">
            <v>86.090553283691406</v>
          </cell>
        </row>
        <row r="1364">
          <cell r="F1364" t="str">
            <v>Power_Price</v>
          </cell>
          <cell r="G1364" t="str">
            <v>PJM - AEP GEN HUB</v>
          </cell>
          <cell r="H1364" t="str">
            <v>Off-Peak</v>
          </cell>
          <cell r="I1364">
            <v>2030</v>
          </cell>
          <cell r="J1364">
            <v>4</v>
          </cell>
          <cell r="K1364">
            <v>81.682693481445313</v>
          </cell>
        </row>
        <row r="1365">
          <cell r="F1365" t="str">
            <v>Power_Price</v>
          </cell>
          <cell r="G1365" t="str">
            <v>PJM - AEP GEN HUB</v>
          </cell>
          <cell r="H1365" t="str">
            <v>Off-Peak</v>
          </cell>
          <cell r="I1365">
            <v>2030</v>
          </cell>
          <cell r="J1365">
            <v>5</v>
          </cell>
          <cell r="K1365">
            <v>79.739143371582031</v>
          </cell>
        </row>
        <row r="1366">
          <cell r="F1366" t="str">
            <v>Power_Price</v>
          </cell>
          <cell r="G1366" t="str">
            <v>PJM - AEP GEN HUB</v>
          </cell>
          <cell r="H1366" t="str">
            <v>Off-Peak</v>
          </cell>
          <cell r="I1366">
            <v>2030</v>
          </cell>
          <cell r="J1366">
            <v>6</v>
          </cell>
          <cell r="K1366">
            <v>85.087905883789063</v>
          </cell>
        </row>
        <row r="1367">
          <cell r="F1367" t="str">
            <v>Power_Price</v>
          </cell>
          <cell r="G1367" t="str">
            <v>PJM - AEP GEN HUB</v>
          </cell>
          <cell r="H1367" t="str">
            <v>Off-Peak</v>
          </cell>
          <cell r="I1367">
            <v>2030</v>
          </cell>
          <cell r="J1367">
            <v>7</v>
          </cell>
          <cell r="K1367">
            <v>89.245674133300781</v>
          </cell>
        </row>
        <row r="1368">
          <cell r="F1368" t="str">
            <v>Power_Price</v>
          </cell>
          <cell r="G1368" t="str">
            <v>PJM - AEP GEN HUB</v>
          </cell>
          <cell r="H1368" t="str">
            <v>Off-Peak</v>
          </cell>
          <cell r="I1368">
            <v>2030</v>
          </cell>
          <cell r="J1368">
            <v>8</v>
          </cell>
          <cell r="K1368">
            <v>93.1375732421875</v>
          </cell>
        </row>
        <row r="1369">
          <cell r="F1369" t="str">
            <v>Power_Price</v>
          </cell>
          <cell r="G1369" t="str">
            <v>PJM - AEP GEN HUB</v>
          </cell>
          <cell r="H1369" t="str">
            <v>Off-Peak</v>
          </cell>
          <cell r="I1369">
            <v>2030</v>
          </cell>
          <cell r="J1369">
            <v>9</v>
          </cell>
          <cell r="K1369">
            <v>80.98321533203125</v>
          </cell>
        </row>
        <row r="1370">
          <cell r="F1370" t="str">
            <v>Power_Price</v>
          </cell>
          <cell r="G1370" t="str">
            <v>PJM - AEP GEN HUB</v>
          </cell>
          <cell r="H1370" t="str">
            <v>Off-Peak</v>
          </cell>
          <cell r="I1370">
            <v>2030</v>
          </cell>
          <cell r="J1370">
            <v>10</v>
          </cell>
          <cell r="K1370">
            <v>78.545539855957031</v>
          </cell>
        </row>
        <row r="1371">
          <cell r="F1371" t="str">
            <v>Power_Price</v>
          </cell>
          <cell r="G1371" t="str">
            <v>PJM - AEP GEN HUB</v>
          </cell>
          <cell r="H1371" t="str">
            <v>Off-Peak</v>
          </cell>
          <cell r="I1371">
            <v>2030</v>
          </cell>
          <cell r="J1371">
            <v>11</v>
          </cell>
          <cell r="K1371">
            <v>83.565071105957031</v>
          </cell>
        </row>
        <row r="1372">
          <cell r="F1372" t="str">
            <v>Power_Price</v>
          </cell>
          <cell r="G1372" t="str">
            <v>PJM - AEP GEN HUB</v>
          </cell>
          <cell r="H1372" t="str">
            <v>Off-Peak</v>
          </cell>
          <cell r="I1372">
            <v>2030</v>
          </cell>
          <cell r="J1372">
            <v>12</v>
          </cell>
          <cell r="K1372">
            <v>87.443000793457031</v>
          </cell>
        </row>
        <row r="1374">
          <cell r="F1374" t="str">
            <v>Power_Price</v>
          </cell>
          <cell r="G1374" t="str">
            <v>SPP</v>
          </cell>
          <cell r="H1374" t="str">
            <v>On-Peak</v>
          </cell>
          <cell r="I1374">
            <v>2010</v>
          </cell>
          <cell r="J1374">
            <v>1</v>
          </cell>
          <cell r="K1374">
            <v>38.443614959716797</v>
          </cell>
        </row>
        <row r="1375">
          <cell r="F1375" t="str">
            <v>Power_Price</v>
          </cell>
          <cell r="G1375" t="str">
            <v>SPP</v>
          </cell>
          <cell r="H1375" t="str">
            <v>On-Peak</v>
          </cell>
          <cell r="I1375">
            <v>2010</v>
          </cell>
          <cell r="J1375">
            <v>2</v>
          </cell>
          <cell r="K1375">
            <v>32.971355438232422</v>
          </cell>
        </row>
        <row r="1376">
          <cell r="F1376" t="str">
            <v>Power_Price</v>
          </cell>
          <cell r="G1376" t="str">
            <v>SPP</v>
          </cell>
          <cell r="H1376" t="str">
            <v>On-Peak</v>
          </cell>
          <cell r="I1376">
            <v>2010</v>
          </cell>
          <cell r="J1376">
            <v>3</v>
          </cell>
          <cell r="K1376">
            <v>30.961322784423828</v>
          </cell>
        </row>
        <row r="1377">
          <cell r="F1377" t="str">
            <v>Power_Price</v>
          </cell>
          <cell r="G1377" t="str">
            <v>SPP</v>
          </cell>
          <cell r="H1377" t="str">
            <v>On-Peak</v>
          </cell>
          <cell r="I1377">
            <v>2010</v>
          </cell>
          <cell r="J1377">
            <v>4</v>
          </cell>
          <cell r="K1377">
            <v>30.408674240112305</v>
          </cell>
        </row>
        <row r="1378">
          <cell r="F1378" t="str">
            <v>Power_Price</v>
          </cell>
          <cell r="G1378" t="str">
            <v>SPP</v>
          </cell>
          <cell r="H1378" t="str">
            <v>On-Peak</v>
          </cell>
          <cell r="I1378">
            <v>2010</v>
          </cell>
          <cell r="J1378">
            <v>5</v>
          </cell>
          <cell r="K1378">
            <v>33.409709930419922</v>
          </cell>
        </row>
        <row r="1379">
          <cell r="F1379" t="str">
            <v>Power_Price</v>
          </cell>
          <cell r="G1379" t="str">
            <v>SPP</v>
          </cell>
          <cell r="H1379" t="str">
            <v>On-Peak</v>
          </cell>
          <cell r="I1379">
            <v>2010</v>
          </cell>
          <cell r="J1379">
            <v>6</v>
          </cell>
          <cell r="K1379">
            <v>45.282169342041016</v>
          </cell>
        </row>
        <row r="1380">
          <cell r="F1380" t="str">
            <v>Power_Price</v>
          </cell>
          <cell r="G1380" t="str">
            <v>SPP</v>
          </cell>
          <cell r="H1380" t="str">
            <v>On-Peak</v>
          </cell>
          <cell r="I1380">
            <v>2010</v>
          </cell>
          <cell r="J1380">
            <v>7</v>
          </cell>
          <cell r="K1380">
            <v>56.972156524658203</v>
          </cell>
        </row>
        <row r="1381">
          <cell r="F1381" t="str">
            <v>Power_Price</v>
          </cell>
          <cell r="G1381" t="str">
            <v>SPP</v>
          </cell>
          <cell r="H1381" t="str">
            <v>On-Peak</v>
          </cell>
          <cell r="I1381">
            <v>2010</v>
          </cell>
          <cell r="J1381">
            <v>8</v>
          </cell>
          <cell r="K1381">
            <v>58.3671875</v>
          </cell>
        </row>
        <row r="1382">
          <cell r="F1382" t="str">
            <v>Power_Price</v>
          </cell>
          <cell r="G1382" t="str">
            <v>SPP</v>
          </cell>
          <cell r="H1382" t="str">
            <v>On-Peak</v>
          </cell>
          <cell r="I1382">
            <v>2010</v>
          </cell>
          <cell r="J1382">
            <v>9</v>
          </cell>
          <cell r="K1382">
            <v>37.101322174072266</v>
          </cell>
        </row>
        <row r="1383">
          <cell r="F1383" t="str">
            <v>Power_Price</v>
          </cell>
          <cell r="G1383" t="str">
            <v>SPP</v>
          </cell>
          <cell r="H1383" t="str">
            <v>On-Peak</v>
          </cell>
          <cell r="I1383">
            <v>2010</v>
          </cell>
          <cell r="J1383">
            <v>10</v>
          </cell>
          <cell r="K1383">
            <v>33.470680236816406</v>
          </cell>
        </row>
        <row r="1384">
          <cell r="F1384" t="str">
            <v>Power_Price</v>
          </cell>
          <cell r="G1384" t="str">
            <v>SPP</v>
          </cell>
          <cell r="H1384" t="str">
            <v>On-Peak</v>
          </cell>
          <cell r="I1384">
            <v>2010</v>
          </cell>
          <cell r="J1384">
            <v>11</v>
          </cell>
          <cell r="K1384">
            <v>33.009853363037109</v>
          </cell>
        </row>
        <row r="1385">
          <cell r="F1385" t="str">
            <v>Power_Price</v>
          </cell>
          <cell r="G1385" t="str">
            <v>SPP</v>
          </cell>
          <cell r="H1385" t="str">
            <v>On-Peak</v>
          </cell>
          <cell r="I1385">
            <v>2010</v>
          </cell>
          <cell r="J1385">
            <v>12</v>
          </cell>
          <cell r="K1385">
            <v>39.232059478759766</v>
          </cell>
        </row>
        <row r="1386">
          <cell r="F1386" t="str">
            <v>Power_Price</v>
          </cell>
          <cell r="G1386" t="str">
            <v>SPP</v>
          </cell>
          <cell r="H1386" t="str">
            <v>On-Peak</v>
          </cell>
          <cell r="I1386">
            <v>2011</v>
          </cell>
          <cell r="J1386">
            <v>1</v>
          </cell>
          <cell r="K1386">
            <v>50.154685974121094</v>
          </cell>
        </row>
        <row r="1387">
          <cell r="F1387" t="str">
            <v>Power_Price</v>
          </cell>
          <cell r="G1387" t="str">
            <v>SPP</v>
          </cell>
          <cell r="H1387" t="str">
            <v>On-Peak</v>
          </cell>
          <cell r="I1387">
            <v>2011</v>
          </cell>
          <cell r="J1387">
            <v>2</v>
          </cell>
          <cell r="K1387">
            <v>45.312248229980469</v>
          </cell>
        </row>
        <row r="1388">
          <cell r="F1388" t="str">
            <v>Power_Price</v>
          </cell>
          <cell r="G1388" t="str">
            <v>SPP</v>
          </cell>
          <cell r="H1388" t="str">
            <v>On-Peak</v>
          </cell>
          <cell r="I1388">
            <v>2011</v>
          </cell>
          <cell r="J1388">
            <v>3</v>
          </cell>
          <cell r="K1388">
            <v>40.444290161132813</v>
          </cell>
        </row>
        <row r="1389">
          <cell r="F1389" t="str">
            <v>Power_Price</v>
          </cell>
          <cell r="G1389" t="str">
            <v>SPP</v>
          </cell>
          <cell r="H1389" t="str">
            <v>On-Peak</v>
          </cell>
          <cell r="I1389">
            <v>2011</v>
          </cell>
          <cell r="J1389">
            <v>4</v>
          </cell>
          <cell r="K1389">
            <v>37.916866302490234</v>
          </cell>
        </row>
        <row r="1390">
          <cell r="F1390" t="str">
            <v>Power_Price</v>
          </cell>
          <cell r="G1390" t="str">
            <v>SPP</v>
          </cell>
          <cell r="H1390" t="str">
            <v>On-Peak</v>
          </cell>
          <cell r="I1390">
            <v>2011</v>
          </cell>
          <cell r="J1390">
            <v>5</v>
          </cell>
          <cell r="K1390">
            <v>39.104118347167969</v>
          </cell>
        </row>
        <row r="1391">
          <cell r="F1391" t="str">
            <v>Power_Price</v>
          </cell>
          <cell r="G1391" t="str">
            <v>SPP</v>
          </cell>
          <cell r="H1391" t="str">
            <v>On-Peak</v>
          </cell>
          <cell r="I1391">
            <v>2011</v>
          </cell>
          <cell r="J1391">
            <v>6</v>
          </cell>
          <cell r="K1391">
            <v>55.252368927001953</v>
          </cell>
        </row>
        <row r="1392">
          <cell r="F1392" t="str">
            <v>Power_Price</v>
          </cell>
          <cell r="G1392" t="str">
            <v>SPP</v>
          </cell>
          <cell r="H1392" t="str">
            <v>On-Peak</v>
          </cell>
          <cell r="I1392">
            <v>2011</v>
          </cell>
          <cell r="J1392">
            <v>7</v>
          </cell>
          <cell r="K1392">
            <v>64.089401245117188</v>
          </cell>
        </row>
        <row r="1393">
          <cell r="F1393" t="str">
            <v>Power_Price</v>
          </cell>
          <cell r="G1393" t="str">
            <v>SPP</v>
          </cell>
          <cell r="H1393" t="str">
            <v>On-Peak</v>
          </cell>
          <cell r="I1393">
            <v>2011</v>
          </cell>
          <cell r="J1393">
            <v>8</v>
          </cell>
          <cell r="K1393">
            <v>66.874870300292969</v>
          </cell>
        </row>
        <row r="1394">
          <cell r="F1394" t="str">
            <v>Power_Price</v>
          </cell>
          <cell r="G1394" t="str">
            <v>SPP</v>
          </cell>
          <cell r="H1394" t="str">
            <v>On-Peak</v>
          </cell>
          <cell r="I1394">
            <v>2011</v>
          </cell>
          <cell r="J1394">
            <v>9</v>
          </cell>
          <cell r="K1394">
            <v>41.984577178955078</v>
          </cell>
        </row>
        <row r="1395">
          <cell r="F1395" t="str">
            <v>Power_Price</v>
          </cell>
          <cell r="G1395" t="str">
            <v>SPP</v>
          </cell>
          <cell r="H1395" t="str">
            <v>On-Peak</v>
          </cell>
          <cell r="I1395">
            <v>2011</v>
          </cell>
          <cell r="J1395">
            <v>10</v>
          </cell>
          <cell r="K1395">
            <v>38.259490966796875</v>
          </cell>
        </row>
        <row r="1396">
          <cell r="F1396" t="str">
            <v>Power_Price</v>
          </cell>
          <cell r="G1396" t="str">
            <v>SPP</v>
          </cell>
          <cell r="H1396" t="str">
            <v>On-Peak</v>
          </cell>
          <cell r="I1396">
            <v>2011</v>
          </cell>
          <cell r="J1396">
            <v>11</v>
          </cell>
          <cell r="K1396">
            <v>42.260623931884766</v>
          </cell>
        </row>
        <row r="1397">
          <cell r="F1397" t="str">
            <v>Power_Price</v>
          </cell>
          <cell r="G1397" t="str">
            <v>SPP</v>
          </cell>
          <cell r="H1397" t="str">
            <v>On-Peak</v>
          </cell>
          <cell r="I1397">
            <v>2011</v>
          </cell>
          <cell r="J1397">
            <v>12</v>
          </cell>
          <cell r="K1397">
            <v>44.355937957763672</v>
          </cell>
        </row>
        <row r="1398">
          <cell r="F1398" t="str">
            <v>Power_Price</v>
          </cell>
          <cell r="G1398" t="str">
            <v>SPP</v>
          </cell>
          <cell r="H1398" t="str">
            <v>On-Peak</v>
          </cell>
          <cell r="I1398">
            <v>2012</v>
          </cell>
          <cell r="J1398">
            <v>1</v>
          </cell>
          <cell r="K1398">
            <v>59.616264343261719</v>
          </cell>
        </row>
        <row r="1399">
          <cell r="F1399" t="str">
            <v>Power_Price</v>
          </cell>
          <cell r="G1399" t="str">
            <v>SPP</v>
          </cell>
          <cell r="H1399" t="str">
            <v>On-Peak</v>
          </cell>
          <cell r="I1399">
            <v>2012</v>
          </cell>
          <cell r="J1399">
            <v>2</v>
          </cell>
          <cell r="K1399">
            <v>52.257106781005859</v>
          </cell>
        </row>
        <row r="1400">
          <cell r="F1400" t="str">
            <v>Power_Price</v>
          </cell>
          <cell r="G1400" t="str">
            <v>SPP</v>
          </cell>
          <cell r="H1400" t="str">
            <v>On-Peak</v>
          </cell>
          <cell r="I1400">
            <v>2012</v>
          </cell>
          <cell r="J1400">
            <v>3</v>
          </cell>
          <cell r="K1400">
            <v>45.772823333740234</v>
          </cell>
        </row>
        <row r="1401">
          <cell r="F1401" t="str">
            <v>Power_Price</v>
          </cell>
          <cell r="G1401" t="str">
            <v>SPP</v>
          </cell>
          <cell r="H1401" t="str">
            <v>On-Peak</v>
          </cell>
          <cell r="I1401">
            <v>2012</v>
          </cell>
          <cell r="J1401">
            <v>4</v>
          </cell>
          <cell r="K1401">
            <v>43.819972991943359</v>
          </cell>
        </row>
        <row r="1402">
          <cell r="F1402" t="str">
            <v>Power_Price</v>
          </cell>
          <cell r="G1402" t="str">
            <v>SPP</v>
          </cell>
          <cell r="H1402" t="str">
            <v>On-Peak</v>
          </cell>
          <cell r="I1402">
            <v>2012</v>
          </cell>
          <cell r="J1402">
            <v>5</v>
          </cell>
          <cell r="K1402">
            <v>45.582901000976563</v>
          </cell>
        </row>
        <row r="1403">
          <cell r="F1403" t="str">
            <v>Power_Price</v>
          </cell>
          <cell r="G1403" t="str">
            <v>SPP</v>
          </cell>
          <cell r="H1403" t="str">
            <v>On-Peak</v>
          </cell>
          <cell r="I1403">
            <v>2012</v>
          </cell>
          <cell r="J1403">
            <v>6</v>
          </cell>
          <cell r="K1403">
            <v>68.083724975585938</v>
          </cell>
        </row>
        <row r="1404">
          <cell r="F1404" t="str">
            <v>Power_Price</v>
          </cell>
          <cell r="G1404" t="str">
            <v>SPP</v>
          </cell>
          <cell r="H1404" t="str">
            <v>On-Peak</v>
          </cell>
          <cell r="I1404">
            <v>2012</v>
          </cell>
          <cell r="J1404">
            <v>7</v>
          </cell>
          <cell r="K1404">
            <v>67.814430236816406</v>
          </cell>
        </row>
        <row r="1405">
          <cell r="F1405" t="str">
            <v>Power_Price</v>
          </cell>
          <cell r="G1405" t="str">
            <v>SPP</v>
          </cell>
          <cell r="H1405" t="str">
            <v>On-Peak</v>
          </cell>
          <cell r="I1405">
            <v>2012</v>
          </cell>
          <cell r="J1405">
            <v>8</v>
          </cell>
          <cell r="K1405">
            <v>75.492095947265625</v>
          </cell>
        </row>
        <row r="1406">
          <cell r="F1406" t="str">
            <v>Power_Price</v>
          </cell>
          <cell r="G1406" t="str">
            <v>SPP</v>
          </cell>
          <cell r="H1406" t="str">
            <v>On-Peak</v>
          </cell>
          <cell r="I1406">
            <v>2012</v>
          </cell>
          <cell r="J1406">
            <v>9</v>
          </cell>
          <cell r="K1406">
            <v>48.254753112792969</v>
          </cell>
        </row>
        <row r="1407">
          <cell r="F1407" t="str">
            <v>Power_Price</v>
          </cell>
          <cell r="G1407" t="str">
            <v>SPP</v>
          </cell>
          <cell r="H1407" t="str">
            <v>On-Peak</v>
          </cell>
          <cell r="I1407">
            <v>2012</v>
          </cell>
          <cell r="J1407">
            <v>10</v>
          </cell>
          <cell r="K1407">
            <v>43.194915771484375</v>
          </cell>
        </row>
        <row r="1408">
          <cell r="F1408" t="str">
            <v>Power_Price</v>
          </cell>
          <cell r="G1408" t="str">
            <v>SPP</v>
          </cell>
          <cell r="H1408" t="str">
            <v>On-Peak</v>
          </cell>
          <cell r="I1408">
            <v>2012</v>
          </cell>
          <cell r="J1408">
            <v>11</v>
          </cell>
          <cell r="K1408">
            <v>48.128044128417969</v>
          </cell>
        </row>
        <row r="1409">
          <cell r="F1409" t="str">
            <v>Power_Price</v>
          </cell>
          <cell r="G1409" t="str">
            <v>SPP</v>
          </cell>
          <cell r="H1409" t="str">
            <v>On-Peak</v>
          </cell>
          <cell r="I1409">
            <v>2012</v>
          </cell>
          <cell r="J1409">
            <v>12</v>
          </cell>
          <cell r="K1409">
            <v>50.549053192138672</v>
          </cell>
        </row>
        <row r="1410">
          <cell r="F1410" t="str">
            <v>Power_Price</v>
          </cell>
          <cell r="G1410" t="str">
            <v>SPP</v>
          </cell>
          <cell r="H1410" t="str">
            <v>On-Peak</v>
          </cell>
          <cell r="I1410">
            <v>2013</v>
          </cell>
          <cell r="J1410">
            <v>1</v>
          </cell>
          <cell r="K1410">
            <v>58.542362213134766</v>
          </cell>
        </row>
        <row r="1411">
          <cell r="F1411" t="str">
            <v>Power_Price</v>
          </cell>
          <cell r="G1411" t="str">
            <v>SPP</v>
          </cell>
          <cell r="H1411" t="str">
            <v>On-Peak</v>
          </cell>
          <cell r="I1411">
            <v>2013</v>
          </cell>
          <cell r="J1411">
            <v>2</v>
          </cell>
          <cell r="K1411">
            <v>55.249359130859375</v>
          </cell>
        </row>
        <row r="1412">
          <cell r="F1412" t="str">
            <v>Power_Price</v>
          </cell>
          <cell r="G1412" t="str">
            <v>SPP</v>
          </cell>
          <cell r="H1412" t="str">
            <v>On-Peak</v>
          </cell>
          <cell r="I1412">
            <v>2013</v>
          </cell>
          <cell r="J1412">
            <v>3</v>
          </cell>
          <cell r="K1412">
            <v>48.650703430175781</v>
          </cell>
        </row>
        <row r="1413">
          <cell r="F1413" t="str">
            <v>Power_Price</v>
          </cell>
          <cell r="G1413" t="str">
            <v>SPP</v>
          </cell>
          <cell r="H1413" t="str">
            <v>On-Peak</v>
          </cell>
          <cell r="I1413">
            <v>2013</v>
          </cell>
          <cell r="J1413">
            <v>4</v>
          </cell>
          <cell r="K1413">
            <v>45.354545593261719</v>
          </cell>
        </row>
        <row r="1414">
          <cell r="F1414" t="str">
            <v>Power_Price</v>
          </cell>
          <cell r="G1414" t="str">
            <v>SPP</v>
          </cell>
          <cell r="H1414" t="str">
            <v>On-Peak</v>
          </cell>
          <cell r="I1414">
            <v>2013</v>
          </cell>
          <cell r="J1414">
            <v>5</v>
          </cell>
          <cell r="K1414">
            <v>45.752048492431641</v>
          </cell>
        </row>
        <row r="1415">
          <cell r="F1415" t="str">
            <v>Power_Price</v>
          </cell>
          <cell r="G1415" t="str">
            <v>SPP</v>
          </cell>
          <cell r="H1415" t="str">
            <v>On-Peak</v>
          </cell>
          <cell r="I1415">
            <v>2013</v>
          </cell>
          <cell r="J1415">
            <v>6</v>
          </cell>
          <cell r="K1415">
            <v>62.675430297851563</v>
          </cell>
        </row>
        <row r="1416">
          <cell r="F1416" t="str">
            <v>Power_Price</v>
          </cell>
          <cell r="G1416" t="str">
            <v>SPP</v>
          </cell>
          <cell r="H1416" t="str">
            <v>On-Peak</v>
          </cell>
          <cell r="I1416">
            <v>2013</v>
          </cell>
          <cell r="J1416">
            <v>7</v>
          </cell>
          <cell r="K1416">
            <v>74.53472900390625</v>
          </cell>
        </row>
        <row r="1417">
          <cell r="F1417" t="str">
            <v>Power_Price</v>
          </cell>
          <cell r="G1417" t="str">
            <v>SPP</v>
          </cell>
          <cell r="H1417" t="str">
            <v>On-Peak</v>
          </cell>
          <cell r="I1417">
            <v>2013</v>
          </cell>
          <cell r="J1417">
            <v>8</v>
          </cell>
          <cell r="K1417">
            <v>75.943778991699219</v>
          </cell>
        </row>
        <row r="1418">
          <cell r="F1418" t="str">
            <v>Power_Price</v>
          </cell>
          <cell r="G1418" t="str">
            <v>SPP</v>
          </cell>
          <cell r="H1418" t="str">
            <v>On-Peak</v>
          </cell>
          <cell r="I1418">
            <v>2013</v>
          </cell>
          <cell r="J1418">
            <v>9</v>
          </cell>
          <cell r="K1418">
            <v>57.701530456542969</v>
          </cell>
        </row>
        <row r="1419">
          <cell r="F1419" t="str">
            <v>Power_Price</v>
          </cell>
          <cell r="G1419" t="str">
            <v>SPP</v>
          </cell>
          <cell r="H1419" t="str">
            <v>On-Peak</v>
          </cell>
          <cell r="I1419">
            <v>2013</v>
          </cell>
          <cell r="J1419">
            <v>10</v>
          </cell>
          <cell r="K1419">
            <v>45.933391571044922</v>
          </cell>
        </row>
        <row r="1420">
          <cell r="F1420" t="str">
            <v>Power_Price</v>
          </cell>
          <cell r="G1420" t="str">
            <v>SPP</v>
          </cell>
          <cell r="H1420" t="str">
            <v>On-Peak</v>
          </cell>
          <cell r="I1420">
            <v>2013</v>
          </cell>
          <cell r="J1420">
            <v>11</v>
          </cell>
          <cell r="K1420">
            <v>49.255271911621094</v>
          </cell>
        </row>
        <row r="1421">
          <cell r="F1421" t="str">
            <v>Power_Price</v>
          </cell>
          <cell r="G1421" t="str">
            <v>SPP</v>
          </cell>
          <cell r="H1421" t="str">
            <v>On-Peak</v>
          </cell>
          <cell r="I1421">
            <v>2013</v>
          </cell>
          <cell r="J1421">
            <v>12</v>
          </cell>
          <cell r="K1421">
            <v>52.2705078125</v>
          </cell>
        </row>
        <row r="1422">
          <cell r="F1422" t="str">
            <v>Power_Price</v>
          </cell>
          <cell r="G1422" t="str">
            <v>SPP</v>
          </cell>
          <cell r="H1422" t="str">
            <v>On-Peak</v>
          </cell>
          <cell r="I1422">
            <v>2014</v>
          </cell>
          <cell r="J1422">
            <v>1</v>
          </cell>
          <cell r="K1422">
            <v>65.745452880859375</v>
          </cell>
        </row>
        <row r="1423">
          <cell r="F1423" t="str">
            <v>Power_Price</v>
          </cell>
          <cell r="G1423" t="str">
            <v>SPP</v>
          </cell>
          <cell r="H1423" t="str">
            <v>On-Peak</v>
          </cell>
          <cell r="I1423">
            <v>2014</v>
          </cell>
          <cell r="J1423">
            <v>2</v>
          </cell>
          <cell r="K1423">
            <v>61.460617065429688</v>
          </cell>
        </row>
        <row r="1424">
          <cell r="F1424" t="str">
            <v>Power_Price</v>
          </cell>
          <cell r="G1424" t="str">
            <v>SPP</v>
          </cell>
          <cell r="H1424" t="str">
            <v>On-Peak</v>
          </cell>
          <cell r="I1424">
            <v>2014</v>
          </cell>
          <cell r="J1424">
            <v>3</v>
          </cell>
          <cell r="K1424">
            <v>55.924190521240234</v>
          </cell>
        </row>
        <row r="1425">
          <cell r="F1425" t="str">
            <v>Power_Price</v>
          </cell>
          <cell r="G1425" t="str">
            <v>SPP</v>
          </cell>
          <cell r="H1425" t="str">
            <v>On-Peak</v>
          </cell>
          <cell r="I1425">
            <v>2014</v>
          </cell>
          <cell r="J1425">
            <v>4</v>
          </cell>
          <cell r="K1425">
            <v>55.180927276611328</v>
          </cell>
        </row>
        <row r="1426">
          <cell r="F1426" t="str">
            <v>Power_Price</v>
          </cell>
          <cell r="G1426" t="str">
            <v>SPP</v>
          </cell>
          <cell r="H1426" t="str">
            <v>On-Peak</v>
          </cell>
          <cell r="I1426">
            <v>2014</v>
          </cell>
          <cell r="J1426">
            <v>5</v>
          </cell>
          <cell r="K1426">
            <v>58.083358764648438</v>
          </cell>
        </row>
        <row r="1427">
          <cell r="F1427" t="str">
            <v>Power_Price</v>
          </cell>
          <cell r="G1427" t="str">
            <v>SPP</v>
          </cell>
          <cell r="H1427" t="str">
            <v>On-Peak</v>
          </cell>
          <cell r="I1427">
            <v>2014</v>
          </cell>
          <cell r="J1427">
            <v>6</v>
          </cell>
          <cell r="K1427">
            <v>73.825889587402344</v>
          </cell>
        </row>
        <row r="1428">
          <cell r="F1428" t="str">
            <v>Power_Price</v>
          </cell>
          <cell r="G1428" t="str">
            <v>SPP</v>
          </cell>
          <cell r="H1428" t="str">
            <v>On-Peak</v>
          </cell>
          <cell r="I1428">
            <v>2014</v>
          </cell>
          <cell r="J1428">
            <v>7</v>
          </cell>
          <cell r="K1428">
            <v>86.142173767089844</v>
          </cell>
        </row>
        <row r="1429">
          <cell r="F1429" t="str">
            <v>Power_Price</v>
          </cell>
          <cell r="G1429" t="str">
            <v>SPP</v>
          </cell>
          <cell r="H1429" t="str">
            <v>On-Peak</v>
          </cell>
          <cell r="I1429">
            <v>2014</v>
          </cell>
          <cell r="J1429">
            <v>8</v>
          </cell>
          <cell r="K1429">
            <v>86.440315246582031</v>
          </cell>
        </row>
        <row r="1430">
          <cell r="F1430" t="str">
            <v>Power_Price</v>
          </cell>
          <cell r="G1430" t="str">
            <v>SPP</v>
          </cell>
          <cell r="H1430" t="str">
            <v>On-Peak</v>
          </cell>
          <cell r="I1430">
            <v>2014</v>
          </cell>
          <cell r="J1430">
            <v>9</v>
          </cell>
          <cell r="K1430">
            <v>67.430000305175781</v>
          </cell>
        </row>
        <row r="1431">
          <cell r="F1431" t="str">
            <v>Power_Price</v>
          </cell>
          <cell r="G1431" t="str">
            <v>SPP</v>
          </cell>
          <cell r="H1431" t="str">
            <v>On-Peak</v>
          </cell>
          <cell r="I1431">
            <v>2014</v>
          </cell>
          <cell r="J1431">
            <v>10</v>
          </cell>
          <cell r="K1431">
            <v>59.743305206298828</v>
          </cell>
        </row>
        <row r="1432">
          <cell r="F1432" t="str">
            <v>Power_Price</v>
          </cell>
          <cell r="G1432" t="str">
            <v>SPP</v>
          </cell>
          <cell r="H1432" t="str">
            <v>On-Peak</v>
          </cell>
          <cell r="I1432">
            <v>2014</v>
          </cell>
          <cell r="J1432">
            <v>11</v>
          </cell>
          <cell r="K1432">
            <v>59.326511383056641</v>
          </cell>
        </row>
        <row r="1433">
          <cell r="F1433" t="str">
            <v>Power_Price</v>
          </cell>
          <cell r="G1433" t="str">
            <v>SPP</v>
          </cell>
          <cell r="H1433" t="str">
            <v>On-Peak</v>
          </cell>
          <cell r="I1433">
            <v>2014</v>
          </cell>
          <cell r="J1433">
            <v>12</v>
          </cell>
          <cell r="K1433">
            <v>61.553909301757813</v>
          </cell>
        </row>
        <row r="1434">
          <cell r="F1434" t="str">
            <v>Power_Price</v>
          </cell>
          <cell r="G1434" t="str">
            <v>SPP</v>
          </cell>
          <cell r="H1434" t="str">
            <v>On-Peak</v>
          </cell>
          <cell r="I1434">
            <v>2015</v>
          </cell>
          <cell r="J1434">
            <v>1</v>
          </cell>
          <cell r="K1434">
            <v>67.136787414550781</v>
          </cell>
        </row>
        <row r="1435">
          <cell r="F1435" t="str">
            <v>Power_Price</v>
          </cell>
          <cell r="G1435" t="str">
            <v>SPP</v>
          </cell>
          <cell r="H1435" t="str">
            <v>On-Peak</v>
          </cell>
          <cell r="I1435">
            <v>2015</v>
          </cell>
          <cell r="J1435">
            <v>2</v>
          </cell>
          <cell r="K1435">
            <v>63.759532928466797</v>
          </cell>
        </row>
        <row r="1436">
          <cell r="F1436" t="str">
            <v>Power_Price</v>
          </cell>
          <cell r="G1436" t="str">
            <v>SPP</v>
          </cell>
          <cell r="H1436" t="str">
            <v>On-Peak</v>
          </cell>
          <cell r="I1436">
            <v>2015</v>
          </cell>
          <cell r="J1436">
            <v>3</v>
          </cell>
          <cell r="K1436">
            <v>59.184009552001953</v>
          </cell>
        </row>
        <row r="1437">
          <cell r="F1437" t="str">
            <v>Power_Price</v>
          </cell>
          <cell r="G1437" t="str">
            <v>SPP</v>
          </cell>
          <cell r="H1437" t="str">
            <v>On-Peak</v>
          </cell>
          <cell r="I1437">
            <v>2015</v>
          </cell>
          <cell r="J1437">
            <v>4</v>
          </cell>
          <cell r="K1437">
            <v>57.767906188964844</v>
          </cell>
        </row>
        <row r="1438">
          <cell r="F1438" t="str">
            <v>Power_Price</v>
          </cell>
          <cell r="G1438" t="str">
            <v>SPP</v>
          </cell>
          <cell r="H1438" t="str">
            <v>On-Peak</v>
          </cell>
          <cell r="I1438">
            <v>2015</v>
          </cell>
          <cell r="J1438">
            <v>5</v>
          </cell>
          <cell r="K1438">
            <v>62.096920013427734</v>
          </cell>
        </row>
        <row r="1439">
          <cell r="F1439" t="str">
            <v>Power_Price</v>
          </cell>
          <cell r="G1439" t="str">
            <v>SPP</v>
          </cell>
          <cell r="H1439" t="str">
            <v>On-Peak</v>
          </cell>
          <cell r="I1439">
            <v>2015</v>
          </cell>
          <cell r="J1439">
            <v>6</v>
          </cell>
          <cell r="K1439">
            <v>77.097885131835938</v>
          </cell>
        </row>
        <row r="1440">
          <cell r="F1440" t="str">
            <v>Power_Price</v>
          </cell>
          <cell r="G1440" t="str">
            <v>SPP</v>
          </cell>
          <cell r="H1440" t="str">
            <v>On-Peak</v>
          </cell>
          <cell r="I1440">
            <v>2015</v>
          </cell>
          <cell r="J1440">
            <v>7</v>
          </cell>
          <cell r="K1440">
            <v>86.30517578125</v>
          </cell>
        </row>
        <row r="1441">
          <cell r="F1441" t="str">
            <v>Power_Price</v>
          </cell>
          <cell r="G1441" t="str">
            <v>SPP</v>
          </cell>
          <cell r="H1441" t="str">
            <v>On-Peak</v>
          </cell>
          <cell r="I1441">
            <v>2015</v>
          </cell>
          <cell r="J1441">
            <v>8</v>
          </cell>
          <cell r="K1441">
            <v>89.039115905761719</v>
          </cell>
        </row>
        <row r="1442">
          <cell r="F1442" t="str">
            <v>Power_Price</v>
          </cell>
          <cell r="G1442" t="str">
            <v>SPP</v>
          </cell>
          <cell r="H1442" t="str">
            <v>On-Peak</v>
          </cell>
          <cell r="I1442">
            <v>2015</v>
          </cell>
          <cell r="J1442">
            <v>9</v>
          </cell>
          <cell r="K1442">
            <v>66.672554016113281</v>
          </cell>
        </row>
        <row r="1443">
          <cell r="F1443" t="str">
            <v>Power_Price</v>
          </cell>
          <cell r="G1443" t="str">
            <v>SPP</v>
          </cell>
          <cell r="H1443" t="str">
            <v>On-Peak</v>
          </cell>
          <cell r="I1443">
            <v>2015</v>
          </cell>
          <cell r="J1443">
            <v>10</v>
          </cell>
          <cell r="K1443">
            <v>56.628829956054688</v>
          </cell>
        </row>
        <row r="1444">
          <cell r="F1444" t="str">
            <v>Power_Price</v>
          </cell>
          <cell r="G1444" t="str">
            <v>SPP</v>
          </cell>
          <cell r="H1444" t="str">
            <v>On-Peak</v>
          </cell>
          <cell r="I1444">
            <v>2015</v>
          </cell>
          <cell r="J1444">
            <v>11</v>
          </cell>
          <cell r="K1444">
            <v>59.878444671630859</v>
          </cell>
        </row>
        <row r="1445">
          <cell r="F1445" t="str">
            <v>Power_Price</v>
          </cell>
          <cell r="G1445" t="str">
            <v>SPP</v>
          </cell>
          <cell r="H1445" t="str">
            <v>On-Peak</v>
          </cell>
          <cell r="I1445">
            <v>2015</v>
          </cell>
          <cell r="J1445">
            <v>12</v>
          </cell>
          <cell r="K1445">
            <v>63.901103973388672</v>
          </cell>
        </row>
        <row r="1446">
          <cell r="F1446" t="str">
            <v>Power_Price</v>
          </cell>
          <cell r="G1446" t="str">
            <v>SPP</v>
          </cell>
          <cell r="H1446" t="str">
            <v>On-Peak</v>
          </cell>
          <cell r="I1446">
            <v>2016</v>
          </cell>
          <cell r="J1446">
            <v>1</v>
          </cell>
          <cell r="K1446">
            <v>70.403144836425781</v>
          </cell>
        </row>
        <row r="1447">
          <cell r="F1447" t="str">
            <v>Power_Price</v>
          </cell>
          <cell r="G1447" t="str">
            <v>SPP</v>
          </cell>
          <cell r="H1447" t="str">
            <v>On-Peak</v>
          </cell>
          <cell r="I1447">
            <v>2016</v>
          </cell>
          <cell r="J1447">
            <v>2</v>
          </cell>
          <cell r="K1447">
            <v>67.454658508300781</v>
          </cell>
        </row>
        <row r="1448">
          <cell r="F1448" t="str">
            <v>Power_Price</v>
          </cell>
          <cell r="G1448" t="str">
            <v>SPP</v>
          </cell>
          <cell r="H1448" t="str">
            <v>On-Peak</v>
          </cell>
          <cell r="I1448">
            <v>2016</v>
          </cell>
          <cell r="J1448">
            <v>3</v>
          </cell>
          <cell r="K1448">
            <v>62.31494140625</v>
          </cell>
        </row>
        <row r="1449">
          <cell r="F1449" t="str">
            <v>Power_Price</v>
          </cell>
          <cell r="G1449" t="str">
            <v>SPP</v>
          </cell>
          <cell r="H1449" t="str">
            <v>On-Peak</v>
          </cell>
          <cell r="I1449">
            <v>2016</v>
          </cell>
          <cell r="J1449">
            <v>4</v>
          </cell>
          <cell r="K1449">
            <v>62.680557250976563</v>
          </cell>
        </row>
        <row r="1450">
          <cell r="F1450" t="str">
            <v>Power_Price</v>
          </cell>
          <cell r="G1450" t="str">
            <v>SPP</v>
          </cell>
          <cell r="H1450" t="str">
            <v>On-Peak</v>
          </cell>
          <cell r="I1450">
            <v>2016</v>
          </cell>
          <cell r="J1450">
            <v>5</v>
          </cell>
          <cell r="K1450">
            <v>67.109886169433594</v>
          </cell>
        </row>
        <row r="1451">
          <cell r="F1451" t="str">
            <v>Power_Price</v>
          </cell>
          <cell r="G1451" t="str">
            <v>SPP</v>
          </cell>
          <cell r="H1451" t="str">
            <v>On-Peak</v>
          </cell>
          <cell r="I1451">
            <v>2016</v>
          </cell>
          <cell r="J1451">
            <v>6</v>
          </cell>
          <cell r="K1451">
            <v>85.601692199707031</v>
          </cell>
        </row>
        <row r="1452">
          <cell r="F1452" t="str">
            <v>Power_Price</v>
          </cell>
          <cell r="G1452" t="str">
            <v>SPP</v>
          </cell>
          <cell r="H1452" t="str">
            <v>On-Peak</v>
          </cell>
          <cell r="I1452">
            <v>2016</v>
          </cell>
          <cell r="J1452">
            <v>7</v>
          </cell>
          <cell r="K1452">
            <v>89.61590576171875</v>
          </cell>
        </row>
        <row r="1453">
          <cell r="F1453" t="str">
            <v>Power_Price</v>
          </cell>
          <cell r="G1453" t="str">
            <v>SPP</v>
          </cell>
          <cell r="H1453" t="str">
            <v>On-Peak</v>
          </cell>
          <cell r="I1453">
            <v>2016</v>
          </cell>
          <cell r="J1453">
            <v>8</v>
          </cell>
          <cell r="K1453">
            <v>94.501480102539063</v>
          </cell>
        </row>
        <row r="1454">
          <cell r="F1454" t="str">
            <v>Power_Price</v>
          </cell>
          <cell r="G1454" t="str">
            <v>SPP</v>
          </cell>
          <cell r="H1454" t="str">
            <v>On-Peak</v>
          </cell>
          <cell r="I1454">
            <v>2016</v>
          </cell>
          <cell r="J1454">
            <v>9</v>
          </cell>
          <cell r="K1454">
            <v>69.546058654785156</v>
          </cell>
        </row>
        <row r="1455">
          <cell r="F1455" t="str">
            <v>Power_Price</v>
          </cell>
          <cell r="G1455" t="str">
            <v>SPP</v>
          </cell>
          <cell r="H1455" t="str">
            <v>On-Peak</v>
          </cell>
          <cell r="I1455">
            <v>2016</v>
          </cell>
          <cell r="J1455">
            <v>10</v>
          </cell>
          <cell r="K1455">
            <v>61.298984527587891</v>
          </cell>
        </row>
        <row r="1456">
          <cell r="F1456" t="str">
            <v>Power_Price</v>
          </cell>
          <cell r="G1456" t="str">
            <v>SPP</v>
          </cell>
          <cell r="H1456" t="str">
            <v>On-Peak</v>
          </cell>
          <cell r="I1456">
            <v>2016</v>
          </cell>
          <cell r="J1456">
            <v>11</v>
          </cell>
          <cell r="K1456">
            <v>67.912124633789063</v>
          </cell>
        </row>
        <row r="1457">
          <cell r="F1457" t="str">
            <v>Power_Price</v>
          </cell>
          <cell r="G1457" t="str">
            <v>SPP</v>
          </cell>
          <cell r="H1457" t="str">
            <v>On-Peak</v>
          </cell>
          <cell r="I1457">
            <v>2016</v>
          </cell>
          <cell r="J1457">
            <v>12</v>
          </cell>
          <cell r="K1457">
            <v>65.824050903320313</v>
          </cell>
        </row>
        <row r="1458">
          <cell r="F1458" t="str">
            <v>Power_Price</v>
          </cell>
          <cell r="G1458" t="str">
            <v>SPP</v>
          </cell>
          <cell r="H1458" t="str">
            <v>On-Peak</v>
          </cell>
          <cell r="I1458">
            <v>2017</v>
          </cell>
          <cell r="J1458">
            <v>1</v>
          </cell>
          <cell r="K1458">
            <v>71.298675537109375</v>
          </cell>
        </row>
        <row r="1459">
          <cell r="F1459" t="str">
            <v>Power_Price</v>
          </cell>
          <cell r="G1459" t="str">
            <v>SPP</v>
          </cell>
          <cell r="H1459" t="str">
            <v>On-Peak</v>
          </cell>
          <cell r="I1459">
            <v>2017</v>
          </cell>
          <cell r="J1459">
            <v>2</v>
          </cell>
          <cell r="K1459">
            <v>68.796142578125</v>
          </cell>
        </row>
        <row r="1460">
          <cell r="F1460" t="str">
            <v>Power_Price</v>
          </cell>
          <cell r="G1460" t="str">
            <v>SPP</v>
          </cell>
          <cell r="H1460" t="str">
            <v>On-Peak</v>
          </cell>
          <cell r="I1460">
            <v>2017</v>
          </cell>
          <cell r="J1460">
            <v>3</v>
          </cell>
          <cell r="K1460">
            <v>62.785434722900391</v>
          </cell>
        </row>
        <row r="1461">
          <cell r="F1461" t="str">
            <v>Power_Price</v>
          </cell>
          <cell r="G1461" t="str">
            <v>SPP</v>
          </cell>
          <cell r="H1461" t="str">
            <v>On-Peak</v>
          </cell>
          <cell r="I1461">
            <v>2017</v>
          </cell>
          <cell r="J1461">
            <v>4</v>
          </cell>
          <cell r="K1461">
            <v>61.163036346435547</v>
          </cell>
        </row>
        <row r="1462">
          <cell r="F1462" t="str">
            <v>Power_Price</v>
          </cell>
          <cell r="G1462" t="str">
            <v>SPP</v>
          </cell>
          <cell r="H1462" t="str">
            <v>On-Peak</v>
          </cell>
          <cell r="I1462">
            <v>2017</v>
          </cell>
          <cell r="J1462">
            <v>5</v>
          </cell>
          <cell r="K1462">
            <v>62.885414123535156</v>
          </cell>
        </row>
        <row r="1463">
          <cell r="F1463" t="str">
            <v>Power_Price</v>
          </cell>
          <cell r="G1463" t="str">
            <v>SPP</v>
          </cell>
          <cell r="H1463" t="str">
            <v>On-Peak</v>
          </cell>
          <cell r="I1463">
            <v>2017</v>
          </cell>
          <cell r="J1463">
            <v>6</v>
          </cell>
          <cell r="K1463">
            <v>84.891593933105469</v>
          </cell>
        </row>
        <row r="1464">
          <cell r="F1464" t="str">
            <v>Power_Price</v>
          </cell>
          <cell r="G1464" t="str">
            <v>SPP</v>
          </cell>
          <cell r="H1464" t="str">
            <v>On-Peak</v>
          </cell>
          <cell r="I1464">
            <v>2017</v>
          </cell>
          <cell r="J1464">
            <v>7</v>
          </cell>
          <cell r="K1464">
            <v>89.169822692871094</v>
          </cell>
        </row>
        <row r="1465">
          <cell r="F1465" t="str">
            <v>Power_Price</v>
          </cell>
          <cell r="G1465" t="str">
            <v>SPP</v>
          </cell>
          <cell r="H1465" t="str">
            <v>On-Peak</v>
          </cell>
          <cell r="I1465">
            <v>2017</v>
          </cell>
          <cell r="J1465">
            <v>8</v>
          </cell>
          <cell r="K1465">
            <v>94.962043762207031</v>
          </cell>
        </row>
        <row r="1466">
          <cell r="F1466" t="str">
            <v>Power_Price</v>
          </cell>
          <cell r="G1466" t="str">
            <v>SPP</v>
          </cell>
          <cell r="H1466" t="str">
            <v>On-Peak</v>
          </cell>
          <cell r="I1466">
            <v>2017</v>
          </cell>
          <cell r="J1466">
            <v>9</v>
          </cell>
          <cell r="K1466">
            <v>66.125343322753906</v>
          </cell>
        </row>
        <row r="1467">
          <cell r="F1467" t="str">
            <v>Power_Price</v>
          </cell>
          <cell r="G1467" t="str">
            <v>SPP</v>
          </cell>
          <cell r="H1467" t="str">
            <v>On-Peak</v>
          </cell>
          <cell r="I1467">
            <v>2017</v>
          </cell>
          <cell r="J1467">
            <v>10</v>
          </cell>
          <cell r="K1467">
            <v>62.375862121582031</v>
          </cell>
        </row>
        <row r="1468">
          <cell r="F1468" t="str">
            <v>Power_Price</v>
          </cell>
          <cell r="G1468" t="str">
            <v>SPP</v>
          </cell>
          <cell r="H1468" t="str">
            <v>On-Peak</v>
          </cell>
          <cell r="I1468">
            <v>2017</v>
          </cell>
          <cell r="J1468">
            <v>11</v>
          </cell>
          <cell r="K1468">
            <v>67.409210205078125</v>
          </cell>
        </row>
        <row r="1469">
          <cell r="F1469" t="str">
            <v>Power_Price</v>
          </cell>
          <cell r="G1469" t="str">
            <v>SPP</v>
          </cell>
          <cell r="H1469" t="str">
            <v>On-Peak</v>
          </cell>
          <cell r="I1469">
            <v>2017</v>
          </cell>
          <cell r="J1469">
            <v>12</v>
          </cell>
          <cell r="K1469">
            <v>66.523643493652344</v>
          </cell>
        </row>
        <row r="1470">
          <cell r="F1470" t="str">
            <v>Power_Price</v>
          </cell>
          <cell r="G1470" t="str">
            <v>SPP</v>
          </cell>
          <cell r="H1470" t="str">
            <v>On-Peak</v>
          </cell>
          <cell r="I1470">
            <v>2018</v>
          </cell>
          <cell r="J1470">
            <v>1</v>
          </cell>
          <cell r="K1470">
            <v>74.195350646972656</v>
          </cell>
        </row>
        <row r="1471">
          <cell r="F1471" t="str">
            <v>Power_Price</v>
          </cell>
          <cell r="G1471" t="str">
            <v>SPP</v>
          </cell>
          <cell r="H1471" t="str">
            <v>On-Peak</v>
          </cell>
          <cell r="I1471">
            <v>2018</v>
          </cell>
          <cell r="J1471">
            <v>2</v>
          </cell>
          <cell r="K1471">
            <v>70.889968872070313</v>
          </cell>
        </row>
        <row r="1472">
          <cell r="F1472" t="str">
            <v>Power_Price</v>
          </cell>
          <cell r="G1472" t="str">
            <v>SPP</v>
          </cell>
          <cell r="H1472" t="str">
            <v>On-Peak</v>
          </cell>
          <cell r="I1472">
            <v>2018</v>
          </cell>
          <cell r="J1472">
            <v>3</v>
          </cell>
          <cell r="K1472">
            <v>64.981178283691406</v>
          </cell>
        </row>
        <row r="1473">
          <cell r="F1473" t="str">
            <v>Power_Price</v>
          </cell>
          <cell r="G1473" t="str">
            <v>SPP</v>
          </cell>
          <cell r="H1473" t="str">
            <v>On-Peak</v>
          </cell>
          <cell r="I1473">
            <v>2018</v>
          </cell>
          <cell r="J1473">
            <v>4</v>
          </cell>
          <cell r="K1473">
            <v>63.137729644775391</v>
          </cell>
        </row>
        <row r="1474">
          <cell r="F1474" t="str">
            <v>Power_Price</v>
          </cell>
          <cell r="G1474" t="str">
            <v>SPP</v>
          </cell>
          <cell r="H1474" t="str">
            <v>On-Peak</v>
          </cell>
          <cell r="I1474">
            <v>2018</v>
          </cell>
          <cell r="J1474">
            <v>5</v>
          </cell>
          <cell r="K1474">
            <v>65.677314758300781</v>
          </cell>
        </row>
        <row r="1475">
          <cell r="F1475" t="str">
            <v>Power_Price</v>
          </cell>
          <cell r="G1475" t="str">
            <v>SPP</v>
          </cell>
          <cell r="H1475" t="str">
            <v>On-Peak</v>
          </cell>
          <cell r="I1475">
            <v>2018</v>
          </cell>
          <cell r="J1475">
            <v>6</v>
          </cell>
          <cell r="K1475">
            <v>80.193153381347656</v>
          </cell>
        </row>
        <row r="1476">
          <cell r="F1476" t="str">
            <v>Power_Price</v>
          </cell>
          <cell r="G1476" t="str">
            <v>SPP</v>
          </cell>
          <cell r="H1476" t="str">
            <v>On-Peak</v>
          </cell>
          <cell r="I1476">
            <v>2018</v>
          </cell>
          <cell r="J1476">
            <v>7</v>
          </cell>
          <cell r="K1476">
            <v>96.378738403320313</v>
          </cell>
        </row>
        <row r="1477">
          <cell r="F1477" t="str">
            <v>Power_Price</v>
          </cell>
          <cell r="G1477" t="str">
            <v>SPP</v>
          </cell>
          <cell r="H1477" t="str">
            <v>On-Peak</v>
          </cell>
          <cell r="I1477">
            <v>2018</v>
          </cell>
          <cell r="J1477">
            <v>8</v>
          </cell>
          <cell r="K1477">
            <v>96.126823425292969</v>
          </cell>
        </row>
        <row r="1478">
          <cell r="F1478" t="str">
            <v>Power_Price</v>
          </cell>
          <cell r="G1478" t="str">
            <v>SPP</v>
          </cell>
          <cell r="H1478" t="str">
            <v>On-Peak</v>
          </cell>
          <cell r="I1478">
            <v>2018</v>
          </cell>
          <cell r="J1478">
            <v>9</v>
          </cell>
          <cell r="K1478">
            <v>74.685821533203125</v>
          </cell>
        </row>
        <row r="1479">
          <cell r="F1479" t="str">
            <v>Power_Price</v>
          </cell>
          <cell r="G1479" t="str">
            <v>SPP</v>
          </cell>
          <cell r="H1479" t="str">
            <v>On-Peak</v>
          </cell>
          <cell r="I1479">
            <v>2018</v>
          </cell>
          <cell r="J1479">
            <v>10</v>
          </cell>
          <cell r="K1479">
            <v>63.076347351074219</v>
          </cell>
        </row>
        <row r="1480">
          <cell r="F1480" t="str">
            <v>Power_Price</v>
          </cell>
          <cell r="G1480" t="str">
            <v>SPP</v>
          </cell>
          <cell r="H1480" t="str">
            <v>On-Peak</v>
          </cell>
          <cell r="I1480">
            <v>2018</v>
          </cell>
          <cell r="J1480">
            <v>11</v>
          </cell>
          <cell r="K1480">
            <v>66.769439697265625</v>
          </cell>
        </row>
        <row r="1481">
          <cell r="F1481" t="str">
            <v>Power_Price</v>
          </cell>
          <cell r="G1481" t="str">
            <v>SPP</v>
          </cell>
          <cell r="H1481" t="str">
            <v>On-Peak</v>
          </cell>
          <cell r="I1481">
            <v>2018</v>
          </cell>
          <cell r="J1481">
            <v>12</v>
          </cell>
          <cell r="K1481">
            <v>68.354278564453125</v>
          </cell>
        </row>
        <row r="1482">
          <cell r="F1482" t="str">
            <v>Power_Price</v>
          </cell>
          <cell r="G1482" t="str">
            <v>SPP</v>
          </cell>
          <cell r="H1482" t="str">
            <v>On-Peak</v>
          </cell>
          <cell r="I1482">
            <v>2019</v>
          </cell>
          <cell r="J1482">
            <v>1</v>
          </cell>
          <cell r="K1482">
            <v>75.111068725585938</v>
          </cell>
        </row>
        <row r="1483">
          <cell r="F1483" t="str">
            <v>Power_Price</v>
          </cell>
          <cell r="G1483" t="str">
            <v>SPP</v>
          </cell>
          <cell r="H1483" t="str">
            <v>On-Peak</v>
          </cell>
          <cell r="I1483">
            <v>2019</v>
          </cell>
          <cell r="J1483">
            <v>2</v>
          </cell>
          <cell r="K1483">
            <v>71.927650451660156</v>
          </cell>
        </row>
        <row r="1484">
          <cell r="F1484" t="str">
            <v>Power_Price</v>
          </cell>
          <cell r="G1484" t="str">
            <v>SPP</v>
          </cell>
          <cell r="H1484" t="str">
            <v>On-Peak</v>
          </cell>
          <cell r="I1484">
            <v>2019</v>
          </cell>
          <cell r="J1484">
            <v>3</v>
          </cell>
          <cell r="K1484">
            <v>66.637977600097656</v>
          </cell>
        </row>
        <row r="1485">
          <cell r="F1485" t="str">
            <v>Power_Price</v>
          </cell>
          <cell r="G1485" t="str">
            <v>SPP</v>
          </cell>
          <cell r="H1485" t="str">
            <v>On-Peak</v>
          </cell>
          <cell r="I1485">
            <v>2019</v>
          </cell>
          <cell r="J1485">
            <v>4</v>
          </cell>
          <cell r="K1485">
            <v>65.563186645507813</v>
          </cell>
        </row>
        <row r="1486">
          <cell r="F1486" t="str">
            <v>Power_Price</v>
          </cell>
          <cell r="G1486" t="str">
            <v>SPP</v>
          </cell>
          <cell r="H1486" t="str">
            <v>On-Peak</v>
          </cell>
          <cell r="I1486">
            <v>2019</v>
          </cell>
          <cell r="J1486">
            <v>5</v>
          </cell>
          <cell r="K1486">
            <v>64.671318054199219</v>
          </cell>
        </row>
        <row r="1487">
          <cell r="F1487" t="str">
            <v>Power_Price</v>
          </cell>
          <cell r="G1487" t="str">
            <v>SPP</v>
          </cell>
          <cell r="H1487" t="str">
            <v>On-Peak</v>
          </cell>
          <cell r="I1487">
            <v>2019</v>
          </cell>
          <cell r="J1487">
            <v>6</v>
          </cell>
          <cell r="K1487">
            <v>81.955856323242188</v>
          </cell>
        </row>
        <row r="1488">
          <cell r="F1488" t="str">
            <v>Power_Price</v>
          </cell>
          <cell r="G1488" t="str">
            <v>SPP</v>
          </cell>
          <cell r="H1488" t="str">
            <v>On-Peak</v>
          </cell>
          <cell r="I1488">
            <v>2019</v>
          </cell>
          <cell r="J1488">
            <v>7</v>
          </cell>
          <cell r="K1488">
            <v>96.583206176757813</v>
          </cell>
        </row>
        <row r="1489">
          <cell r="F1489" t="str">
            <v>Power_Price</v>
          </cell>
          <cell r="G1489" t="str">
            <v>SPP</v>
          </cell>
          <cell r="H1489" t="str">
            <v>On-Peak</v>
          </cell>
          <cell r="I1489">
            <v>2019</v>
          </cell>
          <cell r="J1489">
            <v>8</v>
          </cell>
          <cell r="K1489">
            <v>99.901939392089844</v>
          </cell>
        </row>
        <row r="1490">
          <cell r="F1490" t="str">
            <v>Power_Price</v>
          </cell>
          <cell r="G1490" t="str">
            <v>SPP</v>
          </cell>
          <cell r="H1490" t="str">
            <v>On-Peak</v>
          </cell>
          <cell r="I1490">
            <v>2019</v>
          </cell>
          <cell r="J1490">
            <v>9</v>
          </cell>
          <cell r="K1490">
            <v>77.814132690429688</v>
          </cell>
        </row>
        <row r="1491">
          <cell r="F1491" t="str">
            <v>Power_Price</v>
          </cell>
          <cell r="G1491" t="str">
            <v>SPP</v>
          </cell>
          <cell r="H1491" t="str">
            <v>On-Peak</v>
          </cell>
          <cell r="I1491">
            <v>2019</v>
          </cell>
          <cell r="J1491">
            <v>10</v>
          </cell>
          <cell r="K1491">
            <v>65.684417724609375</v>
          </cell>
        </row>
        <row r="1492">
          <cell r="F1492" t="str">
            <v>Power_Price</v>
          </cell>
          <cell r="G1492" t="str">
            <v>SPP</v>
          </cell>
          <cell r="H1492" t="str">
            <v>On-Peak</v>
          </cell>
          <cell r="I1492">
            <v>2019</v>
          </cell>
          <cell r="J1492">
            <v>11</v>
          </cell>
          <cell r="K1492">
            <v>68.23150634765625</v>
          </cell>
        </row>
        <row r="1493">
          <cell r="F1493" t="str">
            <v>Power_Price</v>
          </cell>
          <cell r="G1493" t="str">
            <v>SPP</v>
          </cell>
          <cell r="H1493" t="str">
            <v>On-Peak</v>
          </cell>
          <cell r="I1493">
            <v>2019</v>
          </cell>
          <cell r="J1493">
            <v>12</v>
          </cell>
          <cell r="K1493">
            <v>69.614242553710938</v>
          </cell>
        </row>
        <row r="1494">
          <cell r="F1494" t="str">
            <v>Power_Price</v>
          </cell>
          <cell r="G1494" t="str">
            <v>SPP</v>
          </cell>
          <cell r="H1494" t="str">
            <v>On-Peak</v>
          </cell>
          <cell r="I1494">
            <v>2020</v>
          </cell>
          <cell r="J1494">
            <v>1</v>
          </cell>
          <cell r="K1494">
            <v>74.758056640625</v>
          </cell>
        </row>
        <row r="1495">
          <cell r="F1495" t="str">
            <v>Power_Price</v>
          </cell>
          <cell r="G1495" t="str">
            <v>SPP</v>
          </cell>
          <cell r="H1495" t="str">
            <v>On-Peak</v>
          </cell>
          <cell r="I1495">
            <v>2020</v>
          </cell>
          <cell r="J1495">
            <v>2</v>
          </cell>
          <cell r="K1495">
            <v>72.743278503417969</v>
          </cell>
        </row>
        <row r="1496">
          <cell r="F1496" t="str">
            <v>Power_Price</v>
          </cell>
          <cell r="G1496" t="str">
            <v>SPP</v>
          </cell>
          <cell r="H1496" t="str">
            <v>On-Peak</v>
          </cell>
          <cell r="I1496">
            <v>2020</v>
          </cell>
          <cell r="J1496">
            <v>3</v>
          </cell>
          <cell r="K1496">
            <v>67.569465637207031</v>
          </cell>
        </row>
        <row r="1497">
          <cell r="F1497" t="str">
            <v>Power_Price</v>
          </cell>
          <cell r="G1497" t="str">
            <v>SPP</v>
          </cell>
          <cell r="H1497" t="str">
            <v>On-Peak</v>
          </cell>
          <cell r="I1497">
            <v>2020</v>
          </cell>
          <cell r="J1497">
            <v>4</v>
          </cell>
          <cell r="K1497">
            <v>64.995429992675781</v>
          </cell>
        </row>
        <row r="1498">
          <cell r="F1498" t="str">
            <v>Power_Price</v>
          </cell>
          <cell r="G1498" t="str">
            <v>SPP</v>
          </cell>
          <cell r="H1498" t="str">
            <v>On-Peak</v>
          </cell>
          <cell r="I1498">
            <v>2020</v>
          </cell>
          <cell r="J1498">
            <v>5</v>
          </cell>
          <cell r="K1498">
            <v>64.342170715332031</v>
          </cell>
        </row>
        <row r="1499">
          <cell r="F1499" t="str">
            <v>Power_Price</v>
          </cell>
          <cell r="G1499" t="str">
            <v>SPP</v>
          </cell>
          <cell r="H1499" t="str">
            <v>On-Peak</v>
          </cell>
          <cell r="I1499">
            <v>2020</v>
          </cell>
          <cell r="J1499">
            <v>6</v>
          </cell>
          <cell r="K1499">
            <v>80.969291687011719</v>
          </cell>
        </row>
        <row r="1500">
          <cell r="F1500" t="str">
            <v>Power_Price</v>
          </cell>
          <cell r="G1500" t="str">
            <v>SPP</v>
          </cell>
          <cell r="H1500" t="str">
            <v>On-Peak</v>
          </cell>
          <cell r="I1500">
            <v>2020</v>
          </cell>
          <cell r="J1500">
            <v>7</v>
          </cell>
          <cell r="K1500">
            <v>95.878982543945313</v>
          </cell>
        </row>
        <row r="1501">
          <cell r="F1501" t="str">
            <v>Power_Price</v>
          </cell>
          <cell r="G1501" t="str">
            <v>SPP</v>
          </cell>
          <cell r="H1501" t="str">
            <v>On-Peak</v>
          </cell>
          <cell r="I1501">
            <v>2020</v>
          </cell>
          <cell r="J1501">
            <v>8</v>
          </cell>
          <cell r="K1501">
            <v>99.53924560546875</v>
          </cell>
        </row>
        <row r="1502">
          <cell r="F1502" t="str">
            <v>Power_Price</v>
          </cell>
          <cell r="G1502" t="str">
            <v>SPP</v>
          </cell>
          <cell r="H1502" t="str">
            <v>On-Peak</v>
          </cell>
          <cell r="I1502">
            <v>2020</v>
          </cell>
          <cell r="J1502">
            <v>9</v>
          </cell>
          <cell r="K1502">
            <v>74.097640991210938</v>
          </cell>
        </row>
        <row r="1503">
          <cell r="F1503" t="str">
            <v>Power_Price</v>
          </cell>
          <cell r="G1503" t="str">
            <v>SPP</v>
          </cell>
          <cell r="H1503" t="str">
            <v>On-Peak</v>
          </cell>
          <cell r="I1503">
            <v>2020</v>
          </cell>
          <cell r="J1503">
            <v>10</v>
          </cell>
          <cell r="K1503">
            <v>64.824234008789063</v>
          </cell>
        </row>
        <row r="1504">
          <cell r="F1504" t="str">
            <v>Power_Price</v>
          </cell>
          <cell r="G1504" t="str">
            <v>SPP</v>
          </cell>
          <cell r="H1504" t="str">
            <v>On-Peak</v>
          </cell>
          <cell r="I1504">
            <v>2020</v>
          </cell>
          <cell r="J1504">
            <v>11</v>
          </cell>
          <cell r="K1504">
            <v>68.702430725097656</v>
          </cell>
        </row>
        <row r="1505">
          <cell r="F1505" t="str">
            <v>Power_Price</v>
          </cell>
          <cell r="G1505" t="str">
            <v>SPP</v>
          </cell>
          <cell r="H1505" t="str">
            <v>On-Peak</v>
          </cell>
          <cell r="I1505">
            <v>2020</v>
          </cell>
          <cell r="J1505">
            <v>12</v>
          </cell>
          <cell r="K1505">
            <v>70.57940673828125</v>
          </cell>
        </row>
        <row r="1506">
          <cell r="F1506" t="str">
            <v>Power_Price</v>
          </cell>
          <cell r="G1506" t="str">
            <v>SPP</v>
          </cell>
          <cell r="H1506" t="str">
            <v>On-Peak</v>
          </cell>
          <cell r="I1506">
            <v>2021</v>
          </cell>
          <cell r="J1506">
            <v>1</v>
          </cell>
          <cell r="K1506">
            <v>77.0430908203125</v>
          </cell>
        </row>
        <row r="1507">
          <cell r="F1507" t="str">
            <v>Power_Price</v>
          </cell>
          <cell r="G1507" t="str">
            <v>SPP</v>
          </cell>
          <cell r="H1507" t="str">
            <v>On-Peak</v>
          </cell>
          <cell r="I1507">
            <v>2021</v>
          </cell>
          <cell r="J1507">
            <v>2</v>
          </cell>
          <cell r="K1507">
            <v>73.479049682617188</v>
          </cell>
        </row>
        <row r="1508">
          <cell r="F1508" t="str">
            <v>Power_Price</v>
          </cell>
          <cell r="G1508" t="str">
            <v>SPP</v>
          </cell>
          <cell r="H1508" t="str">
            <v>On-Peak</v>
          </cell>
          <cell r="I1508">
            <v>2021</v>
          </cell>
          <cell r="J1508">
            <v>3</v>
          </cell>
          <cell r="K1508">
            <v>69.132087707519531</v>
          </cell>
        </row>
        <row r="1509">
          <cell r="F1509" t="str">
            <v>Power_Price</v>
          </cell>
          <cell r="G1509" t="str">
            <v>SPP</v>
          </cell>
          <cell r="H1509" t="str">
            <v>On-Peak</v>
          </cell>
          <cell r="I1509">
            <v>2021</v>
          </cell>
          <cell r="J1509">
            <v>4</v>
          </cell>
          <cell r="K1509">
            <v>66.366523742675781</v>
          </cell>
        </row>
        <row r="1510">
          <cell r="F1510" t="str">
            <v>Power_Price</v>
          </cell>
          <cell r="G1510" t="str">
            <v>SPP</v>
          </cell>
          <cell r="H1510" t="str">
            <v>On-Peak</v>
          </cell>
          <cell r="I1510">
            <v>2021</v>
          </cell>
          <cell r="J1510">
            <v>5</v>
          </cell>
          <cell r="K1510">
            <v>66.995704650878906</v>
          </cell>
        </row>
        <row r="1511">
          <cell r="F1511" t="str">
            <v>Power_Price</v>
          </cell>
          <cell r="G1511" t="str">
            <v>SPP</v>
          </cell>
          <cell r="H1511" t="str">
            <v>On-Peak</v>
          </cell>
          <cell r="I1511">
            <v>2021</v>
          </cell>
          <cell r="J1511">
            <v>6</v>
          </cell>
          <cell r="K1511">
            <v>86.488555908203125</v>
          </cell>
        </row>
        <row r="1512">
          <cell r="F1512" t="str">
            <v>Power_Price</v>
          </cell>
          <cell r="G1512" t="str">
            <v>SPP</v>
          </cell>
          <cell r="H1512" t="str">
            <v>On-Peak</v>
          </cell>
          <cell r="I1512">
            <v>2021</v>
          </cell>
          <cell r="J1512">
            <v>7</v>
          </cell>
          <cell r="K1512">
            <v>99.404251098632813</v>
          </cell>
        </row>
        <row r="1513">
          <cell r="F1513" t="str">
            <v>Power_Price</v>
          </cell>
          <cell r="G1513" t="str">
            <v>SPP</v>
          </cell>
          <cell r="H1513" t="str">
            <v>On-Peak</v>
          </cell>
          <cell r="I1513">
            <v>2021</v>
          </cell>
          <cell r="J1513">
            <v>8</v>
          </cell>
          <cell r="K1513">
            <v>101.82272338867188</v>
          </cell>
        </row>
        <row r="1514">
          <cell r="F1514" t="str">
            <v>Power_Price</v>
          </cell>
          <cell r="G1514" t="str">
            <v>SPP</v>
          </cell>
          <cell r="H1514" t="str">
            <v>On-Peak</v>
          </cell>
          <cell r="I1514">
            <v>2021</v>
          </cell>
          <cell r="J1514">
            <v>9</v>
          </cell>
          <cell r="K1514">
            <v>72.934028625488281</v>
          </cell>
        </row>
        <row r="1515">
          <cell r="F1515" t="str">
            <v>Power_Price</v>
          </cell>
          <cell r="G1515" t="str">
            <v>SPP</v>
          </cell>
          <cell r="H1515" t="str">
            <v>On-Peak</v>
          </cell>
          <cell r="I1515">
            <v>2021</v>
          </cell>
          <cell r="J1515">
            <v>10</v>
          </cell>
          <cell r="K1515">
            <v>66.449226379394531</v>
          </cell>
        </row>
        <row r="1516">
          <cell r="F1516" t="str">
            <v>Power_Price</v>
          </cell>
          <cell r="G1516" t="str">
            <v>SPP</v>
          </cell>
          <cell r="H1516" t="str">
            <v>On-Peak</v>
          </cell>
          <cell r="I1516">
            <v>2021</v>
          </cell>
          <cell r="J1516">
            <v>11</v>
          </cell>
          <cell r="K1516">
            <v>70.404167175292969</v>
          </cell>
        </row>
        <row r="1517">
          <cell r="F1517" t="str">
            <v>Power_Price</v>
          </cell>
          <cell r="G1517" t="str">
            <v>SPP</v>
          </cell>
          <cell r="H1517" t="str">
            <v>On-Peak</v>
          </cell>
          <cell r="I1517">
            <v>2021</v>
          </cell>
          <cell r="J1517">
            <v>12</v>
          </cell>
          <cell r="K1517">
            <v>72.118751525878906</v>
          </cell>
        </row>
        <row r="1518">
          <cell r="F1518" t="str">
            <v>Power_Price</v>
          </cell>
          <cell r="G1518" t="str">
            <v>SPP</v>
          </cell>
          <cell r="H1518" t="str">
            <v>On-Peak</v>
          </cell>
          <cell r="I1518">
            <v>2022</v>
          </cell>
          <cell r="J1518">
            <v>1</v>
          </cell>
          <cell r="K1518">
            <v>75.577033996582031</v>
          </cell>
        </row>
        <row r="1519">
          <cell r="F1519" t="str">
            <v>Power_Price</v>
          </cell>
          <cell r="G1519" t="str">
            <v>SPP</v>
          </cell>
          <cell r="H1519" t="str">
            <v>On-Peak</v>
          </cell>
          <cell r="I1519">
            <v>2022</v>
          </cell>
          <cell r="J1519">
            <v>2</v>
          </cell>
          <cell r="K1519">
            <v>74.0960693359375</v>
          </cell>
        </row>
        <row r="1520">
          <cell r="F1520" t="str">
            <v>Power_Price</v>
          </cell>
          <cell r="G1520" t="str">
            <v>SPP</v>
          </cell>
          <cell r="H1520" t="str">
            <v>On-Peak</v>
          </cell>
          <cell r="I1520">
            <v>2022</v>
          </cell>
          <cell r="J1520">
            <v>3</v>
          </cell>
          <cell r="K1520">
            <v>69.21942138671875</v>
          </cell>
        </row>
        <row r="1521">
          <cell r="F1521" t="str">
            <v>Power_Price</v>
          </cell>
          <cell r="G1521" t="str">
            <v>SPP</v>
          </cell>
          <cell r="H1521" t="str">
            <v>On-Peak</v>
          </cell>
          <cell r="I1521">
            <v>2022</v>
          </cell>
          <cell r="J1521">
            <v>4</v>
          </cell>
          <cell r="K1521">
            <v>65.938827514648438</v>
          </cell>
        </row>
        <row r="1522">
          <cell r="F1522" t="str">
            <v>Power_Price</v>
          </cell>
          <cell r="G1522" t="str">
            <v>SPP</v>
          </cell>
          <cell r="H1522" t="str">
            <v>On-Peak</v>
          </cell>
          <cell r="I1522">
            <v>2022</v>
          </cell>
          <cell r="J1522">
            <v>5</v>
          </cell>
          <cell r="K1522">
            <v>66.064559936523438</v>
          </cell>
        </row>
        <row r="1523">
          <cell r="F1523" t="str">
            <v>Power_Price</v>
          </cell>
          <cell r="G1523" t="str">
            <v>SPP</v>
          </cell>
          <cell r="H1523" t="str">
            <v>On-Peak</v>
          </cell>
          <cell r="I1523">
            <v>2022</v>
          </cell>
          <cell r="J1523">
            <v>6</v>
          </cell>
          <cell r="K1523">
            <v>88.256629943847656</v>
          </cell>
        </row>
        <row r="1524">
          <cell r="F1524" t="str">
            <v>Power_Price</v>
          </cell>
          <cell r="G1524" t="str">
            <v>SPP</v>
          </cell>
          <cell r="H1524" t="str">
            <v>On-Peak</v>
          </cell>
          <cell r="I1524">
            <v>2022</v>
          </cell>
          <cell r="J1524">
            <v>7</v>
          </cell>
          <cell r="K1524">
            <v>97.773300170898438</v>
          </cell>
        </row>
        <row r="1525">
          <cell r="F1525" t="str">
            <v>Power_Price</v>
          </cell>
          <cell r="G1525" t="str">
            <v>SPP</v>
          </cell>
          <cell r="H1525" t="str">
            <v>On-Peak</v>
          </cell>
          <cell r="I1525">
            <v>2022</v>
          </cell>
          <cell r="J1525">
            <v>8</v>
          </cell>
          <cell r="K1525">
            <v>101.77622222900391</v>
          </cell>
        </row>
        <row r="1526">
          <cell r="F1526" t="str">
            <v>Power_Price</v>
          </cell>
          <cell r="G1526" t="str">
            <v>SPP</v>
          </cell>
          <cell r="H1526" t="str">
            <v>On-Peak</v>
          </cell>
          <cell r="I1526">
            <v>2022</v>
          </cell>
          <cell r="J1526">
            <v>9</v>
          </cell>
          <cell r="K1526">
            <v>71.718421936035156</v>
          </cell>
        </row>
        <row r="1527">
          <cell r="F1527" t="str">
            <v>Power_Price</v>
          </cell>
          <cell r="G1527" t="str">
            <v>SPP</v>
          </cell>
          <cell r="H1527" t="str">
            <v>On-Peak</v>
          </cell>
          <cell r="I1527">
            <v>2022</v>
          </cell>
          <cell r="J1527">
            <v>10</v>
          </cell>
          <cell r="K1527">
            <v>66.525703430175781</v>
          </cell>
        </row>
        <row r="1528">
          <cell r="F1528" t="str">
            <v>Power_Price</v>
          </cell>
          <cell r="G1528" t="str">
            <v>SPP</v>
          </cell>
          <cell r="H1528" t="str">
            <v>On-Peak</v>
          </cell>
          <cell r="I1528">
            <v>2022</v>
          </cell>
          <cell r="J1528">
            <v>11</v>
          </cell>
          <cell r="K1528">
            <v>71.500953674316406</v>
          </cell>
        </row>
        <row r="1529">
          <cell r="F1529" t="str">
            <v>Power_Price</v>
          </cell>
          <cell r="G1529" t="str">
            <v>SPP</v>
          </cell>
          <cell r="H1529" t="str">
            <v>On-Peak</v>
          </cell>
          <cell r="I1529">
            <v>2022</v>
          </cell>
          <cell r="J1529">
            <v>12</v>
          </cell>
          <cell r="K1529">
            <v>72.351799011230469</v>
          </cell>
        </row>
        <row r="1530">
          <cell r="F1530" t="str">
            <v>Power_Price</v>
          </cell>
          <cell r="G1530" t="str">
            <v>SPP</v>
          </cell>
          <cell r="H1530" t="str">
            <v>On-Peak</v>
          </cell>
          <cell r="I1530">
            <v>2023</v>
          </cell>
          <cell r="J1530">
            <v>1</v>
          </cell>
          <cell r="K1530">
            <v>78.634368896484375</v>
          </cell>
        </row>
        <row r="1531">
          <cell r="F1531" t="str">
            <v>Power_Price</v>
          </cell>
          <cell r="G1531" t="str">
            <v>SPP</v>
          </cell>
          <cell r="H1531" t="str">
            <v>On-Peak</v>
          </cell>
          <cell r="I1531">
            <v>2023</v>
          </cell>
          <cell r="J1531">
            <v>2</v>
          </cell>
          <cell r="K1531">
            <v>75.457412719726563</v>
          </cell>
        </row>
        <row r="1532">
          <cell r="F1532" t="str">
            <v>Power_Price</v>
          </cell>
          <cell r="G1532" t="str">
            <v>SPP</v>
          </cell>
          <cell r="H1532" t="str">
            <v>On-Peak</v>
          </cell>
          <cell r="I1532">
            <v>2023</v>
          </cell>
          <cell r="J1532">
            <v>3</v>
          </cell>
          <cell r="K1532">
            <v>71.915176391601563</v>
          </cell>
        </row>
        <row r="1533">
          <cell r="F1533" t="str">
            <v>Power_Price</v>
          </cell>
          <cell r="G1533" t="str">
            <v>SPP</v>
          </cell>
          <cell r="H1533" t="str">
            <v>On-Peak</v>
          </cell>
          <cell r="I1533">
            <v>2023</v>
          </cell>
          <cell r="J1533">
            <v>4</v>
          </cell>
          <cell r="K1533">
            <v>68.868949890136719</v>
          </cell>
        </row>
        <row r="1534">
          <cell r="F1534" t="str">
            <v>Power_Price</v>
          </cell>
          <cell r="G1534" t="str">
            <v>SPP</v>
          </cell>
          <cell r="H1534" t="str">
            <v>On-Peak</v>
          </cell>
          <cell r="I1534">
            <v>2023</v>
          </cell>
          <cell r="J1534">
            <v>5</v>
          </cell>
          <cell r="K1534">
            <v>68.207084655761719</v>
          </cell>
        </row>
      </sheetData>
      <sheetData sheetId="2"/>
      <sheetData sheetId="3"/>
      <sheetData sheetId="4"/>
      <sheetData sheetId="5"/>
      <sheetData sheetId="6"/>
      <sheetData sheetId="7">
        <row r="2">
          <cell r="B2" t="str">
            <v>Lookup</v>
          </cell>
          <cell r="C2" t="str">
            <v>Monthly Inflation Factors</v>
          </cell>
          <cell r="F2" t="str">
            <v>Lookup</v>
          </cell>
          <cell r="G2" t="str">
            <v>Annual Inflation Factors</v>
          </cell>
          <cell r="I2" t="str">
            <v>Cumulative</v>
          </cell>
          <cell r="M2">
            <v>2009</v>
          </cell>
        </row>
        <row r="3">
          <cell r="B3">
            <v>39814</v>
          </cell>
          <cell r="C3">
            <v>39448</v>
          </cell>
          <cell r="D3">
            <v>1.0008295381143462</v>
          </cell>
          <cell r="F3">
            <v>2009</v>
          </cell>
          <cell r="G3">
            <v>2008</v>
          </cell>
          <cell r="H3">
            <v>1</v>
          </cell>
          <cell r="I3">
            <v>1.01</v>
          </cell>
          <cell r="M3" t="str">
            <v>H209_Reference</v>
          </cell>
        </row>
        <row r="4">
          <cell r="B4">
            <v>39845</v>
          </cell>
          <cell r="C4">
            <v>39479</v>
          </cell>
          <cell r="D4">
            <v>1.0016597643621754</v>
          </cell>
          <cell r="F4">
            <v>2010</v>
          </cell>
          <cell r="G4">
            <v>2009</v>
          </cell>
          <cell r="H4">
            <v>0.5</v>
          </cell>
          <cell r="I4">
            <v>1.01505</v>
          </cell>
        </row>
        <row r="5">
          <cell r="B5">
            <v>39873</v>
          </cell>
          <cell r="C5">
            <v>39508</v>
          </cell>
          <cell r="D5">
            <v>1.0024906793143209</v>
          </cell>
          <cell r="F5">
            <v>2011</v>
          </cell>
          <cell r="G5">
            <v>2010</v>
          </cell>
          <cell r="H5">
            <v>0.9</v>
          </cell>
          <cell r="I5">
            <v>1.0241854499999998</v>
          </cell>
        </row>
        <row r="6">
          <cell r="B6">
            <v>39904</v>
          </cell>
          <cell r="C6">
            <v>39539</v>
          </cell>
          <cell r="D6">
            <v>1.003322283542089</v>
          </cell>
          <cell r="F6">
            <v>2012</v>
          </cell>
          <cell r="G6">
            <v>2011</v>
          </cell>
          <cell r="H6">
            <v>1.4</v>
          </cell>
          <cell r="I6">
            <v>1.0385240462999998</v>
          </cell>
        </row>
        <row r="7">
          <cell r="B7">
            <v>39934</v>
          </cell>
          <cell r="C7">
            <v>39569</v>
          </cell>
          <cell r="D7">
            <v>1.00415457761726</v>
          </cell>
          <cell r="F7">
            <v>2013</v>
          </cell>
          <cell r="G7">
            <v>2012</v>
          </cell>
          <cell r="H7">
            <v>1.6</v>
          </cell>
          <cell r="I7">
            <v>1.0551404310407999</v>
          </cell>
        </row>
        <row r="8">
          <cell r="B8">
            <v>39965</v>
          </cell>
          <cell r="C8">
            <v>39600</v>
          </cell>
          <cell r="D8">
            <v>1.0049875621120887</v>
          </cell>
          <cell r="F8">
            <v>2014</v>
          </cell>
          <cell r="G8">
            <v>2013</v>
          </cell>
          <cell r="H8">
            <v>1.4</v>
          </cell>
          <cell r="I8">
            <v>1.0699123970753712</v>
          </cell>
        </row>
        <row r="9">
          <cell r="B9">
            <v>39995</v>
          </cell>
          <cell r="C9">
            <v>39630</v>
          </cell>
          <cell r="D9">
            <v>1.0058212375993045</v>
          </cell>
          <cell r="F9">
            <v>2015</v>
          </cell>
          <cell r="G9">
            <v>2014</v>
          </cell>
          <cell r="H9">
            <v>1.6</v>
          </cell>
          <cell r="I9">
            <v>1.0870309954285773</v>
          </cell>
        </row>
        <row r="10">
          <cell r="B10">
            <v>40026</v>
          </cell>
          <cell r="C10">
            <v>39661</v>
          </cell>
          <cell r="D10">
            <v>1.006655604652112</v>
          </cell>
          <cell r="F10">
            <v>2016</v>
          </cell>
          <cell r="G10">
            <v>2015</v>
          </cell>
          <cell r="H10">
            <v>1.5</v>
          </cell>
          <cell r="I10">
            <v>1.1033364603600058</v>
          </cell>
        </row>
        <row r="11">
          <cell r="B11">
            <v>40057</v>
          </cell>
          <cell r="C11">
            <v>39692</v>
          </cell>
          <cell r="D11">
            <v>1.0074906638441912</v>
          </cell>
          <cell r="F11">
            <v>2017</v>
          </cell>
          <cell r="G11">
            <v>2016</v>
          </cell>
          <cell r="H11">
            <v>1.6</v>
          </cell>
          <cell r="I11">
            <v>1.1209898437257659</v>
          </cell>
        </row>
        <row r="12">
          <cell r="B12">
            <v>40087</v>
          </cell>
          <cell r="C12">
            <v>39722</v>
          </cell>
          <cell r="D12">
            <v>1.0083264157496978</v>
          </cell>
          <cell r="F12">
            <v>2018</v>
          </cell>
          <cell r="G12">
            <v>2017</v>
          </cell>
          <cell r="H12">
            <v>1.7</v>
          </cell>
          <cell r="I12">
            <v>1.140046671069104</v>
          </cell>
        </row>
        <row r="13">
          <cell r="B13">
            <v>40118</v>
          </cell>
          <cell r="C13">
            <v>39753</v>
          </cell>
          <cell r="D13">
            <v>1.0091628609432644</v>
          </cell>
          <cell r="F13">
            <v>2019</v>
          </cell>
          <cell r="G13">
            <v>2018</v>
          </cell>
          <cell r="H13">
            <v>1.6</v>
          </cell>
          <cell r="I13">
            <v>1.1582874178062097</v>
          </cell>
        </row>
        <row r="14">
          <cell r="B14">
            <v>40148</v>
          </cell>
          <cell r="C14">
            <v>39783</v>
          </cell>
          <cell r="D14">
            <v>1.0099999999999993</v>
          </cell>
          <cell r="F14">
            <v>2020</v>
          </cell>
          <cell r="G14">
            <v>2019</v>
          </cell>
          <cell r="H14">
            <v>1.6</v>
          </cell>
          <cell r="I14">
            <v>1.1768200164911091</v>
          </cell>
        </row>
        <row r="15">
          <cell r="B15">
            <v>40179</v>
          </cell>
          <cell r="C15">
            <v>39814</v>
          </cell>
          <cell r="D15">
            <v>1.0104198719931756</v>
          </cell>
          <cell r="F15">
            <v>2021</v>
          </cell>
          <cell r="G15">
            <v>2020</v>
          </cell>
          <cell r="H15">
            <v>1.7</v>
          </cell>
          <cell r="I15">
            <v>1.1968259567714579</v>
          </cell>
        </row>
        <row r="16">
          <cell r="B16">
            <v>40210</v>
          </cell>
          <cell r="C16">
            <v>39845</v>
          </cell>
          <cell r="D16">
            <v>1.0108399185333723</v>
          </cell>
          <cell r="F16">
            <v>2022</v>
          </cell>
          <cell r="G16">
            <v>2021</v>
          </cell>
          <cell r="H16">
            <v>1.8</v>
          </cell>
          <cell r="I16">
            <v>1.2183688239933441</v>
          </cell>
        </row>
        <row r="17">
          <cell r="B17">
            <v>40238</v>
          </cell>
          <cell r="C17">
            <v>39873</v>
          </cell>
          <cell r="D17">
            <v>1.0112601396931513</v>
          </cell>
          <cell r="F17">
            <v>2023</v>
          </cell>
          <cell r="G17">
            <v>2022</v>
          </cell>
          <cell r="H17">
            <v>1.8</v>
          </cell>
          <cell r="I17">
            <v>1.2402994628252244</v>
          </cell>
        </row>
        <row r="18">
          <cell r="B18">
            <v>40269</v>
          </cell>
          <cell r="C18">
            <v>39904</v>
          </cell>
          <cell r="D18">
            <v>1.0116805355451044</v>
          </cell>
          <cell r="F18">
            <v>2024</v>
          </cell>
          <cell r="G18">
            <v>2023</v>
          </cell>
          <cell r="H18">
            <v>1.8</v>
          </cell>
          <cell r="I18">
            <v>1.2626248531560784</v>
          </cell>
        </row>
        <row r="19">
          <cell r="B19">
            <v>40299</v>
          </cell>
          <cell r="C19">
            <v>39934</v>
          </cell>
          <cell r="D19">
            <v>1.0121011061618539</v>
          </cell>
          <cell r="F19">
            <v>2025</v>
          </cell>
          <cell r="G19">
            <v>2024</v>
          </cell>
          <cell r="H19">
            <v>1.8</v>
          </cell>
          <cell r="I19">
            <v>1.2853521005128878</v>
          </cell>
        </row>
        <row r="20">
          <cell r="B20">
            <v>40330</v>
          </cell>
          <cell r="C20">
            <v>39965</v>
          </cell>
          <cell r="D20">
            <v>1.0125218516160521</v>
          </cell>
          <cell r="F20">
            <v>2026</v>
          </cell>
          <cell r="G20">
            <v>2025</v>
          </cell>
          <cell r="H20">
            <v>1.8</v>
          </cell>
          <cell r="I20">
            <v>1.3084884383221198</v>
          </cell>
        </row>
        <row r="21">
          <cell r="B21">
            <v>40360</v>
          </cell>
          <cell r="C21">
            <v>39995</v>
          </cell>
          <cell r="D21">
            <v>1.0129427719803814</v>
          </cell>
          <cell r="F21">
            <v>2027</v>
          </cell>
          <cell r="G21">
            <v>2026</v>
          </cell>
          <cell r="H21">
            <v>1.8</v>
          </cell>
          <cell r="I21">
            <v>1.332041230211918</v>
          </cell>
        </row>
        <row r="22">
          <cell r="B22">
            <v>40391</v>
          </cell>
          <cell r="C22">
            <v>40026</v>
          </cell>
          <cell r="D22">
            <v>1.0133638673275547</v>
          </cell>
          <cell r="F22">
            <v>2028</v>
          </cell>
          <cell r="G22">
            <v>2027</v>
          </cell>
          <cell r="H22">
            <v>1.8</v>
          </cell>
          <cell r="I22">
            <v>1.3560179723557326</v>
          </cell>
        </row>
        <row r="23">
          <cell r="B23">
            <v>40422</v>
          </cell>
          <cell r="C23">
            <v>40057</v>
          </cell>
          <cell r="D23">
            <v>1.0137851377303146</v>
          </cell>
          <cell r="F23">
            <v>2029</v>
          </cell>
          <cell r="G23">
            <v>2028</v>
          </cell>
          <cell r="H23">
            <v>1.8</v>
          </cell>
          <cell r="I23">
            <v>1.3804262958581359</v>
          </cell>
        </row>
        <row r="24">
          <cell r="B24">
            <v>40452</v>
          </cell>
          <cell r="C24">
            <v>40087</v>
          </cell>
          <cell r="D24">
            <v>1.0142065832614349</v>
          </cell>
          <cell r="F24">
            <v>2030</v>
          </cell>
          <cell r="G24">
            <v>2029</v>
          </cell>
          <cell r="H24">
            <v>1.8</v>
          </cell>
          <cell r="I24">
            <v>1.4052739691835825</v>
          </cell>
        </row>
        <row r="25">
          <cell r="B25">
            <v>40483</v>
          </cell>
          <cell r="C25">
            <v>40118</v>
          </cell>
          <cell r="D25">
            <v>1.0146282039937184</v>
          </cell>
          <cell r="F25">
            <v>2031</v>
          </cell>
          <cell r="G25">
            <v>2030</v>
          </cell>
          <cell r="H25">
            <v>1.8</v>
          </cell>
          <cell r="I25">
            <v>1.4305689006288871</v>
          </cell>
        </row>
        <row r="26">
          <cell r="B26">
            <v>40513</v>
          </cell>
          <cell r="C26">
            <v>40148</v>
          </cell>
          <cell r="D26">
            <v>1.0150499999999993</v>
          </cell>
        </row>
        <row r="27">
          <cell r="B27">
            <v>40544</v>
          </cell>
          <cell r="C27">
            <v>40179</v>
          </cell>
          <cell r="D27">
            <v>1.0158081651281814</v>
          </cell>
        </row>
        <row r="28">
          <cell r="B28">
            <v>40575</v>
          </cell>
          <cell r="C28">
            <v>40210</v>
          </cell>
          <cell r="D28">
            <v>1.0165668965480354</v>
          </cell>
        </row>
        <row r="29">
          <cell r="B29">
            <v>40603</v>
          </cell>
          <cell r="C29">
            <v>40238</v>
          </cell>
          <cell r="D29">
            <v>1.017326194682538</v>
          </cell>
        </row>
        <row r="30">
          <cell r="B30">
            <v>40634</v>
          </cell>
          <cell r="C30">
            <v>40269</v>
          </cell>
          <cell r="D30">
            <v>1.0180860599549821</v>
          </cell>
        </row>
        <row r="31">
          <cell r="B31">
            <v>40664</v>
          </cell>
          <cell r="C31">
            <v>40299</v>
          </cell>
          <cell r="D31">
            <v>1.0188464927889767</v>
          </cell>
        </row>
        <row r="32">
          <cell r="B32">
            <v>40695</v>
          </cell>
          <cell r="C32">
            <v>40330</v>
          </cell>
          <cell r="D32">
            <v>1.0196074936084467</v>
          </cell>
        </row>
        <row r="33">
          <cell r="B33">
            <v>40725</v>
          </cell>
          <cell r="C33">
            <v>40360</v>
          </cell>
          <cell r="D33">
            <v>1.0203690628376345</v>
          </cell>
        </row>
        <row r="34">
          <cell r="B34">
            <v>40756</v>
          </cell>
          <cell r="C34">
            <v>40391</v>
          </cell>
          <cell r="D34">
            <v>1.0211312009010987</v>
          </cell>
        </row>
        <row r="35">
          <cell r="B35">
            <v>40787</v>
          </cell>
          <cell r="C35">
            <v>40422</v>
          </cell>
          <cell r="D35">
            <v>1.0218939082237151</v>
          </cell>
        </row>
        <row r="36">
          <cell r="B36">
            <v>40817</v>
          </cell>
          <cell r="C36">
            <v>40452</v>
          </cell>
          <cell r="D36">
            <v>1.0226571852306772</v>
          </cell>
        </row>
        <row r="37">
          <cell r="B37">
            <v>40848</v>
          </cell>
          <cell r="C37">
            <v>40483</v>
          </cell>
          <cell r="D37">
            <v>1.0234210323474957</v>
          </cell>
        </row>
        <row r="38">
          <cell r="B38">
            <v>40878</v>
          </cell>
          <cell r="C38">
            <v>40513</v>
          </cell>
          <cell r="D38">
            <v>1.0241854499999994</v>
          </cell>
        </row>
        <row r="39">
          <cell r="B39">
            <v>40909</v>
          </cell>
          <cell r="C39">
            <v>40544</v>
          </cell>
          <cell r="D39">
            <v>1.0253727337449812</v>
          </cell>
        </row>
        <row r="40">
          <cell r="B40">
            <v>40940</v>
          </cell>
          <cell r="C40">
            <v>40575</v>
          </cell>
          <cell r="D40">
            <v>1.0265613938448908</v>
          </cell>
        </row>
        <row r="41">
          <cell r="B41">
            <v>40969</v>
          </cell>
          <cell r="C41">
            <v>40603</v>
          </cell>
          <cell r="D41">
            <v>1.0277514318952632</v>
          </cell>
        </row>
        <row r="42">
          <cell r="B42">
            <v>41000</v>
          </cell>
          <cell r="C42">
            <v>40634</v>
          </cell>
          <cell r="D42">
            <v>1.0289428494934834</v>
          </cell>
        </row>
        <row r="43">
          <cell r="B43">
            <v>41030</v>
          </cell>
          <cell r="C43">
            <v>40664</v>
          </cell>
          <cell r="D43">
            <v>1.0301356482387876</v>
          </cell>
        </row>
        <row r="44">
          <cell r="B44">
            <v>41061</v>
          </cell>
          <cell r="C44">
            <v>40695</v>
          </cell>
          <cell r="D44">
            <v>1.0313298297322664</v>
          </cell>
        </row>
        <row r="45">
          <cell r="B45">
            <v>41091</v>
          </cell>
          <cell r="C45">
            <v>40725</v>
          </cell>
          <cell r="D45">
            <v>1.0325253955768661</v>
          </cell>
        </row>
        <row r="46">
          <cell r="B46">
            <v>41122</v>
          </cell>
          <cell r="C46">
            <v>40756</v>
          </cell>
          <cell r="D46">
            <v>1.0337223473773913</v>
          </cell>
        </row>
        <row r="47">
          <cell r="B47">
            <v>41153</v>
          </cell>
          <cell r="C47">
            <v>40787</v>
          </cell>
          <cell r="D47">
            <v>1.0349206867405072</v>
          </cell>
        </row>
        <row r="48">
          <cell r="B48">
            <v>41183</v>
          </cell>
          <cell r="C48">
            <v>40817</v>
          </cell>
          <cell r="D48">
            <v>1.0361204152747414</v>
          </cell>
        </row>
        <row r="49">
          <cell r="B49">
            <v>41214</v>
          </cell>
          <cell r="C49">
            <v>40848</v>
          </cell>
          <cell r="D49">
            <v>1.037321534590486</v>
          </cell>
        </row>
        <row r="50">
          <cell r="B50">
            <v>41244</v>
          </cell>
          <cell r="C50">
            <v>40878</v>
          </cell>
          <cell r="D50">
            <v>1.0385240463000001</v>
          </cell>
        </row>
        <row r="51">
          <cell r="B51">
            <v>41275</v>
          </cell>
          <cell r="C51">
            <v>40909</v>
          </cell>
          <cell r="D51">
            <v>1.0398986931761467</v>
          </cell>
        </row>
        <row r="52">
          <cell r="B52">
            <v>41306</v>
          </cell>
          <cell r="C52">
            <v>40940</v>
          </cell>
          <cell r="D52">
            <v>1.0412751596096168</v>
          </cell>
        </row>
        <row r="53">
          <cell r="B53">
            <v>41334</v>
          </cell>
          <cell r="C53">
            <v>40969</v>
          </cell>
          <cell r="D53">
            <v>1.0426534480088754</v>
          </cell>
        </row>
        <row r="54">
          <cell r="B54">
            <v>41365</v>
          </cell>
          <cell r="C54">
            <v>41000</v>
          </cell>
          <cell r="D54">
            <v>1.0440335607855755</v>
          </cell>
        </row>
        <row r="55">
          <cell r="B55">
            <v>41395</v>
          </cell>
          <cell r="C55">
            <v>41030</v>
          </cell>
          <cell r="D55">
            <v>1.0454155003545622</v>
          </cell>
        </row>
        <row r="56">
          <cell r="B56">
            <v>41426</v>
          </cell>
          <cell r="C56">
            <v>41061</v>
          </cell>
          <cell r="D56">
            <v>1.046799269133877</v>
          </cell>
        </row>
        <row r="57">
          <cell r="B57">
            <v>41456</v>
          </cell>
          <cell r="C57">
            <v>41091</v>
          </cell>
          <cell r="D57">
            <v>1.0481848695447622</v>
          </cell>
        </row>
        <row r="58">
          <cell r="B58">
            <v>41487</v>
          </cell>
          <cell r="C58">
            <v>41122</v>
          </cell>
          <cell r="D58">
            <v>1.0495723040116649</v>
          </cell>
        </row>
        <row r="59">
          <cell r="B59">
            <v>41518</v>
          </cell>
          <cell r="C59">
            <v>41153</v>
          </cell>
          <cell r="D59">
            <v>1.0509615749622412</v>
          </cell>
        </row>
        <row r="60">
          <cell r="B60">
            <v>41548</v>
          </cell>
          <cell r="C60">
            <v>41183</v>
          </cell>
          <cell r="D60">
            <v>1.0523526848273608</v>
          </cell>
        </row>
        <row r="61">
          <cell r="B61">
            <v>41579</v>
          </cell>
          <cell r="C61">
            <v>41214</v>
          </cell>
          <cell r="D61">
            <v>1.053745636041111</v>
          </cell>
        </row>
        <row r="62">
          <cell r="B62">
            <v>41609</v>
          </cell>
          <cell r="C62">
            <v>41244</v>
          </cell>
          <cell r="D62">
            <v>1.055140431040801</v>
          </cell>
        </row>
        <row r="63">
          <cell r="B63">
            <v>41640</v>
          </cell>
          <cell r="C63">
            <v>41275</v>
          </cell>
          <cell r="D63">
            <v>1.0563635992496911</v>
          </cell>
        </row>
        <row r="64">
          <cell r="B64">
            <v>41671</v>
          </cell>
          <cell r="C64">
            <v>41306</v>
          </cell>
          <cell r="D64">
            <v>1.0575881854124605</v>
          </cell>
        </row>
        <row r="65">
          <cell r="B65">
            <v>41699</v>
          </cell>
          <cell r="C65">
            <v>41334</v>
          </cell>
          <cell r="D65">
            <v>1.0588141911728675</v>
          </cell>
        </row>
        <row r="66">
          <cell r="B66">
            <v>41730</v>
          </cell>
          <cell r="C66">
            <v>41365</v>
          </cell>
          <cell r="D66">
            <v>1.0600416181765762</v>
          </cell>
        </row>
        <row r="67">
          <cell r="B67">
            <v>41760</v>
          </cell>
          <cell r="C67">
            <v>41395</v>
          </cell>
          <cell r="D67">
            <v>1.0612704680711584</v>
          </cell>
        </row>
        <row r="68">
          <cell r="B68">
            <v>41791</v>
          </cell>
          <cell r="C68">
            <v>41426</v>
          </cell>
          <cell r="D68">
            <v>1.0625007425060962</v>
          </cell>
        </row>
        <row r="69">
          <cell r="B69">
            <v>41821</v>
          </cell>
          <cell r="C69">
            <v>41456</v>
          </cell>
          <cell r="D69">
            <v>1.063732443132783</v>
          </cell>
        </row>
        <row r="70">
          <cell r="B70">
            <v>41852</v>
          </cell>
          <cell r="C70">
            <v>41487</v>
          </cell>
          <cell r="D70">
            <v>1.0649655716045274</v>
          </cell>
        </row>
        <row r="71">
          <cell r="B71">
            <v>41883</v>
          </cell>
          <cell r="C71">
            <v>41518</v>
          </cell>
          <cell r="D71">
            <v>1.0662001295765542</v>
          </cell>
        </row>
        <row r="72">
          <cell r="B72">
            <v>41913</v>
          </cell>
          <cell r="C72">
            <v>41548</v>
          </cell>
          <cell r="D72">
            <v>1.0674361187060071</v>
          </cell>
        </row>
        <row r="73">
          <cell r="B73">
            <v>41944</v>
          </cell>
          <cell r="C73">
            <v>41579</v>
          </cell>
          <cell r="D73">
            <v>1.0686735406519507</v>
          </cell>
        </row>
        <row r="74">
          <cell r="B74">
            <v>41974</v>
          </cell>
          <cell r="C74">
            <v>41609</v>
          </cell>
          <cell r="D74">
            <v>1.069912397075373</v>
          </cell>
        </row>
        <row r="75">
          <cell r="B75">
            <v>42005</v>
          </cell>
          <cell r="C75">
            <v>41640</v>
          </cell>
          <cell r="D75">
            <v>1.0713285912787043</v>
          </cell>
        </row>
        <row r="76">
          <cell r="B76">
            <v>42036</v>
          </cell>
          <cell r="C76">
            <v>41671</v>
          </cell>
          <cell r="D76">
            <v>1.0727466600336597</v>
          </cell>
        </row>
        <row r="77">
          <cell r="B77">
            <v>42064</v>
          </cell>
          <cell r="C77">
            <v>41699</v>
          </cell>
          <cell r="D77">
            <v>1.0741666058214976</v>
          </cell>
        </row>
        <row r="78">
          <cell r="B78">
            <v>42095</v>
          </cell>
          <cell r="C78">
            <v>41730</v>
          </cell>
          <cell r="D78">
            <v>1.0755884311267607</v>
          </cell>
        </row>
        <row r="79">
          <cell r="B79">
            <v>42125</v>
          </cell>
          <cell r="C79">
            <v>41760</v>
          </cell>
          <cell r="D79">
            <v>1.0770121384372804</v>
          </cell>
        </row>
        <row r="80">
          <cell r="B80">
            <v>42156</v>
          </cell>
          <cell r="C80">
            <v>41791</v>
          </cell>
          <cell r="D80">
            <v>1.0784377302441812</v>
          </cell>
        </row>
        <row r="81">
          <cell r="B81">
            <v>42186</v>
          </cell>
          <cell r="C81">
            <v>41821</v>
          </cell>
          <cell r="D81">
            <v>1.079865209041885</v>
          </cell>
        </row>
        <row r="82">
          <cell r="B82">
            <v>42217</v>
          </cell>
          <cell r="C82">
            <v>41852</v>
          </cell>
          <cell r="D82">
            <v>1.0812945773281153</v>
          </cell>
        </row>
        <row r="83">
          <cell r="B83">
            <v>42248</v>
          </cell>
          <cell r="C83">
            <v>41883</v>
          </cell>
          <cell r="D83">
            <v>1.082725837603902</v>
          </cell>
        </row>
        <row r="84">
          <cell r="B84">
            <v>42278</v>
          </cell>
          <cell r="C84">
            <v>41913</v>
          </cell>
          <cell r="D84">
            <v>1.084158992373585</v>
          </cell>
        </row>
        <row r="85">
          <cell r="B85">
            <v>42309</v>
          </cell>
          <cell r="C85">
            <v>41944</v>
          </cell>
          <cell r="D85">
            <v>1.0855940441448197</v>
          </cell>
        </row>
        <row r="86">
          <cell r="B86">
            <v>42339</v>
          </cell>
          <cell r="C86">
            <v>41974</v>
          </cell>
          <cell r="D86">
            <v>1.0870309954285804</v>
          </cell>
        </row>
        <row r="87">
          <cell r="B87">
            <v>42370</v>
          </cell>
          <cell r="C87">
            <v>42005</v>
          </cell>
          <cell r="D87">
            <v>1.0883805310568047</v>
          </cell>
        </row>
        <row r="88">
          <cell r="B88">
            <v>42401</v>
          </cell>
          <cell r="C88">
            <v>42036</v>
          </cell>
          <cell r="D88">
            <v>1.0897317421169341</v>
          </cell>
        </row>
        <row r="89">
          <cell r="B89">
            <v>42430</v>
          </cell>
          <cell r="C89">
            <v>42064</v>
          </cell>
          <cell r="D89">
            <v>1.0910846306889972</v>
          </cell>
        </row>
        <row r="90">
          <cell r="B90">
            <v>42461</v>
          </cell>
          <cell r="C90">
            <v>42095</v>
          </cell>
          <cell r="D90">
            <v>1.0924391988556041</v>
          </cell>
        </row>
        <row r="91">
          <cell r="B91">
            <v>42491</v>
          </cell>
          <cell r="C91">
            <v>42125</v>
          </cell>
          <cell r="D91">
            <v>1.093795448701951</v>
          </cell>
        </row>
        <row r="92">
          <cell r="B92">
            <v>42522</v>
          </cell>
          <cell r="C92">
            <v>42156</v>
          </cell>
          <cell r="D92">
            <v>1.0951533823158226</v>
          </cell>
        </row>
        <row r="93">
          <cell r="B93">
            <v>42552</v>
          </cell>
          <cell r="C93">
            <v>42186</v>
          </cell>
          <cell r="D93">
            <v>1.0965130017875955</v>
          </cell>
        </row>
        <row r="94">
          <cell r="B94">
            <v>42583</v>
          </cell>
          <cell r="C94">
            <v>42217</v>
          </cell>
          <cell r="D94">
            <v>1.0978743092102417</v>
          </cell>
        </row>
        <row r="95">
          <cell r="B95">
            <v>42614</v>
          </cell>
          <cell r="C95">
            <v>42248</v>
          </cell>
          <cell r="D95">
            <v>1.0992373066793315</v>
          </cell>
        </row>
        <row r="96">
          <cell r="B96">
            <v>42644</v>
          </cell>
          <cell r="C96">
            <v>42278</v>
          </cell>
          <cell r="D96">
            <v>1.1006019962930367</v>
          </cell>
        </row>
        <row r="97">
          <cell r="B97">
            <v>42675</v>
          </cell>
          <cell r="C97">
            <v>42309</v>
          </cell>
          <cell r="D97">
            <v>1.1019683801521341</v>
          </cell>
        </row>
        <row r="98">
          <cell r="B98">
            <v>42705</v>
          </cell>
          <cell r="C98">
            <v>42339</v>
          </cell>
          <cell r="D98">
            <v>1.1033364603600084</v>
          </cell>
        </row>
        <row r="99">
          <cell r="B99">
            <v>42736</v>
          </cell>
          <cell r="C99">
            <v>42370</v>
          </cell>
          <cell r="D99">
            <v>1.1047968964702517</v>
          </cell>
        </row>
        <row r="100">
          <cell r="B100">
            <v>42767</v>
          </cell>
          <cell r="C100">
            <v>42401</v>
          </cell>
          <cell r="D100">
            <v>1.1062592656931118</v>
          </cell>
        </row>
        <row r="101">
          <cell r="B101">
            <v>42795</v>
          </cell>
          <cell r="C101">
            <v>42430</v>
          </cell>
          <cell r="D101">
            <v>1.1077235705873616</v>
          </cell>
        </row>
        <row r="102">
          <cell r="B102">
            <v>42826</v>
          </cell>
          <cell r="C102">
            <v>42461</v>
          </cell>
          <cell r="D102">
            <v>1.109189813715161</v>
          </cell>
        </row>
        <row r="103">
          <cell r="B103">
            <v>42856</v>
          </cell>
          <cell r="C103">
            <v>42491</v>
          </cell>
          <cell r="D103">
            <v>1.1106579976420614</v>
          </cell>
        </row>
        <row r="104">
          <cell r="B104">
            <v>42887</v>
          </cell>
          <cell r="C104">
            <v>42522</v>
          </cell>
          <cell r="D104">
            <v>1.1121281249370099</v>
          </cell>
        </row>
        <row r="105">
          <cell r="B105">
            <v>42917</v>
          </cell>
          <cell r="C105">
            <v>42552</v>
          </cell>
          <cell r="D105">
            <v>1.113600198172354</v>
          </cell>
        </row>
        <row r="106">
          <cell r="B106">
            <v>42948</v>
          </cell>
          <cell r="C106">
            <v>42583</v>
          </cell>
          <cell r="D106">
            <v>1.1150742199238461</v>
          </cell>
        </row>
        <row r="107">
          <cell r="B107">
            <v>42979</v>
          </cell>
          <cell r="C107">
            <v>42614</v>
          </cell>
          <cell r="D107">
            <v>1.1165501927706483</v>
          </cell>
        </row>
        <row r="108">
          <cell r="B108">
            <v>43009</v>
          </cell>
          <cell r="C108">
            <v>42644</v>
          </cell>
          <cell r="D108">
            <v>1.1180281192953363</v>
          </cell>
        </row>
        <row r="109">
          <cell r="B109">
            <v>43040</v>
          </cell>
          <cell r="C109">
            <v>42675</v>
          </cell>
          <cell r="D109">
            <v>1.1195080020839043</v>
          </cell>
        </row>
        <row r="110">
          <cell r="B110">
            <v>43070</v>
          </cell>
          <cell r="C110">
            <v>42705</v>
          </cell>
          <cell r="D110">
            <v>1.1209898437257697</v>
          </cell>
        </row>
        <row r="111">
          <cell r="B111">
            <v>43101</v>
          </cell>
          <cell r="C111">
            <v>42736</v>
          </cell>
          <cell r="D111">
            <v>1.1225656717153318</v>
          </cell>
        </row>
        <row r="112">
          <cell r="B112">
            <v>43132</v>
          </cell>
          <cell r="C112">
            <v>42767</v>
          </cell>
          <cell r="D112">
            <v>1.1241437149201936</v>
          </cell>
        </row>
        <row r="113">
          <cell r="B113">
            <v>43160</v>
          </cell>
          <cell r="C113">
            <v>42795</v>
          </cell>
          <cell r="D113">
            <v>1.1257239764543872</v>
          </cell>
        </row>
        <row r="114">
          <cell r="B114">
            <v>43191</v>
          </cell>
          <cell r="C114">
            <v>42826</v>
          </cell>
          <cell r="D114">
            <v>1.127306459436322</v>
          </cell>
        </row>
        <row r="115">
          <cell r="B115">
            <v>43221</v>
          </cell>
          <cell r="C115">
            <v>42856</v>
          </cell>
          <cell r="D115">
            <v>1.1288911669887916</v>
          </cell>
        </row>
        <row r="116">
          <cell r="B116">
            <v>43252</v>
          </cell>
          <cell r="C116">
            <v>42887</v>
          </cell>
          <cell r="D116">
            <v>1.1304781022389787</v>
          </cell>
        </row>
        <row r="117">
          <cell r="B117">
            <v>43282</v>
          </cell>
          <cell r="C117">
            <v>42917</v>
          </cell>
          <cell r="D117">
            <v>1.1320672683184627</v>
          </cell>
        </row>
        <row r="118">
          <cell r="B118">
            <v>43313</v>
          </cell>
          <cell r="C118">
            <v>42948</v>
          </cell>
          <cell r="D118">
            <v>1.133658668363225</v>
          </cell>
        </row>
        <row r="119">
          <cell r="B119">
            <v>43344</v>
          </cell>
          <cell r="C119">
            <v>42979</v>
          </cell>
          <cell r="D119">
            <v>1.1352523055136552</v>
          </cell>
        </row>
        <row r="120">
          <cell r="B120">
            <v>43374</v>
          </cell>
          <cell r="C120">
            <v>43009</v>
          </cell>
          <cell r="D120">
            <v>1.1368481829145578</v>
          </cell>
        </row>
        <row r="121">
          <cell r="B121">
            <v>43405</v>
          </cell>
          <cell r="C121">
            <v>43040</v>
          </cell>
          <cell r="D121">
            <v>1.1384463037151578</v>
          </cell>
        </row>
        <row r="122">
          <cell r="B122">
            <v>43435</v>
          </cell>
          <cell r="C122">
            <v>43070</v>
          </cell>
          <cell r="D122">
            <v>1.1400466710691073</v>
          </cell>
        </row>
        <row r="123">
          <cell r="B123">
            <v>43466</v>
          </cell>
          <cell r="C123">
            <v>43101</v>
          </cell>
          <cell r="D123">
            <v>1.1415556988096107</v>
          </cell>
        </row>
        <row r="124">
          <cell r="B124">
            <v>43497</v>
          </cell>
          <cell r="C124">
            <v>43132</v>
          </cell>
          <cell r="D124">
            <v>1.1430667239812538</v>
          </cell>
        </row>
        <row r="125">
          <cell r="B125">
            <v>43525</v>
          </cell>
          <cell r="C125">
            <v>43160</v>
          </cell>
          <cell r="D125">
            <v>1.144579749227945</v>
          </cell>
        </row>
        <row r="126">
          <cell r="B126">
            <v>43556</v>
          </cell>
          <cell r="C126">
            <v>43191</v>
          </cell>
          <cell r="D126">
            <v>1.1460947771970926</v>
          </cell>
        </row>
        <row r="127">
          <cell r="B127">
            <v>43586</v>
          </cell>
          <cell r="C127">
            <v>43221</v>
          </cell>
          <cell r="D127">
            <v>1.1476118105396087</v>
          </cell>
        </row>
        <row r="128">
          <cell r="B128">
            <v>43617</v>
          </cell>
          <cell r="C128">
            <v>43252</v>
          </cell>
          <cell r="D128">
            <v>1.1491308519099146</v>
          </cell>
        </row>
        <row r="129">
          <cell r="B129">
            <v>43647</v>
          </cell>
          <cell r="C129">
            <v>43282</v>
          </cell>
          <cell r="D129">
            <v>1.1506519039659451</v>
          </cell>
        </row>
        <row r="130">
          <cell r="B130">
            <v>43678</v>
          </cell>
          <cell r="C130">
            <v>43313</v>
          </cell>
          <cell r="D130">
            <v>1.152174969369153</v>
          </cell>
        </row>
        <row r="131">
          <cell r="B131">
            <v>43709</v>
          </cell>
          <cell r="C131">
            <v>43344</v>
          </cell>
          <cell r="D131">
            <v>1.1537000507845139</v>
          </cell>
        </row>
        <row r="132">
          <cell r="B132">
            <v>43739</v>
          </cell>
          <cell r="C132">
            <v>43374</v>
          </cell>
          <cell r="D132">
            <v>1.1552271508805312</v>
          </cell>
        </row>
        <row r="133">
          <cell r="B133">
            <v>43770</v>
          </cell>
          <cell r="C133">
            <v>43405</v>
          </cell>
          <cell r="D133">
            <v>1.1567562723292404</v>
          </cell>
        </row>
        <row r="134">
          <cell r="B134">
            <v>43800</v>
          </cell>
          <cell r="C134">
            <v>43435</v>
          </cell>
          <cell r="D134">
            <v>1.1582874178062137</v>
          </cell>
        </row>
        <row r="135">
          <cell r="B135">
            <v>43831</v>
          </cell>
          <cell r="C135">
            <v>43466</v>
          </cell>
          <cell r="D135">
            <v>1.1598205899905651</v>
          </cell>
        </row>
        <row r="136">
          <cell r="B136">
            <v>43862</v>
          </cell>
          <cell r="C136">
            <v>43497</v>
          </cell>
          <cell r="D136">
            <v>1.1613557915649546</v>
          </cell>
        </row>
        <row r="137">
          <cell r="B137">
            <v>43891</v>
          </cell>
          <cell r="C137">
            <v>43525</v>
          </cell>
          <cell r="D137">
            <v>1.1628930252155931</v>
          </cell>
        </row>
        <row r="138">
          <cell r="B138">
            <v>43922</v>
          </cell>
          <cell r="C138">
            <v>43556</v>
          </cell>
          <cell r="D138">
            <v>1.1644322936322471</v>
          </cell>
        </row>
        <row r="139">
          <cell r="B139">
            <v>43952</v>
          </cell>
          <cell r="C139">
            <v>43586</v>
          </cell>
          <cell r="D139">
            <v>1.1659735995082434</v>
          </cell>
        </row>
        <row r="140">
          <cell r="B140">
            <v>43983</v>
          </cell>
          <cell r="C140">
            <v>43617</v>
          </cell>
          <cell r="D140">
            <v>1.1675169455404741</v>
          </cell>
        </row>
        <row r="141">
          <cell r="B141">
            <v>44013</v>
          </cell>
          <cell r="C141">
            <v>43647</v>
          </cell>
          <cell r="D141">
            <v>1.1690623344294011</v>
          </cell>
        </row>
        <row r="142">
          <cell r="B142">
            <v>44044</v>
          </cell>
          <cell r="C142">
            <v>43678</v>
          </cell>
          <cell r="D142">
            <v>1.1706097688790602</v>
          </cell>
        </row>
        <row r="143">
          <cell r="B143">
            <v>44075</v>
          </cell>
          <cell r="C143">
            <v>43709</v>
          </cell>
          <cell r="D143">
            <v>1.1721592515970669</v>
          </cell>
        </row>
        <row r="144">
          <cell r="B144">
            <v>44105</v>
          </cell>
          <cell r="C144">
            <v>43739</v>
          </cell>
          <cell r="D144">
            <v>1.1737107852946205</v>
          </cell>
        </row>
        <row r="145">
          <cell r="B145">
            <v>44136</v>
          </cell>
          <cell r="C145">
            <v>43770</v>
          </cell>
          <cell r="D145">
            <v>1.1752643726865091</v>
          </cell>
        </row>
        <row r="146">
          <cell r="B146">
            <v>44166</v>
          </cell>
          <cell r="C146">
            <v>43800</v>
          </cell>
          <cell r="D146">
            <v>1.176820016491114</v>
          </cell>
        </row>
        <row r="147">
          <cell r="B147">
            <v>44197</v>
          </cell>
          <cell r="C147">
            <v>43831</v>
          </cell>
          <cell r="D147">
            <v>1.1784743275725595</v>
          </cell>
        </row>
        <row r="148">
          <cell r="B148">
            <v>44228</v>
          </cell>
          <cell r="C148">
            <v>43862</v>
          </cell>
          <cell r="D148">
            <v>1.1801309641966675</v>
          </cell>
        </row>
        <row r="149">
          <cell r="B149">
            <v>44256</v>
          </cell>
          <cell r="C149">
            <v>43891</v>
          </cell>
          <cell r="D149">
            <v>1.181789929632562</v>
          </cell>
        </row>
        <row r="150">
          <cell r="B150">
            <v>44287</v>
          </cell>
          <cell r="C150">
            <v>43922</v>
          </cell>
          <cell r="D150">
            <v>1.1834512271539632</v>
          </cell>
        </row>
        <row r="151">
          <cell r="B151">
            <v>44317</v>
          </cell>
          <cell r="C151">
            <v>43952</v>
          </cell>
          <cell r="D151">
            <v>1.185114860039193</v>
          </cell>
        </row>
        <row r="152">
          <cell r="B152">
            <v>44348</v>
          </cell>
          <cell r="C152">
            <v>43983</v>
          </cell>
          <cell r="D152">
            <v>1.1867808315711816</v>
          </cell>
        </row>
        <row r="153">
          <cell r="B153">
            <v>44378</v>
          </cell>
          <cell r="C153">
            <v>44013</v>
          </cell>
          <cell r="D153">
            <v>1.1884491450374748</v>
          </cell>
        </row>
        <row r="154">
          <cell r="B154">
            <v>44409</v>
          </cell>
          <cell r="C154">
            <v>44044</v>
          </cell>
          <cell r="D154">
            <v>1.1901198037302392</v>
          </cell>
        </row>
        <row r="155">
          <cell r="B155">
            <v>44440</v>
          </cell>
          <cell r="C155">
            <v>44075</v>
          </cell>
          <cell r="D155">
            <v>1.1917928109462697</v>
          </cell>
        </row>
        <row r="156">
          <cell r="B156">
            <v>44470</v>
          </cell>
          <cell r="C156">
            <v>44105</v>
          </cell>
          <cell r="D156">
            <v>1.1934681699869956</v>
          </cell>
        </row>
        <row r="157">
          <cell r="B157">
            <v>44501</v>
          </cell>
          <cell r="C157">
            <v>44136</v>
          </cell>
          <cell r="D157">
            <v>1.1951458841584872</v>
          </cell>
        </row>
        <row r="158">
          <cell r="B158">
            <v>44531</v>
          </cell>
          <cell r="C158">
            <v>44166</v>
          </cell>
          <cell r="D158">
            <v>1.1968259567714623</v>
          </cell>
        </row>
        <row r="159">
          <cell r="B159">
            <v>44562</v>
          </cell>
          <cell r="C159">
            <v>44197</v>
          </cell>
          <cell r="D159">
            <v>1.1986065531042676</v>
          </cell>
        </row>
        <row r="160">
          <cell r="B160">
            <v>44593</v>
          </cell>
          <cell r="C160">
            <v>44228</v>
          </cell>
          <cell r="D160">
            <v>1.2003897985468139</v>
          </cell>
        </row>
        <row r="161">
          <cell r="B161">
            <v>44621</v>
          </cell>
          <cell r="C161">
            <v>44256</v>
          </cell>
          <cell r="D161">
            <v>1.2021756970403554</v>
          </cell>
        </row>
        <row r="162">
          <cell r="B162">
            <v>44652</v>
          </cell>
          <cell r="C162">
            <v>44287</v>
          </cell>
          <cell r="D162">
            <v>1.2039642525320096</v>
          </cell>
        </row>
        <row r="163">
          <cell r="B163">
            <v>44682</v>
          </cell>
          <cell r="C163">
            <v>44317</v>
          </cell>
          <cell r="D163">
            <v>1.2057554689747665</v>
          </cell>
        </row>
        <row r="164">
          <cell r="B164">
            <v>44713</v>
          </cell>
          <cell r="C164">
            <v>44348</v>
          </cell>
          <cell r="D164">
            <v>1.2075493503274972</v>
          </cell>
        </row>
        <row r="165">
          <cell r="B165">
            <v>44743</v>
          </cell>
          <cell r="C165">
            <v>44378</v>
          </cell>
          <cell r="D165">
            <v>1.2093459005549629</v>
          </cell>
        </row>
        <row r="166">
          <cell r="B166">
            <v>44774</v>
          </cell>
          <cell r="C166">
            <v>44409</v>
          </cell>
          <cell r="D166">
            <v>1.2111451236278232</v>
          </cell>
        </row>
        <row r="167">
          <cell r="B167">
            <v>44805</v>
          </cell>
          <cell r="C167">
            <v>44440</v>
          </cell>
          <cell r="D167">
            <v>1.2129470235226452</v>
          </cell>
        </row>
        <row r="168">
          <cell r="B168">
            <v>44835</v>
          </cell>
          <cell r="C168">
            <v>44470</v>
          </cell>
          <cell r="D168">
            <v>1.2147516042219122</v>
          </cell>
        </row>
        <row r="169">
          <cell r="B169">
            <v>44866</v>
          </cell>
          <cell r="C169">
            <v>44501</v>
          </cell>
          <cell r="D169">
            <v>1.2165588697140326</v>
          </cell>
        </row>
        <row r="170">
          <cell r="B170">
            <v>44896</v>
          </cell>
          <cell r="C170">
            <v>44531</v>
          </cell>
          <cell r="D170">
            <v>1.2183688239933483</v>
          </cell>
        </row>
        <row r="171">
          <cell r="B171">
            <v>44927</v>
          </cell>
          <cell r="C171">
            <v>44562</v>
          </cell>
          <cell r="D171">
            <v>1.2201814710601442</v>
          </cell>
        </row>
        <row r="172">
          <cell r="B172">
            <v>44958</v>
          </cell>
          <cell r="C172">
            <v>44593</v>
          </cell>
          <cell r="D172">
            <v>1.2219968149206564</v>
          </cell>
        </row>
        <row r="173">
          <cell r="B173">
            <v>44986</v>
          </cell>
          <cell r="C173">
            <v>44621</v>
          </cell>
          <cell r="D173">
            <v>1.2238148595870815</v>
          </cell>
        </row>
        <row r="174">
          <cell r="B174">
            <v>45017</v>
          </cell>
          <cell r="C174">
            <v>44652</v>
          </cell>
          <cell r="D174">
            <v>1.2256356090775853</v>
          </cell>
        </row>
        <row r="175">
          <cell r="B175">
            <v>45047</v>
          </cell>
          <cell r="C175">
            <v>44682</v>
          </cell>
          <cell r="D175">
            <v>1.2274590674163117</v>
          </cell>
        </row>
        <row r="176">
          <cell r="B176">
            <v>45078</v>
          </cell>
          <cell r="C176">
            <v>44713</v>
          </cell>
          <cell r="D176">
            <v>1.2292852386333917</v>
          </cell>
        </row>
        <row r="177">
          <cell r="B177">
            <v>45108</v>
          </cell>
          <cell r="C177">
            <v>44743</v>
          </cell>
          <cell r="D177">
            <v>1.2311141267649517</v>
          </cell>
        </row>
        <row r="178">
          <cell r="B178">
            <v>45139</v>
          </cell>
          <cell r="C178">
            <v>44774</v>
          </cell>
          <cell r="D178">
            <v>1.2329457358531235</v>
          </cell>
        </row>
        <row r="179">
          <cell r="B179">
            <v>45170</v>
          </cell>
          <cell r="C179">
            <v>44805</v>
          </cell>
          <cell r="D179">
            <v>1.2347800699460523</v>
          </cell>
        </row>
        <row r="180">
          <cell r="B180">
            <v>45200</v>
          </cell>
          <cell r="C180">
            <v>44835</v>
          </cell>
          <cell r="D180">
            <v>1.2366171330979061</v>
          </cell>
        </row>
        <row r="181">
          <cell r="B181">
            <v>45231</v>
          </cell>
          <cell r="C181">
            <v>44866</v>
          </cell>
          <cell r="D181">
            <v>1.2384569293688845</v>
          </cell>
        </row>
        <row r="182">
          <cell r="B182">
            <v>45261</v>
          </cell>
          <cell r="C182">
            <v>44896</v>
          </cell>
          <cell r="D182">
            <v>1.240299462825228</v>
          </cell>
        </row>
        <row r="183">
          <cell r="B183">
            <v>45292</v>
          </cell>
          <cell r="C183">
            <v>44927</v>
          </cell>
          <cell r="D183">
            <v>1.2421447375392261</v>
          </cell>
        </row>
        <row r="184">
          <cell r="B184">
            <v>45323</v>
          </cell>
          <cell r="C184">
            <v>44958</v>
          </cell>
          <cell r="D184">
            <v>1.2439927575892276</v>
          </cell>
        </row>
        <row r="185">
          <cell r="B185">
            <v>45352</v>
          </cell>
          <cell r="C185">
            <v>44986</v>
          </cell>
          <cell r="D185">
            <v>1.2458435270596484</v>
          </cell>
        </row>
        <row r="186">
          <cell r="B186">
            <v>45383</v>
          </cell>
          <cell r="C186">
            <v>45017</v>
          </cell>
          <cell r="D186">
            <v>1.2476970500409814</v>
          </cell>
        </row>
        <row r="187">
          <cell r="B187">
            <v>45413</v>
          </cell>
          <cell r="C187">
            <v>45047</v>
          </cell>
          <cell r="D187">
            <v>1.249553330629805</v>
          </cell>
        </row>
        <row r="188">
          <cell r="B188">
            <v>45444</v>
          </cell>
          <cell r="C188">
            <v>45078</v>
          </cell>
          <cell r="D188">
            <v>1.2514123729287923</v>
          </cell>
        </row>
        <row r="189">
          <cell r="B189">
            <v>45474</v>
          </cell>
          <cell r="C189">
            <v>45108</v>
          </cell>
          <cell r="D189">
            <v>1.2532741810467205</v>
          </cell>
        </row>
        <row r="190">
          <cell r="B190">
            <v>45505</v>
          </cell>
          <cell r="C190">
            <v>45139</v>
          </cell>
          <cell r="D190">
            <v>1.2551387590984795</v>
          </cell>
        </row>
        <row r="191">
          <cell r="B191">
            <v>45536</v>
          </cell>
          <cell r="C191">
            <v>45170</v>
          </cell>
          <cell r="D191">
            <v>1.257006111205081</v>
          </cell>
        </row>
        <row r="192">
          <cell r="B192">
            <v>45566</v>
          </cell>
          <cell r="C192">
            <v>45200</v>
          </cell>
          <cell r="D192">
            <v>1.2588762414936683</v>
          </cell>
        </row>
        <row r="193">
          <cell r="B193">
            <v>45597</v>
          </cell>
          <cell r="C193">
            <v>45231</v>
          </cell>
          <cell r="D193">
            <v>1.2607491540975244</v>
          </cell>
        </row>
        <row r="194">
          <cell r="B194">
            <v>45627</v>
          </cell>
          <cell r="C194">
            <v>45261</v>
          </cell>
          <cell r="D194">
            <v>1.262624853156082</v>
          </cell>
        </row>
        <row r="195">
          <cell r="B195">
            <v>45658</v>
          </cell>
          <cell r="C195">
            <v>45292</v>
          </cell>
          <cell r="D195">
            <v>1.2645033428149322</v>
          </cell>
        </row>
        <row r="196">
          <cell r="B196">
            <v>45689</v>
          </cell>
          <cell r="C196">
            <v>45323</v>
          </cell>
          <cell r="D196">
            <v>1.2663846272258337</v>
          </cell>
        </row>
        <row r="197">
          <cell r="B197">
            <v>45717</v>
          </cell>
          <cell r="C197">
            <v>45352</v>
          </cell>
          <cell r="D197">
            <v>1.2682687105467221</v>
          </cell>
        </row>
        <row r="198">
          <cell r="B198">
            <v>45748</v>
          </cell>
          <cell r="C198">
            <v>45383</v>
          </cell>
          <cell r="D198">
            <v>1.2701555969417191</v>
          </cell>
        </row>
        <row r="199">
          <cell r="B199">
            <v>45778</v>
          </cell>
          <cell r="C199">
            <v>45413</v>
          </cell>
          <cell r="D199">
            <v>1.2720452905811415</v>
          </cell>
        </row>
        <row r="200">
          <cell r="B200">
            <v>45809</v>
          </cell>
          <cell r="C200">
            <v>45444</v>
          </cell>
          <cell r="D200">
            <v>1.2739377956415106</v>
          </cell>
        </row>
        <row r="201">
          <cell r="B201">
            <v>45839</v>
          </cell>
          <cell r="C201">
            <v>45474</v>
          </cell>
          <cell r="D201">
            <v>1.2758331163055614</v>
          </cell>
        </row>
        <row r="202">
          <cell r="B202">
            <v>45870</v>
          </cell>
          <cell r="C202">
            <v>45505</v>
          </cell>
          <cell r="D202">
            <v>1.2777312567622519</v>
          </cell>
        </row>
        <row r="203">
          <cell r="B203">
            <v>45901</v>
          </cell>
          <cell r="C203">
            <v>45536</v>
          </cell>
          <cell r="D203">
            <v>1.2796322212067723</v>
          </cell>
        </row>
        <row r="204">
          <cell r="B204">
            <v>45931</v>
          </cell>
          <cell r="C204">
            <v>45566</v>
          </cell>
          <cell r="D204">
            <v>1.281536013840554</v>
          </cell>
        </row>
        <row r="205">
          <cell r="B205">
            <v>45962</v>
          </cell>
          <cell r="C205">
            <v>45597</v>
          </cell>
          <cell r="D205">
            <v>1.2834426388712796</v>
          </cell>
        </row>
        <row r="206">
          <cell r="B206">
            <v>45992</v>
          </cell>
          <cell r="C206">
            <v>45627</v>
          </cell>
          <cell r="D206">
            <v>1.2853521005128912</v>
          </cell>
        </row>
        <row r="207">
          <cell r="B207">
            <v>46023</v>
          </cell>
          <cell r="C207">
            <v>45658</v>
          </cell>
          <cell r="D207">
            <v>1.2872644029856006</v>
          </cell>
        </row>
        <row r="208">
          <cell r="B208">
            <v>46054</v>
          </cell>
          <cell r="C208">
            <v>45689</v>
          </cell>
          <cell r="D208">
            <v>1.2891795505158983</v>
          </cell>
        </row>
        <row r="209">
          <cell r="B209">
            <v>46082</v>
          </cell>
          <cell r="C209">
            <v>45717</v>
          </cell>
          <cell r="D209">
            <v>1.2910975473365627</v>
          </cell>
        </row>
        <row r="210">
          <cell r="B210">
            <v>46113</v>
          </cell>
          <cell r="C210">
            <v>45748</v>
          </cell>
          <cell r="D210">
            <v>1.2930183976866696</v>
          </cell>
        </row>
        <row r="211">
          <cell r="B211">
            <v>46143</v>
          </cell>
          <cell r="C211">
            <v>45778</v>
          </cell>
          <cell r="D211">
            <v>1.2949421058116015</v>
          </cell>
        </row>
        <row r="212">
          <cell r="B212">
            <v>46174</v>
          </cell>
          <cell r="C212">
            <v>45809</v>
          </cell>
          <cell r="D212">
            <v>1.2968686759630572</v>
          </cell>
        </row>
        <row r="213">
          <cell r="B213">
            <v>46204</v>
          </cell>
          <cell r="C213">
            <v>45839</v>
          </cell>
          <cell r="D213">
            <v>1.2987981123990611</v>
          </cell>
        </row>
        <row r="214">
          <cell r="B214">
            <v>46235</v>
          </cell>
          <cell r="C214">
            <v>45870</v>
          </cell>
          <cell r="D214">
            <v>1.3007304193839722</v>
          </cell>
        </row>
        <row r="215">
          <cell r="B215">
            <v>46266</v>
          </cell>
          <cell r="C215">
            <v>45901</v>
          </cell>
          <cell r="D215">
            <v>1.3026656011884938</v>
          </cell>
        </row>
        <row r="216">
          <cell r="B216">
            <v>46296</v>
          </cell>
          <cell r="C216">
            <v>45931</v>
          </cell>
          <cell r="D216">
            <v>1.3046036620896837</v>
          </cell>
        </row>
        <row r="217">
          <cell r="B217">
            <v>46327</v>
          </cell>
          <cell r="C217">
            <v>45962</v>
          </cell>
          <cell r="D217">
            <v>1.3065446063709623</v>
          </cell>
        </row>
        <row r="218">
          <cell r="B218">
            <v>46357</v>
          </cell>
          <cell r="C218">
            <v>45992</v>
          </cell>
          <cell r="D218">
            <v>1.3084884383221229</v>
          </cell>
        </row>
        <row r="219">
          <cell r="B219">
            <v>46388</v>
          </cell>
          <cell r="C219">
            <v>46023</v>
          </cell>
          <cell r="D219">
            <v>1.3104351622393411</v>
          </cell>
        </row>
        <row r="220">
          <cell r="B220">
            <v>46419</v>
          </cell>
          <cell r="C220">
            <v>46054</v>
          </cell>
          <cell r="D220">
            <v>1.3123847824251842</v>
          </cell>
        </row>
        <row r="221">
          <cell r="B221">
            <v>46447</v>
          </cell>
          <cell r="C221">
            <v>46082</v>
          </cell>
          <cell r="D221">
            <v>1.3143373031886205</v>
          </cell>
        </row>
        <row r="222">
          <cell r="B222">
            <v>46478</v>
          </cell>
          <cell r="C222">
            <v>46113</v>
          </cell>
          <cell r="D222">
            <v>1.3162927288450292</v>
          </cell>
        </row>
        <row r="223">
          <cell r="B223">
            <v>46508</v>
          </cell>
          <cell r="C223">
            <v>46143</v>
          </cell>
          <cell r="D223">
            <v>1.3182510637162099</v>
          </cell>
        </row>
        <row r="224">
          <cell r="B224">
            <v>46539</v>
          </cell>
          <cell r="C224">
            <v>46174</v>
          </cell>
          <cell r="D224">
            <v>1.3202123121303919</v>
          </cell>
        </row>
        <row r="225">
          <cell r="B225">
            <v>46569</v>
          </cell>
          <cell r="C225">
            <v>46204</v>
          </cell>
          <cell r="D225">
            <v>1.3221764784222438</v>
          </cell>
        </row>
        <row r="226">
          <cell r="B226">
            <v>46600</v>
          </cell>
          <cell r="C226">
            <v>46235</v>
          </cell>
          <cell r="D226">
            <v>1.3241435669328832</v>
          </cell>
        </row>
        <row r="227">
          <cell r="B227">
            <v>46631</v>
          </cell>
          <cell r="C227">
            <v>46266</v>
          </cell>
          <cell r="D227">
            <v>1.3261135820098864</v>
          </cell>
        </row>
        <row r="228">
          <cell r="B228">
            <v>46661</v>
          </cell>
          <cell r="C228">
            <v>46296</v>
          </cell>
          <cell r="D228">
            <v>1.3280865280072978</v>
          </cell>
        </row>
        <row r="229">
          <cell r="B229">
            <v>46692</v>
          </cell>
          <cell r="C229">
            <v>46327</v>
          </cell>
          <cell r="D229">
            <v>1.3300624092856395</v>
          </cell>
        </row>
        <row r="230">
          <cell r="B230">
            <v>46722</v>
          </cell>
          <cell r="C230">
            <v>46357</v>
          </cell>
          <cell r="D230">
            <v>1.3320412302119209</v>
          </cell>
        </row>
        <row r="231">
          <cell r="B231">
            <v>46753</v>
          </cell>
          <cell r="C231">
            <v>46388</v>
          </cell>
          <cell r="D231">
            <v>1.3340229951596489</v>
          </cell>
        </row>
        <row r="232">
          <cell r="B232">
            <v>46784</v>
          </cell>
          <cell r="C232">
            <v>46419</v>
          </cell>
          <cell r="D232">
            <v>1.3360077085088371</v>
          </cell>
        </row>
        <row r="233">
          <cell r="B233">
            <v>46813</v>
          </cell>
          <cell r="C233">
            <v>46447</v>
          </cell>
          <cell r="D233">
            <v>1.3379953746460154</v>
          </cell>
        </row>
        <row r="234">
          <cell r="B234">
            <v>46844</v>
          </cell>
          <cell r="C234">
            <v>46478</v>
          </cell>
          <cell r="D234">
            <v>1.3399859979642395</v>
          </cell>
        </row>
        <row r="235">
          <cell r="B235">
            <v>46874</v>
          </cell>
          <cell r="C235">
            <v>46508</v>
          </cell>
          <cell r="D235">
            <v>1.3419795828631014</v>
          </cell>
        </row>
        <row r="236">
          <cell r="B236">
            <v>46905</v>
          </cell>
          <cell r="C236">
            <v>46539</v>
          </cell>
          <cell r="D236">
            <v>1.3439761337487386</v>
          </cell>
        </row>
        <row r="237">
          <cell r="B237">
            <v>46935</v>
          </cell>
          <cell r="C237">
            <v>46569</v>
          </cell>
          <cell r="D237">
            <v>1.3459756550338438</v>
          </cell>
        </row>
        <row r="238">
          <cell r="B238">
            <v>46966</v>
          </cell>
          <cell r="C238">
            <v>46600</v>
          </cell>
          <cell r="D238">
            <v>1.3479781511376747</v>
          </cell>
        </row>
        <row r="239">
          <cell r="B239">
            <v>46997</v>
          </cell>
          <cell r="C239">
            <v>46631</v>
          </cell>
          <cell r="D239">
            <v>1.3499836264860638</v>
          </cell>
        </row>
        <row r="240">
          <cell r="B240">
            <v>47027</v>
          </cell>
          <cell r="C240">
            <v>46661</v>
          </cell>
          <cell r="D240">
            <v>1.3519920855114285</v>
          </cell>
        </row>
        <row r="241">
          <cell r="B241">
            <v>47058</v>
          </cell>
          <cell r="C241">
            <v>46692</v>
          </cell>
          <cell r="D241">
            <v>1.3540035326527802</v>
          </cell>
        </row>
        <row r="242">
          <cell r="B242">
            <v>47088</v>
          </cell>
          <cell r="C242">
            <v>46722</v>
          </cell>
          <cell r="D242">
            <v>1.3560179723557348</v>
          </cell>
        </row>
        <row r="243">
          <cell r="B243">
            <v>47119</v>
          </cell>
          <cell r="C243">
            <v>46753</v>
          </cell>
          <cell r="D243">
            <v>1.3580354090725222</v>
          </cell>
        </row>
        <row r="244">
          <cell r="B244">
            <v>47150</v>
          </cell>
          <cell r="C244">
            <v>46784</v>
          </cell>
          <cell r="D244">
            <v>1.3600558472619957</v>
          </cell>
        </row>
        <row r="245">
          <cell r="B245">
            <v>47178</v>
          </cell>
          <cell r="C245">
            <v>46813</v>
          </cell>
          <cell r="D245">
            <v>1.3620792913896431</v>
          </cell>
        </row>
        <row r="246">
          <cell r="B246">
            <v>47209</v>
          </cell>
          <cell r="C246">
            <v>46844</v>
          </cell>
          <cell r="D246">
            <v>1.3641057459275954</v>
          </cell>
        </row>
        <row r="247">
          <cell r="B247">
            <v>47239</v>
          </cell>
          <cell r="C247">
            <v>46874</v>
          </cell>
          <cell r="D247">
            <v>1.3661352153546369</v>
          </cell>
        </row>
        <row r="248">
          <cell r="B248">
            <v>47270</v>
          </cell>
          <cell r="C248">
            <v>46905</v>
          </cell>
          <cell r="D248">
            <v>1.3681677041562157</v>
          </cell>
        </row>
        <row r="249">
          <cell r="B249">
            <v>47300</v>
          </cell>
          <cell r="C249">
            <v>46935</v>
          </cell>
          <cell r="D249">
            <v>1.3702032168244527</v>
          </cell>
        </row>
        <row r="250">
          <cell r="B250">
            <v>47331</v>
          </cell>
          <cell r="C250">
            <v>46966</v>
          </cell>
          <cell r="D250">
            <v>1.3722417578581525</v>
          </cell>
        </row>
        <row r="251">
          <cell r="B251">
            <v>47362</v>
          </cell>
          <cell r="C251">
            <v>46997</v>
          </cell>
          <cell r="D251">
            <v>1.3742833317628127</v>
          </cell>
        </row>
        <row r="252">
          <cell r="B252">
            <v>47392</v>
          </cell>
          <cell r="C252">
            <v>47027</v>
          </cell>
          <cell r="D252">
            <v>1.3763279430506339</v>
          </cell>
        </row>
        <row r="253">
          <cell r="B253">
            <v>47423</v>
          </cell>
          <cell r="C253">
            <v>47058</v>
          </cell>
          <cell r="D253">
            <v>1.37837559624053</v>
          </cell>
        </row>
        <row r="254">
          <cell r="B254">
            <v>47453</v>
          </cell>
          <cell r="C254">
            <v>47088</v>
          </cell>
          <cell r="D254">
            <v>1.3804262958581377</v>
          </cell>
        </row>
        <row r="255">
          <cell r="B255">
            <v>47484</v>
          </cell>
          <cell r="C255">
            <v>47119</v>
          </cell>
          <cell r="D255">
            <v>1.3824800464358271</v>
          </cell>
        </row>
        <row r="256">
          <cell r="B256">
            <v>47515</v>
          </cell>
          <cell r="C256">
            <v>47150</v>
          </cell>
          <cell r="D256">
            <v>1.3845368525127113</v>
          </cell>
        </row>
        <row r="257">
          <cell r="B257">
            <v>47543</v>
          </cell>
          <cell r="C257">
            <v>47178</v>
          </cell>
          <cell r="D257">
            <v>1.3865967186346564</v>
          </cell>
        </row>
        <row r="258">
          <cell r="B258">
            <v>47574</v>
          </cell>
          <cell r="C258">
            <v>47209</v>
          </cell>
          <cell r="D258">
            <v>1.3886596493542918</v>
          </cell>
        </row>
        <row r="259">
          <cell r="B259">
            <v>47604</v>
          </cell>
          <cell r="C259">
            <v>47239</v>
          </cell>
          <cell r="D259">
            <v>1.39072564923102</v>
          </cell>
        </row>
        <row r="260">
          <cell r="B260">
            <v>47635</v>
          </cell>
          <cell r="C260">
            <v>47270</v>
          </cell>
          <cell r="D260">
            <v>1.3927947228310271</v>
          </cell>
        </row>
        <row r="261">
          <cell r="B261">
            <v>47665</v>
          </cell>
          <cell r="C261">
            <v>47300</v>
          </cell>
          <cell r="D261">
            <v>1.3948668747272925</v>
          </cell>
        </row>
        <row r="262">
          <cell r="B262">
            <v>47696</v>
          </cell>
          <cell r="C262">
            <v>47331</v>
          </cell>
          <cell r="D262">
            <v>1.3969421094995991</v>
          </cell>
        </row>
        <row r="263">
          <cell r="B263">
            <v>47727</v>
          </cell>
          <cell r="C263">
            <v>47362</v>
          </cell>
          <cell r="D263">
            <v>1.3990204317345432</v>
          </cell>
        </row>
        <row r="264">
          <cell r="B264">
            <v>47757</v>
          </cell>
          <cell r="C264">
            <v>47392</v>
          </cell>
          <cell r="D264">
            <v>1.4011018460255451</v>
          </cell>
        </row>
        <row r="265">
          <cell r="B265">
            <v>47788</v>
          </cell>
          <cell r="C265">
            <v>47423</v>
          </cell>
          <cell r="D265">
            <v>1.4031863569728593</v>
          </cell>
        </row>
        <row r="266">
          <cell r="B266">
            <v>47818</v>
          </cell>
          <cell r="C266">
            <v>47453</v>
          </cell>
          <cell r="D266">
            <v>1.405273969183584</v>
          </cell>
        </row>
        <row r="267">
          <cell r="B267">
            <v>47849</v>
          </cell>
          <cell r="C267">
            <v>47484</v>
          </cell>
          <cell r="D267">
            <v>1.4073646872716719</v>
          </cell>
        </row>
        <row r="268">
          <cell r="B268">
            <v>47880</v>
          </cell>
          <cell r="C268">
            <v>47515</v>
          </cell>
          <cell r="D268">
            <v>1.4094585158579398</v>
          </cell>
        </row>
        <row r="269">
          <cell r="B269">
            <v>47908</v>
          </cell>
          <cell r="C269">
            <v>47543</v>
          </cell>
          <cell r="D269">
            <v>1.4115554595700799</v>
          </cell>
        </row>
        <row r="270">
          <cell r="B270">
            <v>47939</v>
          </cell>
          <cell r="C270">
            <v>47574</v>
          </cell>
          <cell r="D270">
            <v>1.4136555230426686</v>
          </cell>
        </row>
        <row r="271">
          <cell r="B271">
            <v>47969</v>
          </cell>
          <cell r="C271">
            <v>47604</v>
          </cell>
          <cell r="D271">
            <v>1.4157587109171781</v>
          </cell>
        </row>
        <row r="272">
          <cell r="B272">
            <v>48000</v>
          </cell>
          <cell r="C272">
            <v>47635</v>
          </cell>
          <cell r="D272">
            <v>1.4178650278419853</v>
          </cell>
        </row>
        <row r="273">
          <cell r="B273">
            <v>48030</v>
          </cell>
          <cell r="C273">
            <v>47665</v>
          </cell>
          <cell r="D273">
            <v>1.4199744784723833</v>
          </cell>
        </row>
        <row r="274">
          <cell r="B274">
            <v>48061</v>
          </cell>
          <cell r="C274">
            <v>47696</v>
          </cell>
          <cell r="D274">
            <v>1.4220870674705912</v>
          </cell>
        </row>
        <row r="275">
          <cell r="B275">
            <v>48092</v>
          </cell>
          <cell r="C275">
            <v>47727</v>
          </cell>
          <cell r="D275">
            <v>1.4242027995057642</v>
          </cell>
        </row>
        <row r="276">
          <cell r="B276">
            <v>48122</v>
          </cell>
          <cell r="C276">
            <v>47757</v>
          </cell>
          <cell r="D276">
            <v>1.4263216792540043</v>
          </cell>
        </row>
        <row r="277">
          <cell r="B277">
            <v>48153</v>
          </cell>
          <cell r="C277">
            <v>47788</v>
          </cell>
          <cell r="D277">
            <v>1.4284437113983701</v>
          </cell>
        </row>
        <row r="278">
          <cell r="B278">
            <v>48183</v>
          </cell>
          <cell r="C278">
            <v>47818</v>
          </cell>
          <cell r="D278">
            <v>1.4305689006288878</v>
          </cell>
        </row>
      </sheetData>
      <sheetData sheetId="8"/>
      <sheetData sheetId="9">
        <row r="5">
          <cell r="C5" t="str">
            <v>Curve</v>
          </cell>
        </row>
      </sheetData>
      <sheetData sheetId="10"/>
      <sheetData sheetId="11">
        <row r="1">
          <cell r="B1" t="str">
            <v>Use</v>
          </cell>
        </row>
        <row r="2">
          <cell r="A2">
            <v>2003</v>
          </cell>
          <cell r="B2" t="str">
            <v>SOx Price 2003</v>
          </cell>
          <cell r="C2">
            <v>130.91800760000001</v>
          </cell>
          <cell r="D2">
            <v>139.595372</v>
          </cell>
          <cell r="E2">
            <v>148.0452775</v>
          </cell>
          <cell r="F2">
            <v>150.8161518</v>
          </cell>
          <cell r="G2">
            <v>154.77762319999999</v>
          </cell>
          <cell r="H2">
            <v>153.46210740000001</v>
          </cell>
          <cell r="I2">
            <v>161.97728359999999</v>
          </cell>
          <cell r="J2">
            <v>168.43024550000001</v>
          </cell>
          <cell r="K2">
            <v>169.491502</v>
          </cell>
          <cell r="L2">
            <v>174.5766893</v>
          </cell>
          <cell r="M2">
            <v>189.33110210000001</v>
          </cell>
          <cell r="N2">
            <v>200.91280029999999</v>
          </cell>
        </row>
        <row r="3">
          <cell r="A3">
            <v>2004</v>
          </cell>
          <cell r="B3" t="str">
            <v>SOx Price 2004</v>
          </cell>
          <cell r="C3">
            <v>249.52780000000001</v>
          </cell>
          <cell r="D3">
            <v>267.26319999999998</v>
          </cell>
          <cell r="E3">
            <v>271.67860000000002</v>
          </cell>
          <cell r="F3">
            <v>280.20830000000001</v>
          </cell>
          <cell r="G3">
            <v>333.22500000000002</v>
          </cell>
          <cell r="H3">
            <v>394.03710000000001</v>
          </cell>
          <cell r="I3">
            <v>540.83330000000001</v>
          </cell>
          <cell r="J3">
            <v>481.59089999999998</v>
          </cell>
          <cell r="K3">
            <v>485</v>
          </cell>
          <cell r="L3">
            <v>562</v>
          </cell>
          <cell r="M3">
            <v>600</v>
          </cell>
          <cell r="N3">
            <v>600</v>
          </cell>
        </row>
        <row r="4">
          <cell r="A4">
            <v>2005</v>
          </cell>
          <cell r="B4" t="str">
            <v>SOx Price 2005</v>
          </cell>
          <cell r="C4">
            <v>700</v>
          </cell>
          <cell r="D4">
            <v>654</v>
          </cell>
          <cell r="E4">
            <v>688</v>
          </cell>
          <cell r="F4">
            <v>840</v>
          </cell>
          <cell r="G4">
            <v>804</v>
          </cell>
          <cell r="H4">
            <v>758</v>
          </cell>
          <cell r="I4">
            <v>812</v>
          </cell>
          <cell r="J4">
            <v>857</v>
          </cell>
          <cell r="K4">
            <v>884</v>
          </cell>
          <cell r="L4">
            <v>968</v>
          </cell>
          <cell r="M4">
            <v>1319</v>
          </cell>
          <cell r="N4">
            <v>1587</v>
          </cell>
        </row>
        <row r="5">
          <cell r="A5">
            <v>2006</v>
          </cell>
          <cell r="B5" t="str">
            <v>SOx Price 2006</v>
          </cell>
          <cell r="C5">
            <v>1587</v>
          </cell>
          <cell r="D5">
            <v>1503</v>
          </cell>
          <cell r="E5">
            <v>972</v>
          </cell>
          <cell r="F5">
            <v>820</v>
          </cell>
          <cell r="G5">
            <v>745</v>
          </cell>
          <cell r="H5">
            <v>606</v>
          </cell>
          <cell r="I5">
            <v>603</v>
          </cell>
          <cell r="J5">
            <v>634</v>
          </cell>
          <cell r="K5">
            <v>631</v>
          </cell>
          <cell r="L5">
            <v>588</v>
          </cell>
          <cell r="M5">
            <v>557</v>
          </cell>
          <cell r="N5">
            <v>486</v>
          </cell>
        </row>
        <row r="6">
          <cell r="A6">
            <v>2007</v>
          </cell>
          <cell r="B6" t="str">
            <v>SOx Price 2007</v>
          </cell>
          <cell r="C6">
            <v>455</v>
          </cell>
          <cell r="D6">
            <v>483</v>
          </cell>
          <cell r="E6">
            <v>457</v>
          </cell>
          <cell r="F6">
            <v>453</v>
          </cell>
          <cell r="G6">
            <v>593</v>
          </cell>
          <cell r="H6">
            <v>596</v>
          </cell>
          <cell r="I6">
            <v>548</v>
          </cell>
          <cell r="J6">
            <v>528</v>
          </cell>
          <cell r="K6">
            <v>522</v>
          </cell>
          <cell r="L6">
            <v>525</v>
          </cell>
          <cell r="M6">
            <v>550</v>
          </cell>
          <cell r="N6">
            <v>600</v>
          </cell>
        </row>
        <row r="7">
          <cell r="A7">
            <v>2008</v>
          </cell>
          <cell r="B7" t="str">
            <v>SOx Price 2008</v>
          </cell>
          <cell r="C7">
            <v>150</v>
          </cell>
          <cell r="D7">
            <v>150</v>
          </cell>
          <cell r="E7">
            <v>150</v>
          </cell>
          <cell r="F7">
            <v>150</v>
          </cell>
          <cell r="G7">
            <v>150</v>
          </cell>
          <cell r="H7">
            <v>150</v>
          </cell>
          <cell r="I7">
            <v>150</v>
          </cell>
          <cell r="J7">
            <v>150</v>
          </cell>
          <cell r="K7">
            <v>150</v>
          </cell>
          <cell r="L7">
            <v>150</v>
          </cell>
          <cell r="M7">
            <v>150</v>
          </cell>
          <cell r="N7">
            <v>150</v>
          </cell>
        </row>
        <row r="8">
          <cell r="A8">
            <v>2009</v>
          </cell>
          <cell r="B8" t="str">
            <v>SOx Price 2009</v>
          </cell>
          <cell r="C8" t="e">
            <v>#N/A</v>
          </cell>
          <cell r="D8" t="e">
            <v>#N/A</v>
          </cell>
          <cell r="E8" t="e">
            <v>#N/A</v>
          </cell>
          <cell r="F8" t="e">
            <v>#N/A</v>
          </cell>
          <cell r="G8" t="e">
            <v>#N/A</v>
          </cell>
          <cell r="H8" t="e">
            <v>#N/A</v>
          </cell>
          <cell r="I8" t="e">
            <v>#N/A</v>
          </cell>
          <cell r="J8" t="e">
            <v>#N/A</v>
          </cell>
          <cell r="K8" t="e">
            <v>#N/A</v>
          </cell>
          <cell r="L8" t="e">
            <v>#N/A</v>
          </cell>
          <cell r="M8" t="e">
            <v>#N/A</v>
          </cell>
          <cell r="N8" t="e">
            <v>#N/A</v>
          </cell>
        </row>
        <row r="9">
          <cell r="A9">
            <v>2010</v>
          </cell>
          <cell r="B9" t="str">
            <v>SOx Price 2010</v>
          </cell>
          <cell r="C9">
            <v>86.99999943485966</v>
          </cell>
          <cell r="D9">
            <v>87.000002746582027</v>
          </cell>
          <cell r="E9">
            <v>87.000000610351563</v>
          </cell>
          <cell r="F9">
            <v>87.000001040371984</v>
          </cell>
          <cell r="G9">
            <v>86.999998826246994</v>
          </cell>
          <cell r="H9">
            <v>87</v>
          </cell>
          <cell r="I9">
            <v>87</v>
          </cell>
          <cell r="J9">
            <v>87.000001130280666</v>
          </cell>
          <cell r="K9">
            <v>87.00000028257017</v>
          </cell>
          <cell r="L9">
            <v>86.999999706561752</v>
          </cell>
          <cell r="M9">
            <v>87.000000317891434</v>
          </cell>
          <cell r="N9">
            <v>87.000001977991175</v>
          </cell>
        </row>
        <row r="10">
          <cell r="A10">
            <v>2011</v>
          </cell>
          <cell r="B10" t="str">
            <v>SOx Price 2011</v>
          </cell>
          <cell r="C10">
            <v>82.00000056514034</v>
          </cell>
          <cell r="D10">
            <v>81.99999915228949</v>
          </cell>
          <cell r="E10">
            <v>82.00000028257017</v>
          </cell>
          <cell r="F10">
            <v>81.999998869719334</v>
          </cell>
          <cell r="G10">
            <v>81.99999915228949</v>
          </cell>
          <cell r="H10">
            <v>82.00000028257017</v>
          </cell>
          <cell r="I10">
            <v>81.99999971742983</v>
          </cell>
          <cell r="J10">
            <v>82</v>
          </cell>
          <cell r="K10">
            <v>82.00000028257017</v>
          </cell>
          <cell r="L10">
            <v>81.999998304578995</v>
          </cell>
          <cell r="M10">
            <v>82.000001173753006</v>
          </cell>
          <cell r="N10">
            <v>82.00000028257017</v>
          </cell>
        </row>
        <row r="11">
          <cell r="A11">
            <v>2012</v>
          </cell>
          <cell r="B11" t="str">
            <v>SOx Price 2012</v>
          </cell>
          <cell r="C11">
            <v>406.66665734185113</v>
          </cell>
          <cell r="D11">
            <v>406.66665861341687</v>
          </cell>
          <cell r="E11">
            <v>406.66665522257489</v>
          </cell>
          <cell r="F11">
            <v>410.00000314151538</v>
          </cell>
          <cell r="G11">
            <v>406.66666475931805</v>
          </cell>
          <cell r="H11">
            <v>406.66666539510089</v>
          </cell>
          <cell r="I11">
            <v>406.66667323642309</v>
          </cell>
          <cell r="J11">
            <v>406.66666560702856</v>
          </cell>
          <cell r="K11">
            <v>406.66666412353516</v>
          </cell>
          <cell r="L11">
            <v>409.99999932681811</v>
          </cell>
          <cell r="M11">
            <v>406.6666611565484</v>
          </cell>
          <cell r="N11">
            <v>406.66666857401532</v>
          </cell>
        </row>
        <row r="12">
          <cell r="A12">
            <v>2013</v>
          </cell>
          <cell r="B12" t="str">
            <v>SOx Price 2013</v>
          </cell>
          <cell r="C12">
            <v>609.99999088711206</v>
          </cell>
          <cell r="D12">
            <v>610.00001398722327</v>
          </cell>
          <cell r="E12">
            <v>610.00000487433545</v>
          </cell>
          <cell r="F12">
            <v>597.3529256932876</v>
          </cell>
          <cell r="G12">
            <v>620.62500405311584</v>
          </cell>
          <cell r="H12">
            <v>610.00000678168408</v>
          </cell>
          <cell r="I12">
            <v>610.00000042385523</v>
          </cell>
          <cell r="J12">
            <v>609.99998686048718</v>
          </cell>
          <cell r="K12">
            <v>610.00000169542102</v>
          </cell>
          <cell r="L12">
            <v>610.0000114440918</v>
          </cell>
          <cell r="M12">
            <v>610.00000996059839</v>
          </cell>
          <cell r="N12">
            <v>610.00000169542102</v>
          </cell>
        </row>
        <row r="13">
          <cell r="A13">
            <v>2014</v>
          </cell>
          <cell r="B13" t="str">
            <v>SOx Price 2014</v>
          </cell>
          <cell r="C13">
            <v>813.3333324856228</v>
          </cell>
          <cell r="D13">
            <v>813.33334901597766</v>
          </cell>
          <cell r="E13">
            <v>813.33332019382055</v>
          </cell>
          <cell r="F13">
            <v>822.6666529337565</v>
          </cell>
          <cell r="G13">
            <v>827.50002241134644</v>
          </cell>
          <cell r="H13">
            <v>813.33333587646484</v>
          </cell>
          <cell r="I13">
            <v>813.33334689670141</v>
          </cell>
          <cell r="J13">
            <v>813.33335283067493</v>
          </cell>
          <cell r="K13">
            <v>813.33331807454431</v>
          </cell>
          <cell r="L13">
            <v>813.33334647284619</v>
          </cell>
          <cell r="M13">
            <v>813.3333367241753</v>
          </cell>
          <cell r="N13">
            <v>827.50001239776611</v>
          </cell>
        </row>
        <row r="14">
          <cell r="A14">
            <v>2015</v>
          </cell>
          <cell r="B14" t="str">
            <v>SOx Price 2015</v>
          </cell>
          <cell r="C14">
            <v>597.35294274722833</v>
          </cell>
          <cell r="D14">
            <v>597.35294319601621</v>
          </cell>
          <cell r="E14">
            <v>597.35293736177334</v>
          </cell>
          <cell r="F14">
            <v>592.49997329711914</v>
          </cell>
          <cell r="G14">
            <v>597.35295733283544</v>
          </cell>
          <cell r="H14">
            <v>597.35294476677393</v>
          </cell>
          <cell r="I14">
            <v>597.35293579101563</v>
          </cell>
          <cell r="J14">
            <v>597.35292861040898</v>
          </cell>
          <cell r="K14">
            <v>597.35293736177334</v>
          </cell>
          <cell r="L14">
            <v>597.352939156925</v>
          </cell>
          <cell r="M14">
            <v>597.35293377147002</v>
          </cell>
          <cell r="N14">
            <v>597.35293466904579</v>
          </cell>
        </row>
        <row r="15">
          <cell r="A15">
            <v>2016</v>
          </cell>
          <cell r="B15" t="str">
            <v>SOx Price 2016</v>
          </cell>
          <cell r="C15">
            <v>398.23529770795039</v>
          </cell>
          <cell r="D15">
            <v>398.23529546401079</v>
          </cell>
          <cell r="E15">
            <v>398.23529658598056</v>
          </cell>
          <cell r="F15">
            <v>398.23530399098115</v>
          </cell>
          <cell r="G15">
            <v>398.23528334673711</v>
          </cell>
          <cell r="H15">
            <v>398.23528648825254</v>
          </cell>
          <cell r="I15">
            <v>398.23528581507065</v>
          </cell>
          <cell r="J15">
            <v>398.23530264461743</v>
          </cell>
          <cell r="K15">
            <v>398.23529052734375</v>
          </cell>
          <cell r="L15">
            <v>398.23529075173769</v>
          </cell>
          <cell r="M15">
            <v>398.23529815673828</v>
          </cell>
          <cell r="N15">
            <v>398.23528491749482</v>
          </cell>
        </row>
        <row r="16">
          <cell r="A16">
            <v>2017</v>
          </cell>
          <cell r="B16" t="str">
            <v>SOx Price 2017</v>
          </cell>
          <cell r="C16">
            <v>0</v>
          </cell>
          <cell r="D16">
            <v>0</v>
          </cell>
          <cell r="E16">
            <v>0</v>
          </cell>
          <cell r="F16">
            <v>0</v>
          </cell>
          <cell r="G16">
            <v>0</v>
          </cell>
          <cell r="H16">
            <v>0</v>
          </cell>
          <cell r="I16">
            <v>0</v>
          </cell>
          <cell r="J16">
            <v>0</v>
          </cell>
          <cell r="K16">
            <v>0</v>
          </cell>
          <cell r="L16">
            <v>0</v>
          </cell>
          <cell r="M16">
            <v>0</v>
          </cell>
          <cell r="N16">
            <v>0</v>
          </cell>
        </row>
        <row r="17">
          <cell r="A17">
            <v>2018</v>
          </cell>
          <cell r="B17" t="str">
            <v>SOx Price 2018</v>
          </cell>
          <cell r="C17">
            <v>0</v>
          </cell>
          <cell r="D17">
            <v>0</v>
          </cell>
          <cell r="E17">
            <v>0</v>
          </cell>
          <cell r="F17">
            <v>0</v>
          </cell>
          <cell r="G17">
            <v>0</v>
          </cell>
          <cell r="H17">
            <v>0</v>
          </cell>
          <cell r="I17">
            <v>0</v>
          </cell>
          <cell r="J17">
            <v>0</v>
          </cell>
          <cell r="K17">
            <v>0</v>
          </cell>
          <cell r="L17">
            <v>0</v>
          </cell>
          <cell r="M17">
            <v>0</v>
          </cell>
          <cell r="N17">
            <v>0</v>
          </cell>
        </row>
        <row r="18">
          <cell r="A18">
            <v>2019</v>
          </cell>
          <cell r="B18" t="str">
            <v>SOx Price 2019</v>
          </cell>
          <cell r="C18">
            <v>0</v>
          </cell>
          <cell r="D18">
            <v>0</v>
          </cell>
          <cell r="E18">
            <v>0</v>
          </cell>
          <cell r="F18">
            <v>0</v>
          </cell>
          <cell r="G18">
            <v>0</v>
          </cell>
          <cell r="H18">
            <v>0</v>
          </cell>
          <cell r="I18">
            <v>0</v>
          </cell>
          <cell r="J18">
            <v>0</v>
          </cell>
          <cell r="K18">
            <v>0</v>
          </cell>
          <cell r="L18">
            <v>0</v>
          </cell>
          <cell r="M18">
            <v>0</v>
          </cell>
          <cell r="N18">
            <v>0</v>
          </cell>
        </row>
        <row r="19">
          <cell r="A19">
            <v>2020</v>
          </cell>
          <cell r="B19" t="str">
            <v>SOx Price 2020</v>
          </cell>
          <cell r="C19">
            <v>0</v>
          </cell>
          <cell r="D19">
            <v>0</v>
          </cell>
          <cell r="E19">
            <v>0</v>
          </cell>
          <cell r="F19">
            <v>0</v>
          </cell>
          <cell r="G19">
            <v>0</v>
          </cell>
          <cell r="H19">
            <v>0</v>
          </cell>
          <cell r="I19">
            <v>0</v>
          </cell>
          <cell r="J19">
            <v>0</v>
          </cell>
          <cell r="K19">
            <v>0</v>
          </cell>
          <cell r="L19">
            <v>0</v>
          </cell>
          <cell r="M19">
            <v>0</v>
          </cell>
          <cell r="N19">
            <v>0</v>
          </cell>
        </row>
        <row r="20">
          <cell r="A20">
            <v>2021</v>
          </cell>
          <cell r="B20" t="str">
            <v>SOx Price 2021</v>
          </cell>
          <cell r="C20">
            <v>0</v>
          </cell>
          <cell r="D20">
            <v>0</v>
          </cell>
          <cell r="E20">
            <v>0</v>
          </cell>
          <cell r="F20">
            <v>0</v>
          </cell>
          <cell r="G20">
            <v>0</v>
          </cell>
          <cell r="H20">
            <v>0</v>
          </cell>
          <cell r="I20">
            <v>0</v>
          </cell>
          <cell r="J20">
            <v>0</v>
          </cell>
          <cell r="K20">
            <v>0</v>
          </cell>
          <cell r="L20">
            <v>0</v>
          </cell>
          <cell r="M20">
            <v>0</v>
          </cell>
          <cell r="N20">
            <v>0</v>
          </cell>
        </row>
        <row r="21">
          <cell r="A21">
            <v>2022</v>
          </cell>
          <cell r="B21" t="str">
            <v>SOx Price 2022</v>
          </cell>
          <cell r="C21">
            <v>0</v>
          </cell>
          <cell r="D21">
            <v>0</v>
          </cell>
          <cell r="E21">
            <v>0</v>
          </cell>
          <cell r="F21">
            <v>0</v>
          </cell>
          <cell r="G21">
            <v>0</v>
          </cell>
          <cell r="H21">
            <v>0</v>
          </cell>
          <cell r="I21">
            <v>0</v>
          </cell>
          <cell r="J21">
            <v>0</v>
          </cell>
          <cell r="K21">
            <v>0</v>
          </cell>
          <cell r="L21">
            <v>0</v>
          </cell>
          <cell r="M21">
            <v>0</v>
          </cell>
          <cell r="N21">
            <v>0</v>
          </cell>
        </row>
        <row r="22">
          <cell r="A22">
            <v>2023</v>
          </cell>
          <cell r="B22" t="str">
            <v>SOx Price 2023</v>
          </cell>
          <cell r="C22">
            <v>0</v>
          </cell>
          <cell r="D22">
            <v>0</v>
          </cell>
          <cell r="E22">
            <v>0</v>
          </cell>
          <cell r="F22">
            <v>0</v>
          </cell>
          <cell r="G22">
            <v>0</v>
          </cell>
          <cell r="H22">
            <v>0</v>
          </cell>
          <cell r="I22">
            <v>0</v>
          </cell>
          <cell r="J22">
            <v>0</v>
          </cell>
          <cell r="K22">
            <v>0</v>
          </cell>
          <cell r="L22">
            <v>0</v>
          </cell>
          <cell r="M22">
            <v>0</v>
          </cell>
          <cell r="N22">
            <v>0</v>
          </cell>
        </row>
        <row r="23">
          <cell r="A23">
            <v>2024</v>
          </cell>
          <cell r="B23" t="str">
            <v>SOx Price 2024</v>
          </cell>
          <cell r="C23">
            <v>0</v>
          </cell>
          <cell r="D23">
            <v>0</v>
          </cell>
          <cell r="E23">
            <v>0</v>
          </cell>
          <cell r="F23">
            <v>0</v>
          </cell>
          <cell r="G23">
            <v>0</v>
          </cell>
          <cell r="H23">
            <v>0</v>
          </cell>
          <cell r="I23">
            <v>0</v>
          </cell>
          <cell r="J23">
            <v>0</v>
          </cell>
          <cell r="K23">
            <v>0</v>
          </cell>
          <cell r="L23">
            <v>0</v>
          </cell>
          <cell r="M23">
            <v>0</v>
          </cell>
          <cell r="N23">
            <v>0</v>
          </cell>
        </row>
        <row r="24">
          <cell r="A24">
            <v>2025</v>
          </cell>
          <cell r="B24" t="str">
            <v>SOx Price 2025</v>
          </cell>
          <cell r="C24">
            <v>0</v>
          </cell>
          <cell r="D24">
            <v>0</v>
          </cell>
          <cell r="E24">
            <v>0</v>
          </cell>
          <cell r="F24">
            <v>0</v>
          </cell>
          <cell r="G24">
            <v>0</v>
          </cell>
          <cell r="H24">
            <v>0</v>
          </cell>
          <cell r="I24">
            <v>0</v>
          </cell>
          <cell r="J24">
            <v>0</v>
          </cell>
          <cell r="K24">
            <v>0</v>
          </cell>
          <cell r="L24">
            <v>0</v>
          </cell>
          <cell r="M24">
            <v>0</v>
          </cell>
          <cell r="N24">
            <v>0</v>
          </cell>
        </row>
        <row r="25">
          <cell r="A25">
            <v>2026</v>
          </cell>
          <cell r="B25" t="str">
            <v>SOx Price 2026</v>
          </cell>
          <cell r="C25">
            <v>0</v>
          </cell>
          <cell r="D25">
            <v>0</v>
          </cell>
          <cell r="E25">
            <v>0</v>
          </cell>
          <cell r="F25">
            <v>0</v>
          </cell>
          <cell r="G25">
            <v>0</v>
          </cell>
          <cell r="H25">
            <v>0</v>
          </cell>
          <cell r="I25">
            <v>0</v>
          </cell>
          <cell r="J25">
            <v>0</v>
          </cell>
          <cell r="K25">
            <v>0</v>
          </cell>
          <cell r="L25">
            <v>0</v>
          </cell>
          <cell r="M25">
            <v>0</v>
          </cell>
          <cell r="N25">
            <v>0</v>
          </cell>
        </row>
        <row r="26">
          <cell r="A26">
            <v>2027</v>
          </cell>
          <cell r="B26" t="str">
            <v>SOx Price 2027</v>
          </cell>
          <cell r="C26">
            <v>0</v>
          </cell>
          <cell r="D26">
            <v>0</v>
          </cell>
          <cell r="E26">
            <v>0</v>
          </cell>
          <cell r="F26">
            <v>0</v>
          </cell>
          <cell r="G26">
            <v>0</v>
          </cell>
          <cell r="H26">
            <v>0</v>
          </cell>
          <cell r="I26">
            <v>0</v>
          </cell>
          <cell r="J26">
            <v>0</v>
          </cell>
          <cell r="K26">
            <v>0</v>
          </cell>
          <cell r="L26">
            <v>0</v>
          </cell>
          <cell r="M26">
            <v>0</v>
          </cell>
          <cell r="N26">
            <v>0</v>
          </cell>
        </row>
        <row r="27">
          <cell r="A27">
            <v>2028</v>
          </cell>
          <cell r="B27" t="str">
            <v>SOx Price 2028</v>
          </cell>
          <cell r="C27">
            <v>0</v>
          </cell>
          <cell r="D27">
            <v>0</v>
          </cell>
          <cell r="E27">
            <v>0</v>
          </cell>
          <cell r="F27">
            <v>0</v>
          </cell>
          <cell r="G27">
            <v>0</v>
          </cell>
          <cell r="H27">
            <v>0</v>
          </cell>
          <cell r="I27">
            <v>0</v>
          </cell>
          <cell r="J27">
            <v>0</v>
          </cell>
          <cell r="K27">
            <v>0</v>
          </cell>
          <cell r="L27">
            <v>0</v>
          </cell>
          <cell r="M27">
            <v>0</v>
          </cell>
          <cell r="N27">
            <v>0</v>
          </cell>
        </row>
        <row r="28">
          <cell r="A28">
            <v>2029</v>
          </cell>
          <cell r="B28" t="str">
            <v>SOx Price 2029</v>
          </cell>
          <cell r="C28">
            <v>0</v>
          </cell>
          <cell r="D28">
            <v>0</v>
          </cell>
          <cell r="E28">
            <v>0</v>
          </cell>
          <cell r="F28">
            <v>0</v>
          </cell>
          <cell r="G28">
            <v>0</v>
          </cell>
          <cell r="H28">
            <v>0</v>
          </cell>
          <cell r="I28">
            <v>0</v>
          </cell>
          <cell r="J28">
            <v>0</v>
          </cell>
          <cell r="K28">
            <v>0</v>
          </cell>
          <cell r="L28">
            <v>0</v>
          </cell>
          <cell r="M28">
            <v>0</v>
          </cell>
          <cell r="N28">
            <v>0</v>
          </cell>
        </row>
        <row r="29">
          <cell r="A29">
            <v>2030</v>
          </cell>
          <cell r="B29" t="str">
            <v>SOx Price 2030</v>
          </cell>
          <cell r="C29">
            <v>0</v>
          </cell>
          <cell r="D29">
            <v>0</v>
          </cell>
          <cell r="E29">
            <v>0</v>
          </cell>
          <cell r="F29">
            <v>0</v>
          </cell>
          <cell r="G29">
            <v>0</v>
          </cell>
          <cell r="H29">
            <v>0</v>
          </cell>
          <cell r="I29">
            <v>0</v>
          </cell>
          <cell r="J29">
            <v>0</v>
          </cell>
          <cell r="K29">
            <v>0</v>
          </cell>
          <cell r="L29">
            <v>0</v>
          </cell>
          <cell r="M29">
            <v>0</v>
          </cell>
          <cell r="N29">
            <v>0</v>
          </cell>
        </row>
        <row r="31">
          <cell r="A31">
            <v>1</v>
          </cell>
        </row>
        <row r="35">
          <cell r="B35" t="str">
            <v>Use</v>
          </cell>
        </row>
        <row r="36">
          <cell r="A36">
            <v>2008</v>
          </cell>
          <cell r="B36" t="str">
            <v>SOx Price_AEP_2008</v>
          </cell>
          <cell r="C36" t="str">
            <v>300</v>
          </cell>
          <cell r="D36" t="str">
            <v>300</v>
          </cell>
          <cell r="E36" t="str">
            <v>300</v>
          </cell>
          <cell r="F36" t="str">
            <v>300</v>
          </cell>
          <cell r="G36" t="str">
            <v>300</v>
          </cell>
          <cell r="H36" t="str">
            <v>300</v>
          </cell>
          <cell r="I36" t="str">
            <v>300</v>
          </cell>
          <cell r="J36" t="str">
            <v>300</v>
          </cell>
          <cell r="K36" t="str">
            <v>300</v>
          </cell>
          <cell r="L36" t="str">
            <v>300</v>
          </cell>
          <cell r="M36" t="str">
            <v>300</v>
          </cell>
          <cell r="N36" t="str">
            <v>300</v>
          </cell>
        </row>
        <row r="37">
          <cell r="A37">
            <v>2009</v>
          </cell>
          <cell r="B37" t="str">
            <v>SOx Price_AEP_2009</v>
          </cell>
          <cell r="C37" t="e">
            <v>#N/A</v>
          </cell>
          <cell r="D37" t="e">
            <v>#N/A</v>
          </cell>
          <cell r="E37" t="e">
            <v>#N/A</v>
          </cell>
          <cell r="F37" t="e">
            <v>#N/A</v>
          </cell>
          <cell r="G37" t="e">
            <v>#N/A</v>
          </cell>
          <cell r="H37" t="e">
            <v>#N/A</v>
          </cell>
          <cell r="I37" t="e">
            <v>#N/A</v>
          </cell>
          <cell r="J37" t="e">
            <v>#N/A</v>
          </cell>
          <cell r="K37" t="e">
            <v>#N/A</v>
          </cell>
          <cell r="L37" t="e">
            <v>#N/A</v>
          </cell>
          <cell r="M37" t="e">
            <v>#N/A</v>
          </cell>
          <cell r="N37" t="e">
            <v>#N/A</v>
          </cell>
        </row>
        <row r="38">
          <cell r="A38">
            <v>2010</v>
          </cell>
          <cell r="B38" t="str">
            <v>SOx Price_AEP_2010</v>
          </cell>
          <cell r="C38">
            <v>87.000001596850012</v>
          </cell>
          <cell r="D38">
            <v>86.999999364217118</v>
          </cell>
          <cell r="E38">
            <v>86.999999364217118</v>
          </cell>
          <cell r="F38">
            <v>87.000001722766513</v>
          </cell>
          <cell r="G38">
            <v>87.0000005086263</v>
          </cell>
          <cell r="H38">
            <v>87.000000346790657</v>
          </cell>
          <cell r="I38">
            <v>87.000001040371984</v>
          </cell>
          <cell r="J38">
            <v>87.000000173395335</v>
          </cell>
          <cell r="K38">
            <v>87.000000693581327</v>
          </cell>
          <cell r="L38">
            <v>87.000000238418579</v>
          </cell>
          <cell r="M38">
            <v>86.999998474121099</v>
          </cell>
          <cell r="N38">
            <v>86.999999822572221</v>
          </cell>
        </row>
        <row r="39">
          <cell r="A39">
            <v>2011</v>
          </cell>
          <cell r="B39" t="str">
            <v>SOx Price_AEP_2011</v>
          </cell>
          <cell r="C39">
            <v>82.000000177427779</v>
          </cell>
          <cell r="D39">
            <v>81.999999091738744</v>
          </cell>
          <cell r="E39">
            <v>82.000001089913511</v>
          </cell>
          <cell r="F39">
            <v>82.000002461095008</v>
          </cell>
          <cell r="G39">
            <v>82.000001307896198</v>
          </cell>
          <cell r="H39">
            <v>81.999998935433325</v>
          </cell>
          <cell r="I39">
            <v>82.000000177427779</v>
          </cell>
          <cell r="J39">
            <v>81.999999290288883</v>
          </cell>
          <cell r="K39">
            <v>82</v>
          </cell>
          <cell r="L39">
            <v>81.999998826246994</v>
          </cell>
          <cell r="M39">
            <v>81.999999273390998</v>
          </cell>
          <cell r="N39">
            <v>82.000000544956748</v>
          </cell>
        </row>
        <row r="40">
          <cell r="A40">
            <v>2012</v>
          </cell>
          <cell r="B40" t="str">
            <v>SOx Price_AEP_2012</v>
          </cell>
          <cell r="C40">
            <v>797.14286586216519</v>
          </cell>
          <cell r="D40">
            <v>778.78787323922825</v>
          </cell>
          <cell r="E40">
            <v>778.78788433652937</v>
          </cell>
          <cell r="F40">
            <v>769.23077627328723</v>
          </cell>
          <cell r="G40">
            <v>772.05882532456337</v>
          </cell>
          <cell r="H40">
            <v>813.15789313065375</v>
          </cell>
          <cell r="I40">
            <v>826.82926829268297</v>
          </cell>
          <cell r="J40">
            <v>826.82926978134526</v>
          </cell>
          <cell r="K40">
            <v>763.46152672400842</v>
          </cell>
          <cell r="L40">
            <v>778.78786214192712</v>
          </cell>
          <cell r="M40">
            <v>778.78787323922825</v>
          </cell>
          <cell r="N40">
            <v>778.78788433652937</v>
          </cell>
        </row>
        <row r="41">
          <cell r="A41">
            <v>2013</v>
          </cell>
          <cell r="B41" t="str">
            <v>SOx Price_AEP_2013</v>
          </cell>
          <cell r="C41">
            <v>1209.0909053918087</v>
          </cell>
          <cell r="D41">
            <v>1169.5312232971191</v>
          </cell>
          <cell r="E41">
            <v>1137.5000081380208</v>
          </cell>
          <cell r="F41">
            <v>1137.5000162760416</v>
          </cell>
          <cell r="G41">
            <v>1179.5454545454545</v>
          </cell>
          <cell r="H41">
            <v>1209.0909109404593</v>
          </cell>
          <cell r="I41">
            <v>1240.5405421901394</v>
          </cell>
          <cell r="J41">
            <v>1240.5405504381336</v>
          </cell>
          <cell r="K41">
            <v>1209.0908813476563</v>
          </cell>
          <cell r="L41">
            <v>1147.222233525029</v>
          </cell>
          <cell r="M41">
            <v>1180.6451573525705</v>
          </cell>
          <cell r="N41">
            <v>1180.6451652280746</v>
          </cell>
        </row>
        <row r="42">
          <cell r="A42">
            <v>2014</v>
          </cell>
          <cell r="B42" t="str">
            <v>SOx Price_AEP_2014</v>
          </cell>
          <cell r="C42">
            <v>1593.1034398572199</v>
          </cell>
          <cell r="D42">
            <v>1532.1428789411273</v>
          </cell>
          <cell r="E42">
            <v>1548.0000146484374</v>
          </cell>
          <cell r="F42">
            <v>1554.1666768391926</v>
          </cell>
          <cell r="G42">
            <v>1548</v>
          </cell>
          <cell r="H42">
            <v>1632.2580605783771</v>
          </cell>
          <cell r="I42">
            <v>1632.2580684538812</v>
          </cell>
          <cell r="J42">
            <v>1674.2856898716518</v>
          </cell>
          <cell r="K42">
            <v>1632.2580684538812</v>
          </cell>
          <cell r="L42">
            <v>1576.6666748046875</v>
          </cell>
          <cell r="M42">
            <v>1532.1428571428571</v>
          </cell>
          <cell r="N42">
            <v>1532.1428658621651</v>
          </cell>
        </row>
        <row r="43">
          <cell r="A43">
            <v>2015</v>
          </cell>
          <cell r="B43" t="str">
            <v>SOx Price_AEP_2015</v>
          </cell>
          <cell r="C43">
            <v>1187.0689697265625</v>
          </cell>
          <cell r="D43">
            <v>1199.9999847412109</v>
          </cell>
          <cell r="E43">
            <v>1187.0689739358836</v>
          </cell>
          <cell r="F43">
            <v>1141.0714198521205</v>
          </cell>
          <cell r="G43">
            <v>1187.0689823545258</v>
          </cell>
          <cell r="H43">
            <v>1187.0689760405442</v>
          </cell>
          <cell r="I43">
            <v>1224.9999944513495</v>
          </cell>
          <cell r="J43">
            <v>1224.999990752249</v>
          </cell>
          <cell r="K43">
            <v>1216.4062385559082</v>
          </cell>
          <cell r="L43">
            <v>1152.7777755172165</v>
          </cell>
          <cell r="M43">
            <v>1200</v>
          </cell>
          <cell r="N43">
            <v>1200.0000021798271</v>
          </cell>
        </row>
        <row r="44">
          <cell r="A44">
            <v>2016</v>
          </cell>
          <cell r="B44" t="str">
            <v>SOx Price_AEP_2016</v>
          </cell>
          <cell r="C44">
            <v>799.99999564034601</v>
          </cell>
          <cell r="D44">
            <v>799.99999782017301</v>
          </cell>
          <cell r="E44">
            <v>800.00000871930808</v>
          </cell>
          <cell r="F44">
            <v>800.00000653948098</v>
          </cell>
          <cell r="G44">
            <v>799.99999564034601</v>
          </cell>
          <cell r="H44">
            <v>800.00000653948098</v>
          </cell>
          <cell r="I44">
            <v>799.99999564034601</v>
          </cell>
          <cell r="J44">
            <v>799.99999564034601</v>
          </cell>
          <cell r="K44">
            <v>800.00000435965399</v>
          </cell>
          <cell r="L44">
            <v>800.00000217982699</v>
          </cell>
          <cell r="M44">
            <v>800.00000871930808</v>
          </cell>
          <cell r="N44">
            <v>799.99998256138394</v>
          </cell>
        </row>
        <row r="45">
          <cell r="A45">
            <v>2017</v>
          </cell>
          <cell r="B45" t="str">
            <v>SOx Price_AEP_2017</v>
          </cell>
          <cell r="C45">
            <v>0</v>
          </cell>
          <cell r="D45">
            <v>0</v>
          </cell>
          <cell r="E45">
            <v>0</v>
          </cell>
          <cell r="F45">
            <v>0</v>
          </cell>
          <cell r="G45">
            <v>0</v>
          </cell>
          <cell r="H45">
            <v>0</v>
          </cell>
          <cell r="I45">
            <v>0</v>
          </cell>
          <cell r="J45">
            <v>0</v>
          </cell>
          <cell r="K45">
            <v>0</v>
          </cell>
          <cell r="L45">
            <v>0</v>
          </cell>
          <cell r="M45">
            <v>0</v>
          </cell>
          <cell r="N45">
            <v>0</v>
          </cell>
        </row>
        <row r="46">
          <cell r="A46">
            <v>2018</v>
          </cell>
          <cell r="B46" t="str">
            <v>SOx Price_AEP_2018</v>
          </cell>
          <cell r="C46">
            <v>0</v>
          </cell>
          <cell r="D46">
            <v>0</v>
          </cell>
          <cell r="E46">
            <v>0</v>
          </cell>
          <cell r="F46">
            <v>0</v>
          </cell>
          <cell r="G46">
            <v>0</v>
          </cell>
          <cell r="H46">
            <v>0</v>
          </cell>
          <cell r="I46">
            <v>0</v>
          </cell>
          <cell r="J46">
            <v>0</v>
          </cell>
          <cell r="K46">
            <v>0</v>
          </cell>
          <cell r="L46">
            <v>0</v>
          </cell>
          <cell r="M46">
            <v>0</v>
          </cell>
          <cell r="N46">
            <v>0</v>
          </cell>
        </row>
        <row r="47">
          <cell r="A47">
            <v>2019</v>
          </cell>
          <cell r="B47" t="str">
            <v>SOx Price_AEP_2019</v>
          </cell>
          <cell r="C47">
            <v>0</v>
          </cell>
          <cell r="D47">
            <v>0</v>
          </cell>
          <cell r="E47">
            <v>0</v>
          </cell>
          <cell r="F47">
            <v>0</v>
          </cell>
          <cell r="G47">
            <v>0</v>
          </cell>
          <cell r="H47">
            <v>0</v>
          </cell>
          <cell r="I47">
            <v>0</v>
          </cell>
          <cell r="J47">
            <v>0</v>
          </cell>
          <cell r="K47">
            <v>0</v>
          </cell>
          <cell r="L47">
            <v>0</v>
          </cell>
          <cell r="M47">
            <v>0</v>
          </cell>
          <cell r="N47">
            <v>0</v>
          </cell>
        </row>
        <row r="48">
          <cell r="A48">
            <v>2020</v>
          </cell>
          <cell r="B48" t="str">
            <v>SOx Price_AEP_2020</v>
          </cell>
          <cell r="C48">
            <v>0</v>
          </cell>
          <cell r="D48">
            <v>0</v>
          </cell>
          <cell r="E48">
            <v>0</v>
          </cell>
          <cell r="F48">
            <v>0</v>
          </cell>
          <cell r="G48">
            <v>0</v>
          </cell>
          <cell r="H48">
            <v>0</v>
          </cell>
          <cell r="I48">
            <v>0</v>
          </cell>
          <cell r="J48">
            <v>0</v>
          </cell>
          <cell r="K48">
            <v>0</v>
          </cell>
          <cell r="L48">
            <v>0</v>
          </cell>
          <cell r="M48">
            <v>0</v>
          </cell>
          <cell r="N48">
            <v>0</v>
          </cell>
        </row>
        <row r="49">
          <cell r="A49">
            <v>2021</v>
          </cell>
          <cell r="B49" t="str">
            <v>SOx Price_AEP_2021</v>
          </cell>
          <cell r="C49">
            <v>0</v>
          </cell>
          <cell r="D49">
            <v>0</v>
          </cell>
          <cell r="E49">
            <v>0</v>
          </cell>
          <cell r="F49">
            <v>0</v>
          </cell>
          <cell r="G49">
            <v>0</v>
          </cell>
          <cell r="H49">
            <v>0</v>
          </cell>
          <cell r="I49">
            <v>0</v>
          </cell>
          <cell r="J49">
            <v>0</v>
          </cell>
          <cell r="K49">
            <v>0</v>
          </cell>
          <cell r="L49">
            <v>0</v>
          </cell>
          <cell r="M49">
            <v>0</v>
          </cell>
          <cell r="N49">
            <v>0</v>
          </cell>
        </row>
        <row r="50">
          <cell r="A50">
            <v>2022</v>
          </cell>
          <cell r="B50" t="str">
            <v>SOx Price_AEP_2022</v>
          </cell>
          <cell r="C50">
            <v>0</v>
          </cell>
          <cell r="D50">
            <v>0</v>
          </cell>
          <cell r="E50">
            <v>0</v>
          </cell>
          <cell r="F50">
            <v>0</v>
          </cell>
          <cell r="G50">
            <v>0</v>
          </cell>
          <cell r="H50">
            <v>0</v>
          </cell>
          <cell r="I50">
            <v>0</v>
          </cell>
          <cell r="J50">
            <v>0</v>
          </cell>
          <cell r="K50">
            <v>0</v>
          </cell>
          <cell r="L50">
            <v>0</v>
          </cell>
          <cell r="M50">
            <v>0</v>
          </cell>
          <cell r="N50">
            <v>0</v>
          </cell>
        </row>
        <row r="51">
          <cell r="A51">
            <v>2023</v>
          </cell>
          <cell r="B51" t="str">
            <v>SOx Price_AEP_2023</v>
          </cell>
          <cell r="C51">
            <v>0</v>
          </cell>
          <cell r="D51">
            <v>0</v>
          </cell>
          <cell r="E51">
            <v>0</v>
          </cell>
          <cell r="F51">
            <v>0</v>
          </cell>
          <cell r="G51">
            <v>0</v>
          </cell>
          <cell r="H51">
            <v>0</v>
          </cell>
          <cell r="I51">
            <v>0</v>
          </cell>
          <cell r="J51">
            <v>0</v>
          </cell>
          <cell r="K51">
            <v>0</v>
          </cell>
          <cell r="L51">
            <v>0</v>
          </cell>
          <cell r="M51">
            <v>0</v>
          </cell>
          <cell r="N51">
            <v>0</v>
          </cell>
        </row>
        <row r="52">
          <cell r="A52">
            <v>2024</v>
          </cell>
          <cell r="B52" t="str">
            <v>SOx Price_AEP_2024</v>
          </cell>
          <cell r="C52">
            <v>0</v>
          </cell>
          <cell r="D52">
            <v>0</v>
          </cell>
          <cell r="E52">
            <v>0</v>
          </cell>
          <cell r="F52">
            <v>0</v>
          </cell>
          <cell r="G52">
            <v>0</v>
          </cell>
          <cell r="H52">
            <v>0</v>
          </cell>
          <cell r="I52">
            <v>0</v>
          </cell>
          <cell r="J52">
            <v>0</v>
          </cell>
          <cell r="K52">
            <v>0</v>
          </cell>
          <cell r="L52">
            <v>0</v>
          </cell>
          <cell r="M52">
            <v>0</v>
          </cell>
          <cell r="N52">
            <v>0</v>
          </cell>
        </row>
        <row r="53">
          <cell r="A53">
            <v>2025</v>
          </cell>
          <cell r="B53" t="str">
            <v>SOx Price_AEP_2025</v>
          </cell>
          <cell r="C53">
            <v>0</v>
          </cell>
          <cell r="D53">
            <v>0</v>
          </cell>
          <cell r="E53">
            <v>0</v>
          </cell>
          <cell r="F53">
            <v>0</v>
          </cell>
          <cell r="G53">
            <v>0</v>
          </cell>
          <cell r="H53">
            <v>0</v>
          </cell>
          <cell r="I53">
            <v>0</v>
          </cell>
          <cell r="J53">
            <v>0</v>
          </cell>
          <cell r="K53">
            <v>0</v>
          </cell>
          <cell r="L53">
            <v>0</v>
          </cell>
          <cell r="M53">
            <v>0</v>
          </cell>
          <cell r="N53">
            <v>0</v>
          </cell>
        </row>
        <row r="54">
          <cell r="A54">
            <v>2026</v>
          </cell>
          <cell r="B54" t="str">
            <v>SOx Price_AEP_2026</v>
          </cell>
          <cell r="C54">
            <v>0</v>
          </cell>
          <cell r="D54">
            <v>0</v>
          </cell>
          <cell r="E54">
            <v>0</v>
          </cell>
          <cell r="F54">
            <v>0</v>
          </cell>
          <cell r="G54">
            <v>0</v>
          </cell>
          <cell r="H54">
            <v>0</v>
          </cell>
          <cell r="I54">
            <v>0</v>
          </cell>
          <cell r="J54">
            <v>0</v>
          </cell>
          <cell r="K54">
            <v>0</v>
          </cell>
          <cell r="L54">
            <v>0</v>
          </cell>
          <cell r="M54">
            <v>0</v>
          </cell>
          <cell r="N54">
            <v>0</v>
          </cell>
        </row>
        <row r="55">
          <cell r="A55">
            <v>2027</v>
          </cell>
          <cell r="B55" t="str">
            <v>SOx Price_AEP_2027</v>
          </cell>
          <cell r="C55">
            <v>0</v>
          </cell>
          <cell r="D55">
            <v>0</v>
          </cell>
          <cell r="E55">
            <v>0</v>
          </cell>
          <cell r="F55">
            <v>0</v>
          </cell>
          <cell r="G55">
            <v>0</v>
          </cell>
          <cell r="H55">
            <v>0</v>
          </cell>
          <cell r="I55">
            <v>0</v>
          </cell>
          <cell r="J55">
            <v>0</v>
          </cell>
          <cell r="K55">
            <v>0</v>
          </cell>
          <cell r="L55">
            <v>0</v>
          </cell>
          <cell r="M55">
            <v>0</v>
          </cell>
          <cell r="N55">
            <v>0</v>
          </cell>
        </row>
        <row r="56">
          <cell r="A56">
            <v>2028</v>
          </cell>
          <cell r="B56" t="str">
            <v>SOx Price_AEP_2028</v>
          </cell>
          <cell r="C56">
            <v>0</v>
          </cell>
          <cell r="D56">
            <v>0</v>
          </cell>
          <cell r="E56">
            <v>0</v>
          </cell>
          <cell r="F56">
            <v>0</v>
          </cell>
          <cell r="G56">
            <v>0</v>
          </cell>
          <cell r="H56">
            <v>0</v>
          </cell>
          <cell r="I56">
            <v>0</v>
          </cell>
          <cell r="J56">
            <v>0</v>
          </cell>
          <cell r="K56">
            <v>0</v>
          </cell>
          <cell r="L56">
            <v>0</v>
          </cell>
          <cell r="M56">
            <v>0</v>
          </cell>
          <cell r="N56">
            <v>0</v>
          </cell>
        </row>
        <row r="57">
          <cell r="A57">
            <v>2029</v>
          </cell>
          <cell r="B57" t="str">
            <v>SOx Price_AEP_2029</v>
          </cell>
          <cell r="C57">
            <v>0</v>
          </cell>
          <cell r="D57">
            <v>0</v>
          </cell>
          <cell r="E57">
            <v>0</v>
          </cell>
          <cell r="F57">
            <v>0</v>
          </cell>
          <cell r="G57">
            <v>0</v>
          </cell>
          <cell r="H57">
            <v>0</v>
          </cell>
          <cell r="I57">
            <v>0</v>
          </cell>
          <cell r="J57">
            <v>0</v>
          </cell>
          <cell r="K57">
            <v>0</v>
          </cell>
          <cell r="L57">
            <v>0</v>
          </cell>
          <cell r="M57">
            <v>0</v>
          </cell>
          <cell r="N57">
            <v>0</v>
          </cell>
        </row>
        <row r="58">
          <cell r="A58">
            <v>2030</v>
          </cell>
          <cell r="B58" t="str">
            <v>SOx Price_AEP_2030</v>
          </cell>
          <cell r="C58">
            <v>0</v>
          </cell>
          <cell r="D58">
            <v>0</v>
          </cell>
          <cell r="E58">
            <v>0</v>
          </cell>
          <cell r="F58">
            <v>0</v>
          </cell>
          <cell r="G58">
            <v>0</v>
          </cell>
          <cell r="H58">
            <v>0</v>
          </cell>
          <cell r="I58">
            <v>0</v>
          </cell>
          <cell r="J58">
            <v>0</v>
          </cell>
          <cell r="K58">
            <v>0</v>
          </cell>
          <cell r="L58">
            <v>0</v>
          </cell>
          <cell r="M58">
            <v>0</v>
          </cell>
          <cell r="N58">
            <v>0</v>
          </cell>
        </row>
        <row r="70">
          <cell r="A70">
            <v>2008</v>
          </cell>
          <cell r="B70" t="str">
            <v>SOx Price_AEP_2008</v>
          </cell>
          <cell r="C70" t="str">
            <v>300</v>
          </cell>
          <cell r="D70" t="str">
            <v>300</v>
          </cell>
          <cell r="E70" t="str">
            <v>300</v>
          </cell>
          <cell r="F70" t="str">
            <v>300</v>
          </cell>
          <cell r="G70" t="str">
            <v>300</v>
          </cell>
          <cell r="H70" t="str">
            <v>300</v>
          </cell>
          <cell r="I70" t="str">
            <v>300</v>
          </cell>
          <cell r="J70" t="str">
            <v>300</v>
          </cell>
          <cell r="K70" t="str">
            <v>300</v>
          </cell>
          <cell r="L70" t="str">
            <v>300</v>
          </cell>
          <cell r="M70" t="str">
            <v>300</v>
          </cell>
          <cell r="N70" t="str">
            <v>300</v>
          </cell>
        </row>
        <row r="71">
          <cell r="A71">
            <v>2009</v>
          </cell>
          <cell r="B71" t="str">
            <v>SOx Price_AEP_2009</v>
          </cell>
          <cell r="C71" t="e">
            <v>#N/A</v>
          </cell>
          <cell r="D71" t="e">
            <v>#N/A</v>
          </cell>
          <cell r="E71" t="e">
            <v>#N/A</v>
          </cell>
          <cell r="F71" t="e">
            <v>#N/A</v>
          </cell>
          <cell r="G71" t="e">
            <v>#N/A</v>
          </cell>
          <cell r="H71" t="e">
            <v>#N/A</v>
          </cell>
          <cell r="I71" t="e">
            <v>#N/A</v>
          </cell>
          <cell r="J71" t="e">
            <v>#N/A</v>
          </cell>
          <cell r="K71" t="e">
            <v>#N/A</v>
          </cell>
          <cell r="L71" t="e">
            <v>#N/A</v>
          </cell>
          <cell r="M71" t="e">
            <v>#N/A</v>
          </cell>
          <cell r="N71" t="e">
            <v>#N/A</v>
          </cell>
        </row>
        <row r="72">
          <cell r="A72">
            <v>2010</v>
          </cell>
          <cell r="B72" t="str">
            <v>SOx Price_AEP_2010</v>
          </cell>
          <cell r="C72">
            <v>87.000001596850012</v>
          </cell>
          <cell r="D72">
            <v>86.999999364217118</v>
          </cell>
          <cell r="E72">
            <v>86.999999364217118</v>
          </cell>
          <cell r="F72">
            <v>87.000001722766513</v>
          </cell>
          <cell r="G72">
            <v>87.0000005086263</v>
          </cell>
          <cell r="H72">
            <v>87.000000346790657</v>
          </cell>
          <cell r="I72">
            <v>87.000001040371984</v>
          </cell>
          <cell r="J72">
            <v>87.000000173395335</v>
          </cell>
          <cell r="K72">
            <v>87.000000693581327</v>
          </cell>
          <cell r="L72">
            <v>87.000000238418579</v>
          </cell>
          <cell r="M72">
            <v>86.999998474121099</v>
          </cell>
          <cell r="N72">
            <v>86.999999822572221</v>
          </cell>
        </row>
        <row r="73">
          <cell r="A73">
            <v>2011</v>
          </cell>
          <cell r="B73" t="str">
            <v>SOx Price_AEP_2011</v>
          </cell>
          <cell r="C73">
            <v>82.000000177427779</v>
          </cell>
          <cell r="D73">
            <v>81.999999091738744</v>
          </cell>
          <cell r="E73">
            <v>82.000001089913511</v>
          </cell>
          <cell r="F73">
            <v>82.000002461095008</v>
          </cell>
          <cell r="G73">
            <v>82.000001307896198</v>
          </cell>
          <cell r="H73">
            <v>81.999998935433325</v>
          </cell>
          <cell r="I73">
            <v>82.000000177427779</v>
          </cell>
          <cell r="J73">
            <v>81.999999290288883</v>
          </cell>
          <cell r="K73">
            <v>82</v>
          </cell>
          <cell r="L73">
            <v>81.999998826246994</v>
          </cell>
          <cell r="M73">
            <v>81.999999273390998</v>
          </cell>
          <cell r="N73">
            <v>82.000000544956748</v>
          </cell>
        </row>
        <row r="74">
          <cell r="A74">
            <v>2012</v>
          </cell>
          <cell r="B74" t="str">
            <v>SOx Price_AEP_2012</v>
          </cell>
          <cell r="C74">
            <v>797.14286586216519</v>
          </cell>
          <cell r="D74">
            <v>778.78787323922825</v>
          </cell>
          <cell r="E74">
            <v>778.78788433652937</v>
          </cell>
          <cell r="F74">
            <v>769.23077627328723</v>
          </cell>
          <cell r="G74">
            <v>772.05882532456337</v>
          </cell>
          <cell r="H74">
            <v>813.15789313065375</v>
          </cell>
          <cell r="I74">
            <v>826.82926829268297</v>
          </cell>
          <cell r="J74">
            <v>826.82926978134526</v>
          </cell>
          <cell r="K74">
            <v>763.46152672400842</v>
          </cell>
          <cell r="L74">
            <v>778.78786214192712</v>
          </cell>
          <cell r="M74">
            <v>778.78787323922825</v>
          </cell>
          <cell r="N74">
            <v>778.78788433652937</v>
          </cell>
        </row>
        <row r="75">
          <cell r="A75">
            <v>2013</v>
          </cell>
          <cell r="B75" t="str">
            <v>SOx Price_AEP_2013</v>
          </cell>
          <cell r="C75">
            <v>1209.0909053918087</v>
          </cell>
          <cell r="D75">
            <v>1169.5312232971191</v>
          </cell>
          <cell r="E75">
            <v>1137.5000081380208</v>
          </cell>
          <cell r="F75">
            <v>1137.5000162760416</v>
          </cell>
          <cell r="G75">
            <v>1179.5454545454545</v>
          </cell>
          <cell r="H75">
            <v>1209.0909109404593</v>
          </cell>
          <cell r="I75">
            <v>1240.5405421901394</v>
          </cell>
          <cell r="J75">
            <v>1240.5405504381336</v>
          </cell>
          <cell r="K75">
            <v>1209.0908813476563</v>
          </cell>
          <cell r="L75">
            <v>1147.222233525029</v>
          </cell>
          <cell r="M75">
            <v>1180.6451573525705</v>
          </cell>
          <cell r="N75">
            <v>1180.6451652280746</v>
          </cell>
        </row>
        <row r="76">
          <cell r="A76">
            <v>2014</v>
          </cell>
          <cell r="B76" t="str">
            <v>SOx Price_AEP_2014</v>
          </cell>
          <cell r="C76">
            <v>1593.1034398572199</v>
          </cell>
          <cell r="D76">
            <v>1532.1428789411273</v>
          </cell>
          <cell r="E76">
            <v>1548.0000146484374</v>
          </cell>
          <cell r="F76">
            <v>1554.1666768391926</v>
          </cell>
          <cell r="G76">
            <v>1548</v>
          </cell>
          <cell r="H76">
            <v>1632.2580605783771</v>
          </cell>
          <cell r="I76">
            <v>1632.2580684538812</v>
          </cell>
          <cell r="J76">
            <v>1674.2856898716518</v>
          </cell>
          <cell r="K76">
            <v>1632.2580684538812</v>
          </cell>
          <cell r="L76">
            <v>1576.6666748046875</v>
          </cell>
          <cell r="M76">
            <v>1532.1428571428571</v>
          </cell>
          <cell r="N76">
            <v>1532.1428658621651</v>
          </cell>
        </row>
        <row r="77">
          <cell r="A77">
            <v>2015</v>
          </cell>
          <cell r="B77" t="str">
            <v>SOx Price_AEP_2015</v>
          </cell>
          <cell r="C77">
            <v>1187.0689697265625</v>
          </cell>
          <cell r="D77">
            <v>1199.9999847412109</v>
          </cell>
          <cell r="E77">
            <v>1187.0689739358836</v>
          </cell>
          <cell r="F77">
            <v>1141.0714198521205</v>
          </cell>
          <cell r="G77">
            <v>1187.0689823545258</v>
          </cell>
          <cell r="H77">
            <v>1187.0689760405442</v>
          </cell>
          <cell r="I77">
            <v>1224.9999944513495</v>
          </cell>
          <cell r="J77">
            <v>1224.999990752249</v>
          </cell>
          <cell r="K77">
            <v>1216.4062385559082</v>
          </cell>
          <cell r="L77">
            <v>1152.7777755172165</v>
          </cell>
          <cell r="M77">
            <v>1200</v>
          </cell>
          <cell r="N77">
            <v>1200.0000021798271</v>
          </cell>
        </row>
        <row r="78">
          <cell r="A78">
            <v>2016</v>
          </cell>
          <cell r="B78" t="str">
            <v>SOx Price 2016</v>
          </cell>
          <cell r="C78">
            <v>398.23529770795039</v>
          </cell>
          <cell r="D78">
            <v>398.23529546401079</v>
          </cell>
          <cell r="E78">
            <v>398.23529658598056</v>
          </cell>
          <cell r="F78">
            <v>398.23530399098115</v>
          </cell>
          <cell r="G78">
            <v>398.23528334673711</v>
          </cell>
          <cell r="H78">
            <v>398.23528648825254</v>
          </cell>
          <cell r="I78">
            <v>398.23528581507065</v>
          </cell>
          <cell r="J78">
            <v>398.23530264461743</v>
          </cell>
          <cell r="K78">
            <v>398.23529052734375</v>
          </cell>
          <cell r="L78">
            <v>398.23529075173769</v>
          </cell>
          <cell r="M78">
            <v>398.23529815673828</v>
          </cell>
          <cell r="N78">
            <v>398.23528491749482</v>
          </cell>
        </row>
        <row r="79">
          <cell r="A79">
            <v>2017</v>
          </cell>
          <cell r="B79" t="str">
            <v>SOx Price 2017</v>
          </cell>
          <cell r="C79">
            <v>0</v>
          </cell>
          <cell r="D79">
            <v>0</v>
          </cell>
          <cell r="E79">
            <v>0</v>
          </cell>
          <cell r="F79">
            <v>0</v>
          </cell>
          <cell r="G79">
            <v>0</v>
          </cell>
          <cell r="H79">
            <v>0</v>
          </cell>
          <cell r="I79">
            <v>0</v>
          </cell>
          <cell r="J79">
            <v>0</v>
          </cell>
          <cell r="K79">
            <v>0</v>
          </cell>
          <cell r="L79">
            <v>0</v>
          </cell>
          <cell r="M79">
            <v>0</v>
          </cell>
          <cell r="N79">
            <v>0</v>
          </cell>
        </row>
        <row r="80">
          <cell r="A80">
            <v>2018</v>
          </cell>
          <cell r="B80" t="str">
            <v>SOx Price 2018</v>
          </cell>
          <cell r="C80">
            <v>0</v>
          </cell>
          <cell r="D80">
            <v>0</v>
          </cell>
          <cell r="E80">
            <v>0</v>
          </cell>
          <cell r="F80">
            <v>0</v>
          </cell>
          <cell r="G80">
            <v>0</v>
          </cell>
          <cell r="H80">
            <v>0</v>
          </cell>
          <cell r="I80">
            <v>0</v>
          </cell>
          <cell r="J80">
            <v>0</v>
          </cell>
          <cell r="K80">
            <v>0</v>
          </cell>
          <cell r="L80">
            <v>0</v>
          </cell>
          <cell r="M80">
            <v>0</v>
          </cell>
          <cell r="N80">
            <v>0</v>
          </cell>
        </row>
        <row r="81">
          <cell r="A81">
            <v>2019</v>
          </cell>
          <cell r="B81" t="str">
            <v>SOx Price 2019</v>
          </cell>
          <cell r="C81">
            <v>0</v>
          </cell>
          <cell r="D81">
            <v>0</v>
          </cell>
          <cell r="E81">
            <v>0</v>
          </cell>
          <cell r="F81">
            <v>0</v>
          </cell>
          <cell r="G81">
            <v>0</v>
          </cell>
          <cell r="H81">
            <v>0</v>
          </cell>
          <cell r="I81">
            <v>0</v>
          </cell>
          <cell r="J81">
            <v>0</v>
          </cell>
          <cell r="K81">
            <v>0</v>
          </cell>
          <cell r="L81">
            <v>0</v>
          </cell>
          <cell r="M81">
            <v>0</v>
          </cell>
          <cell r="N81">
            <v>0</v>
          </cell>
        </row>
        <row r="82">
          <cell r="A82">
            <v>2020</v>
          </cell>
          <cell r="B82" t="str">
            <v>SOx Price 2020</v>
          </cell>
          <cell r="C82">
            <v>0</v>
          </cell>
          <cell r="D82">
            <v>0</v>
          </cell>
          <cell r="E82">
            <v>0</v>
          </cell>
          <cell r="F82">
            <v>0</v>
          </cell>
          <cell r="G82">
            <v>0</v>
          </cell>
          <cell r="H82">
            <v>0</v>
          </cell>
          <cell r="I82">
            <v>0</v>
          </cell>
          <cell r="J82">
            <v>0</v>
          </cell>
          <cell r="K82">
            <v>0</v>
          </cell>
          <cell r="L82">
            <v>0</v>
          </cell>
          <cell r="M82">
            <v>0</v>
          </cell>
          <cell r="N82">
            <v>0</v>
          </cell>
        </row>
        <row r="83">
          <cell r="A83">
            <v>2021</v>
          </cell>
          <cell r="B83" t="str">
            <v>SOx Price 2021</v>
          </cell>
          <cell r="C83">
            <v>0</v>
          </cell>
          <cell r="D83">
            <v>0</v>
          </cell>
          <cell r="E83">
            <v>0</v>
          </cell>
          <cell r="F83">
            <v>0</v>
          </cell>
          <cell r="G83">
            <v>0</v>
          </cell>
          <cell r="H83">
            <v>0</v>
          </cell>
          <cell r="I83">
            <v>0</v>
          </cell>
          <cell r="J83">
            <v>0</v>
          </cell>
          <cell r="K83">
            <v>0</v>
          </cell>
          <cell r="L83">
            <v>0</v>
          </cell>
          <cell r="M83">
            <v>0</v>
          </cell>
          <cell r="N83">
            <v>0</v>
          </cell>
        </row>
        <row r="84">
          <cell r="A84">
            <v>2022</v>
          </cell>
          <cell r="B84" t="str">
            <v>SOx Price 2022</v>
          </cell>
          <cell r="C84">
            <v>0</v>
          </cell>
          <cell r="D84">
            <v>0</v>
          </cell>
          <cell r="E84">
            <v>0</v>
          </cell>
          <cell r="F84">
            <v>0</v>
          </cell>
          <cell r="G84">
            <v>0</v>
          </cell>
          <cell r="H84">
            <v>0</v>
          </cell>
          <cell r="I84">
            <v>0</v>
          </cell>
          <cell r="J84">
            <v>0</v>
          </cell>
          <cell r="K84">
            <v>0</v>
          </cell>
          <cell r="L84">
            <v>0</v>
          </cell>
          <cell r="M84">
            <v>0</v>
          </cell>
          <cell r="N84">
            <v>0</v>
          </cell>
        </row>
        <row r="85">
          <cell r="A85">
            <v>2023</v>
          </cell>
          <cell r="B85" t="str">
            <v>SOx Price 2023</v>
          </cell>
          <cell r="C85">
            <v>0</v>
          </cell>
          <cell r="D85">
            <v>0</v>
          </cell>
          <cell r="E85">
            <v>0</v>
          </cell>
          <cell r="F85">
            <v>0</v>
          </cell>
          <cell r="G85">
            <v>0</v>
          </cell>
          <cell r="H85">
            <v>0</v>
          </cell>
          <cell r="I85">
            <v>0</v>
          </cell>
          <cell r="J85">
            <v>0</v>
          </cell>
          <cell r="K85">
            <v>0</v>
          </cell>
          <cell r="L85">
            <v>0</v>
          </cell>
          <cell r="M85">
            <v>0</v>
          </cell>
          <cell r="N85">
            <v>0</v>
          </cell>
        </row>
        <row r="86">
          <cell r="A86">
            <v>2024</v>
          </cell>
          <cell r="B86" t="str">
            <v>SOx Price 2024</v>
          </cell>
          <cell r="C86">
            <v>0</v>
          </cell>
          <cell r="D86">
            <v>0</v>
          </cell>
          <cell r="E86">
            <v>0</v>
          </cell>
          <cell r="F86">
            <v>0</v>
          </cell>
          <cell r="G86">
            <v>0</v>
          </cell>
          <cell r="H86">
            <v>0</v>
          </cell>
          <cell r="I86">
            <v>0</v>
          </cell>
          <cell r="J86">
            <v>0</v>
          </cell>
          <cell r="K86">
            <v>0</v>
          </cell>
          <cell r="L86">
            <v>0</v>
          </cell>
          <cell r="M86">
            <v>0</v>
          </cell>
          <cell r="N86">
            <v>0</v>
          </cell>
        </row>
        <row r="87">
          <cell r="A87">
            <v>2025</v>
          </cell>
          <cell r="B87" t="str">
            <v>SOx Price 2025</v>
          </cell>
          <cell r="C87">
            <v>0</v>
          </cell>
          <cell r="D87">
            <v>0</v>
          </cell>
          <cell r="E87">
            <v>0</v>
          </cell>
          <cell r="F87">
            <v>0</v>
          </cell>
          <cell r="G87">
            <v>0</v>
          </cell>
          <cell r="H87">
            <v>0</v>
          </cell>
          <cell r="I87">
            <v>0</v>
          </cell>
          <cell r="J87">
            <v>0</v>
          </cell>
          <cell r="K87">
            <v>0</v>
          </cell>
          <cell r="L87">
            <v>0</v>
          </cell>
          <cell r="M87">
            <v>0</v>
          </cell>
          <cell r="N87">
            <v>0</v>
          </cell>
        </row>
        <row r="88">
          <cell r="A88">
            <v>2026</v>
          </cell>
          <cell r="B88" t="str">
            <v>SOx Price 2026</v>
          </cell>
          <cell r="C88">
            <v>0</v>
          </cell>
          <cell r="D88">
            <v>0</v>
          </cell>
          <cell r="E88">
            <v>0</v>
          </cell>
          <cell r="F88">
            <v>0</v>
          </cell>
          <cell r="G88">
            <v>0</v>
          </cell>
          <cell r="H88">
            <v>0</v>
          </cell>
          <cell r="I88">
            <v>0</v>
          </cell>
          <cell r="J88">
            <v>0</v>
          </cell>
          <cell r="K88">
            <v>0</v>
          </cell>
          <cell r="L88">
            <v>0</v>
          </cell>
          <cell r="M88">
            <v>0</v>
          </cell>
          <cell r="N88">
            <v>0</v>
          </cell>
        </row>
        <row r="89">
          <cell r="A89">
            <v>2027</v>
          </cell>
          <cell r="B89" t="str">
            <v>SOx Price 2027</v>
          </cell>
          <cell r="C89">
            <v>0</v>
          </cell>
          <cell r="D89">
            <v>0</v>
          </cell>
          <cell r="E89">
            <v>0</v>
          </cell>
          <cell r="F89">
            <v>0</v>
          </cell>
          <cell r="G89">
            <v>0</v>
          </cell>
          <cell r="H89">
            <v>0</v>
          </cell>
          <cell r="I89">
            <v>0</v>
          </cell>
          <cell r="J89">
            <v>0</v>
          </cell>
          <cell r="K89">
            <v>0</v>
          </cell>
          <cell r="L89">
            <v>0</v>
          </cell>
          <cell r="M89">
            <v>0</v>
          </cell>
          <cell r="N89">
            <v>0</v>
          </cell>
        </row>
        <row r="90">
          <cell r="A90">
            <v>2028</v>
          </cell>
          <cell r="B90" t="str">
            <v>SOx Price 2028</v>
          </cell>
          <cell r="C90">
            <v>0</v>
          </cell>
          <cell r="D90">
            <v>0</v>
          </cell>
          <cell r="E90">
            <v>0</v>
          </cell>
          <cell r="F90">
            <v>0</v>
          </cell>
          <cell r="G90">
            <v>0</v>
          </cell>
          <cell r="H90">
            <v>0</v>
          </cell>
          <cell r="I90">
            <v>0</v>
          </cell>
          <cell r="J90">
            <v>0</v>
          </cell>
          <cell r="K90">
            <v>0</v>
          </cell>
          <cell r="L90">
            <v>0</v>
          </cell>
          <cell r="M90">
            <v>0</v>
          </cell>
          <cell r="N90">
            <v>0</v>
          </cell>
        </row>
        <row r="91">
          <cell r="A91">
            <v>2029</v>
          </cell>
          <cell r="B91" t="str">
            <v>SOx Price 2029</v>
          </cell>
          <cell r="C91">
            <v>0</v>
          </cell>
          <cell r="D91">
            <v>0</v>
          </cell>
          <cell r="E91">
            <v>0</v>
          </cell>
          <cell r="F91">
            <v>0</v>
          </cell>
          <cell r="G91">
            <v>0</v>
          </cell>
          <cell r="H91">
            <v>0</v>
          </cell>
          <cell r="I91">
            <v>0</v>
          </cell>
          <cell r="J91">
            <v>0</v>
          </cell>
          <cell r="K91">
            <v>0</v>
          </cell>
          <cell r="L91">
            <v>0</v>
          </cell>
          <cell r="M91">
            <v>0</v>
          </cell>
          <cell r="N91">
            <v>0</v>
          </cell>
        </row>
        <row r="92">
          <cell r="A92">
            <v>2030</v>
          </cell>
          <cell r="B92" t="str">
            <v>SOx Price 2030</v>
          </cell>
          <cell r="C92">
            <v>0</v>
          </cell>
          <cell r="D92">
            <v>0</v>
          </cell>
          <cell r="E92">
            <v>0</v>
          </cell>
          <cell r="F92">
            <v>0</v>
          </cell>
          <cell r="G92">
            <v>0</v>
          </cell>
          <cell r="H92">
            <v>0</v>
          </cell>
          <cell r="I92">
            <v>0</v>
          </cell>
          <cell r="J92">
            <v>0</v>
          </cell>
          <cell r="K92">
            <v>0</v>
          </cell>
          <cell r="L92">
            <v>0</v>
          </cell>
          <cell r="M92">
            <v>0</v>
          </cell>
          <cell r="N92">
            <v>0</v>
          </cell>
        </row>
        <row r="103">
          <cell r="B103" t="str">
            <v>Use</v>
          </cell>
        </row>
        <row r="104">
          <cell r="A104">
            <v>2007</v>
          </cell>
          <cell r="B104" t="str">
            <v>NOx Price 2007</v>
          </cell>
          <cell r="C104" t="str">
            <v>0</v>
          </cell>
          <cell r="D104" t="str">
            <v>0</v>
          </cell>
          <cell r="E104" t="str">
            <v>0</v>
          </cell>
          <cell r="F104" t="str">
            <v>0</v>
          </cell>
          <cell r="G104" t="str">
            <v>910</v>
          </cell>
          <cell r="H104" t="str">
            <v>749</v>
          </cell>
          <cell r="I104" t="str">
            <v>609</v>
          </cell>
          <cell r="J104" t="str">
            <v>562</v>
          </cell>
          <cell r="K104" t="str">
            <v>674</v>
          </cell>
          <cell r="L104" t="str">
            <v>0</v>
          </cell>
          <cell r="M104" t="str">
            <v>0</v>
          </cell>
          <cell r="N104" t="str">
            <v>0</v>
          </cell>
        </row>
        <row r="105">
          <cell r="A105">
            <v>2008</v>
          </cell>
          <cell r="B105" t="str">
            <v>NOx Price 2008</v>
          </cell>
          <cell r="C105" t="str">
            <v>0</v>
          </cell>
          <cell r="D105" t="str">
            <v>0</v>
          </cell>
          <cell r="E105" t="str">
            <v>0</v>
          </cell>
          <cell r="F105" t="str">
            <v>0</v>
          </cell>
          <cell r="G105" t="str">
            <v>650</v>
          </cell>
          <cell r="H105" t="str">
            <v>650</v>
          </cell>
          <cell r="I105" t="str">
            <v>650</v>
          </cell>
          <cell r="J105" t="str">
            <v>650</v>
          </cell>
          <cell r="K105" t="str">
            <v>650</v>
          </cell>
          <cell r="L105" t="str">
            <v>0</v>
          </cell>
          <cell r="M105" t="str">
            <v>0</v>
          </cell>
          <cell r="N105" t="str">
            <v>0</v>
          </cell>
        </row>
        <row r="106">
          <cell r="A106">
            <v>2009</v>
          </cell>
          <cell r="B106" t="str">
            <v>NOx2009Summer</v>
          </cell>
          <cell r="C106" t="e">
            <v>#N/A</v>
          </cell>
          <cell r="D106" t="e">
            <v>#N/A</v>
          </cell>
          <cell r="E106" t="e">
            <v>#N/A</v>
          </cell>
          <cell r="F106" t="e">
            <v>#N/A</v>
          </cell>
          <cell r="G106" t="e">
            <v>#N/A</v>
          </cell>
          <cell r="H106" t="e">
            <v>#N/A</v>
          </cell>
          <cell r="I106" t="e">
            <v>#N/A</v>
          </cell>
          <cell r="J106" t="e">
            <v>#N/A</v>
          </cell>
          <cell r="K106" t="e">
            <v>#N/A</v>
          </cell>
          <cell r="L106" t="e">
            <v>#N/A</v>
          </cell>
          <cell r="M106" t="e">
            <v>#N/A</v>
          </cell>
          <cell r="N106" t="e">
            <v>#N/A</v>
          </cell>
        </row>
        <row r="107">
          <cell r="A107">
            <v>2010</v>
          </cell>
          <cell r="B107" t="str">
            <v>NOx2010Summer</v>
          </cell>
          <cell r="C107">
            <v>0</v>
          </cell>
          <cell r="D107">
            <v>0</v>
          </cell>
          <cell r="E107">
            <v>0</v>
          </cell>
          <cell r="F107">
            <v>0</v>
          </cell>
          <cell r="G107">
            <v>49.999999682108559</v>
          </cell>
          <cell r="H107">
            <v>49.999999389648437</v>
          </cell>
          <cell r="I107">
            <v>49.999999542236331</v>
          </cell>
          <cell r="J107">
            <v>50.000000305175782</v>
          </cell>
          <cell r="K107">
            <v>50.000000305175782</v>
          </cell>
          <cell r="L107">
            <v>0</v>
          </cell>
          <cell r="M107">
            <v>0</v>
          </cell>
          <cell r="N107">
            <v>0</v>
          </cell>
        </row>
        <row r="108">
          <cell r="A108">
            <v>2011</v>
          </cell>
          <cell r="B108" t="str">
            <v>NOx2011Summer</v>
          </cell>
          <cell r="C108">
            <v>0</v>
          </cell>
          <cell r="D108">
            <v>0</v>
          </cell>
          <cell r="E108">
            <v>0</v>
          </cell>
          <cell r="F108">
            <v>0</v>
          </cell>
          <cell r="G108">
            <v>44.999999389648437</v>
          </cell>
          <cell r="H108">
            <v>45.000000610351563</v>
          </cell>
          <cell r="I108">
            <v>44.999999847412113</v>
          </cell>
          <cell r="J108">
            <v>45.000000457763669</v>
          </cell>
          <cell r="K108">
            <v>44.999999389648437</v>
          </cell>
          <cell r="L108">
            <v>0</v>
          </cell>
          <cell r="M108">
            <v>0</v>
          </cell>
          <cell r="N108">
            <v>0</v>
          </cell>
        </row>
        <row r="109">
          <cell r="A109">
            <v>2012</v>
          </cell>
          <cell r="B109" t="str">
            <v>NOx2012Summer</v>
          </cell>
          <cell r="C109">
            <v>0</v>
          </cell>
          <cell r="D109">
            <v>0</v>
          </cell>
          <cell r="E109">
            <v>0</v>
          </cell>
          <cell r="F109">
            <v>0</v>
          </cell>
          <cell r="G109">
            <v>40.000000305175782</v>
          </cell>
          <cell r="H109">
            <v>39.999999694824218</v>
          </cell>
          <cell r="I109">
            <v>39.999999694824218</v>
          </cell>
          <cell r="J109">
            <v>40.000000610351563</v>
          </cell>
          <cell r="K109">
            <v>40.000000457763669</v>
          </cell>
          <cell r="L109">
            <v>0</v>
          </cell>
          <cell r="M109">
            <v>0</v>
          </cell>
          <cell r="N109">
            <v>0</v>
          </cell>
        </row>
        <row r="110">
          <cell r="A110">
            <v>2013</v>
          </cell>
          <cell r="B110" t="str">
            <v>NOx2013Summer</v>
          </cell>
          <cell r="C110">
            <v>0</v>
          </cell>
          <cell r="D110">
            <v>0</v>
          </cell>
          <cell r="E110">
            <v>0</v>
          </cell>
          <cell r="F110">
            <v>0</v>
          </cell>
          <cell r="G110">
            <v>0</v>
          </cell>
          <cell r="H110">
            <v>0</v>
          </cell>
          <cell r="I110">
            <v>0</v>
          </cell>
          <cell r="J110">
            <v>0</v>
          </cell>
          <cell r="K110">
            <v>0</v>
          </cell>
          <cell r="L110">
            <v>0</v>
          </cell>
          <cell r="M110">
            <v>0</v>
          </cell>
          <cell r="N110">
            <v>0</v>
          </cell>
        </row>
        <row r="111">
          <cell r="A111">
            <v>2014</v>
          </cell>
          <cell r="B111" t="str">
            <v>NOx2014Summer</v>
          </cell>
          <cell r="C111">
            <v>0</v>
          </cell>
          <cell r="D111">
            <v>0</v>
          </cell>
          <cell r="E111">
            <v>0</v>
          </cell>
          <cell r="F111">
            <v>0</v>
          </cell>
          <cell r="G111">
            <v>0</v>
          </cell>
          <cell r="H111">
            <v>0</v>
          </cell>
          <cell r="I111">
            <v>0</v>
          </cell>
          <cell r="J111">
            <v>0</v>
          </cell>
          <cell r="K111">
            <v>0</v>
          </cell>
          <cell r="L111">
            <v>0</v>
          </cell>
          <cell r="M111">
            <v>0</v>
          </cell>
          <cell r="N111">
            <v>0</v>
          </cell>
        </row>
        <row r="112">
          <cell r="A112">
            <v>2015</v>
          </cell>
          <cell r="B112" t="str">
            <v>NOx2015Summer</v>
          </cell>
          <cell r="C112">
            <v>0</v>
          </cell>
          <cell r="D112">
            <v>0</v>
          </cell>
          <cell r="E112">
            <v>0</v>
          </cell>
          <cell r="F112">
            <v>0</v>
          </cell>
          <cell r="G112">
            <v>0</v>
          </cell>
          <cell r="H112">
            <v>0</v>
          </cell>
          <cell r="I112">
            <v>0</v>
          </cell>
          <cell r="J112">
            <v>0</v>
          </cell>
          <cell r="K112">
            <v>0</v>
          </cell>
          <cell r="L112">
            <v>0</v>
          </cell>
          <cell r="M112">
            <v>0</v>
          </cell>
          <cell r="N112">
            <v>0</v>
          </cell>
        </row>
        <row r="113">
          <cell r="A113">
            <v>2016</v>
          </cell>
          <cell r="B113" t="str">
            <v>NOx2016Summer</v>
          </cell>
          <cell r="C113">
            <v>0</v>
          </cell>
          <cell r="D113">
            <v>0</v>
          </cell>
          <cell r="E113">
            <v>0</v>
          </cell>
          <cell r="F113">
            <v>0</v>
          </cell>
          <cell r="G113">
            <v>0</v>
          </cell>
          <cell r="H113">
            <v>0</v>
          </cell>
          <cell r="I113">
            <v>0</v>
          </cell>
          <cell r="J113">
            <v>0</v>
          </cell>
          <cell r="K113">
            <v>0</v>
          </cell>
          <cell r="L113">
            <v>0</v>
          </cell>
          <cell r="M113">
            <v>0</v>
          </cell>
          <cell r="N113">
            <v>0</v>
          </cell>
        </row>
        <row r="114">
          <cell r="A114">
            <v>2017</v>
          </cell>
          <cell r="B114" t="str">
            <v>NOx2017Summer</v>
          </cell>
          <cell r="C114">
            <v>0</v>
          </cell>
          <cell r="D114">
            <v>0</v>
          </cell>
          <cell r="E114">
            <v>0</v>
          </cell>
          <cell r="F114">
            <v>0</v>
          </cell>
          <cell r="G114">
            <v>0</v>
          </cell>
          <cell r="H114">
            <v>0</v>
          </cell>
          <cell r="I114">
            <v>0</v>
          </cell>
          <cell r="J114">
            <v>0</v>
          </cell>
          <cell r="K114">
            <v>0</v>
          </cell>
          <cell r="L114">
            <v>0</v>
          </cell>
          <cell r="M114">
            <v>0</v>
          </cell>
          <cell r="N114">
            <v>0</v>
          </cell>
        </row>
        <row r="115">
          <cell r="A115">
            <v>2018</v>
          </cell>
          <cell r="B115" t="str">
            <v>NOx2018Summer</v>
          </cell>
          <cell r="C115">
            <v>0</v>
          </cell>
          <cell r="D115">
            <v>0</v>
          </cell>
          <cell r="E115">
            <v>0</v>
          </cell>
          <cell r="F115">
            <v>0</v>
          </cell>
          <cell r="G115">
            <v>0</v>
          </cell>
          <cell r="H115">
            <v>0</v>
          </cell>
          <cell r="I115">
            <v>0</v>
          </cell>
          <cell r="J115">
            <v>0</v>
          </cell>
          <cell r="K115">
            <v>0</v>
          </cell>
          <cell r="L115">
            <v>0</v>
          </cell>
          <cell r="M115">
            <v>0</v>
          </cell>
          <cell r="N115">
            <v>0</v>
          </cell>
        </row>
        <row r="116">
          <cell r="A116">
            <v>2019</v>
          </cell>
          <cell r="B116" t="str">
            <v>NOx2019Summer</v>
          </cell>
          <cell r="C116">
            <v>0</v>
          </cell>
          <cell r="D116">
            <v>0</v>
          </cell>
          <cell r="E116">
            <v>0</v>
          </cell>
          <cell r="F116">
            <v>0</v>
          </cell>
          <cell r="G116">
            <v>0</v>
          </cell>
          <cell r="H116">
            <v>0</v>
          </cell>
          <cell r="I116">
            <v>0</v>
          </cell>
          <cell r="J116">
            <v>0</v>
          </cell>
          <cell r="K116">
            <v>0</v>
          </cell>
          <cell r="L116">
            <v>0</v>
          </cell>
          <cell r="M116">
            <v>0</v>
          </cell>
          <cell r="N116">
            <v>0</v>
          </cell>
        </row>
        <row r="117">
          <cell r="A117">
            <v>2020</v>
          </cell>
          <cell r="B117" t="str">
            <v>NOx2020Summer</v>
          </cell>
          <cell r="C117">
            <v>0</v>
          </cell>
          <cell r="D117">
            <v>0</v>
          </cell>
          <cell r="E117">
            <v>0</v>
          </cell>
          <cell r="F117">
            <v>0</v>
          </cell>
          <cell r="G117">
            <v>0</v>
          </cell>
          <cell r="H117">
            <v>0</v>
          </cell>
          <cell r="I117">
            <v>0</v>
          </cell>
          <cell r="J117">
            <v>0</v>
          </cell>
          <cell r="K117">
            <v>0</v>
          </cell>
          <cell r="L117">
            <v>0</v>
          </cell>
          <cell r="M117">
            <v>0</v>
          </cell>
          <cell r="N117">
            <v>0</v>
          </cell>
        </row>
        <row r="118">
          <cell r="A118">
            <v>2021</v>
          </cell>
          <cell r="B118" t="str">
            <v>NOx2021Summer</v>
          </cell>
          <cell r="C118">
            <v>0</v>
          </cell>
          <cell r="D118">
            <v>0</v>
          </cell>
          <cell r="E118">
            <v>0</v>
          </cell>
          <cell r="F118">
            <v>0</v>
          </cell>
          <cell r="G118">
            <v>0</v>
          </cell>
          <cell r="H118">
            <v>0</v>
          </cell>
          <cell r="I118">
            <v>0</v>
          </cell>
          <cell r="J118">
            <v>0</v>
          </cell>
          <cell r="K118">
            <v>0</v>
          </cell>
          <cell r="L118">
            <v>0</v>
          </cell>
          <cell r="M118">
            <v>0</v>
          </cell>
          <cell r="N118">
            <v>0</v>
          </cell>
        </row>
        <row r="119">
          <cell r="A119">
            <v>2022</v>
          </cell>
          <cell r="B119" t="str">
            <v>NOx2022Summer</v>
          </cell>
          <cell r="C119">
            <v>0</v>
          </cell>
          <cell r="D119">
            <v>0</v>
          </cell>
          <cell r="E119">
            <v>0</v>
          </cell>
          <cell r="F119">
            <v>0</v>
          </cell>
          <cell r="G119">
            <v>0</v>
          </cell>
          <cell r="H119">
            <v>0</v>
          </cell>
          <cell r="I119">
            <v>0</v>
          </cell>
          <cell r="J119">
            <v>0</v>
          </cell>
          <cell r="K119">
            <v>0</v>
          </cell>
          <cell r="L119">
            <v>0</v>
          </cell>
          <cell r="M119">
            <v>0</v>
          </cell>
          <cell r="N119">
            <v>0</v>
          </cell>
        </row>
        <row r="120">
          <cell r="A120">
            <v>2023</v>
          </cell>
          <cell r="B120" t="str">
            <v>NOx2023Summer</v>
          </cell>
          <cell r="C120">
            <v>0</v>
          </cell>
          <cell r="D120">
            <v>0</v>
          </cell>
          <cell r="E120">
            <v>0</v>
          </cell>
          <cell r="F120">
            <v>0</v>
          </cell>
          <cell r="G120">
            <v>0</v>
          </cell>
          <cell r="H120">
            <v>0</v>
          </cell>
          <cell r="I120">
            <v>0</v>
          </cell>
          <cell r="J120">
            <v>0</v>
          </cell>
          <cell r="K120">
            <v>0</v>
          </cell>
          <cell r="L120">
            <v>0</v>
          </cell>
          <cell r="M120">
            <v>0</v>
          </cell>
          <cell r="N120">
            <v>0</v>
          </cell>
        </row>
        <row r="121">
          <cell r="A121">
            <v>2024</v>
          </cell>
          <cell r="B121" t="str">
            <v>NOx2024Summer</v>
          </cell>
          <cell r="C121">
            <v>0</v>
          </cell>
          <cell r="D121">
            <v>0</v>
          </cell>
          <cell r="E121">
            <v>0</v>
          </cell>
          <cell r="F121">
            <v>0</v>
          </cell>
          <cell r="G121">
            <v>0</v>
          </cell>
          <cell r="H121">
            <v>0</v>
          </cell>
          <cell r="I121">
            <v>0</v>
          </cell>
          <cell r="J121">
            <v>0</v>
          </cell>
          <cell r="K121">
            <v>0</v>
          </cell>
          <cell r="L121">
            <v>0</v>
          </cell>
          <cell r="M121">
            <v>0</v>
          </cell>
          <cell r="N121">
            <v>0</v>
          </cell>
        </row>
        <row r="122">
          <cell r="A122">
            <v>2025</v>
          </cell>
          <cell r="B122" t="str">
            <v>NOx2025Summer</v>
          </cell>
          <cell r="C122">
            <v>0</v>
          </cell>
          <cell r="D122">
            <v>0</v>
          </cell>
          <cell r="E122">
            <v>0</v>
          </cell>
          <cell r="F122">
            <v>0</v>
          </cell>
          <cell r="G122">
            <v>0</v>
          </cell>
          <cell r="H122">
            <v>0</v>
          </cell>
          <cell r="I122">
            <v>0</v>
          </cell>
          <cell r="J122">
            <v>0</v>
          </cell>
          <cell r="K122">
            <v>0</v>
          </cell>
          <cell r="L122">
            <v>0</v>
          </cell>
          <cell r="M122">
            <v>0</v>
          </cell>
          <cell r="N122">
            <v>0</v>
          </cell>
        </row>
        <row r="124">
          <cell r="B124" t="str">
            <v>Use</v>
          </cell>
        </row>
        <row r="125">
          <cell r="A125">
            <v>2009</v>
          </cell>
          <cell r="B125" t="str">
            <v>NOx2009Annual</v>
          </cell>
          <cell r="C125" t="e">
            <v>#N/A</v>
          </cell>
          <cell r="D125" t="e">
            <v>#N/A</v>
          </cell>
          <cell r="E125" t="e">
            <v>#N/A</v>
          </cell>
          <cell r="F125" t="e">
            <v>#N/A</v>
          </cell>
          <cell r="G125" t="e">
            <v>#N/A</v>
          </cell>
          <cell r="H125" t="e">
            <v>#N/A</v>
          </cell>
          <cell r="I125" t="e">
            <v>#N/A</v>
          </cell>
          <cell r="J125" t="e">
            <v>#N/A</v>
          </cell>
          <cell r="K125" t="e">
            <v>#N/A</v>
          </cell>
          <cell r="L125" t="e">
            <v>#N/A</v>
          </cell>
          <cell r="M125" t="e">
            <v>#N/A</v>
          </cell>
          <cell r="N125" t="e">
            <v>#N/A</v>
          </cell>
        </row>
        <row r="126">
          <cell r="A126">
            <v>2010</v>
          </cell>
          <cell r="B126" t="str">
            <v>NOx2010Annual</v>
          </cell>
          <cell r="C126">
            <v>614.9999951171875</v>
          </cell>
          <cell r="D126">
            <v>614.99999469259512</v>
          </cell>
          <cell r="E126">
            <v>614.9999973462975</v>
          </cell>
          <cell r="F126">
            <v>615</v>
          </cell>
          <cell r="G126">
            <v>614.99999745686853</v>
          </cell>
          <cell r="H126">
            <v>615</v>
          </cell>
          <cell r="I126">
            <v>615.0000048828125</v>
          </cell>
          <cell r="J126">
            <v>614.9999975585938</v>
          </cell>
          <cell r="K126">
            <v>615.0000048828125</v>
          </cell>
          <cell r="L126">
            <v>615.00000254313147</v>
          </cell>
          <cell r="M126">
            <v>614.99999445134938</v>
          </cell>
          <cell r="N126">
            <v>615</v>
          </cell>
        </row>
        <row r="127">
          <cell r="A127">
            <v>2011</v>
          </cell>
          <cell r="B127" t="str">
            <v>NOx2011Annual</v>
          </cell>
          <cell r="C127">
            <v>484.9999987792969</v>
          </cell>
          <cell r="D127">
            <v>484.9999951171875</v>
          </cell>
          <cell r="E127">
            <v>485.0000012207031</v>
          </cell>
          <cell r="F127">
            <v>485.00000366210935</v>
          </cell>
          <cell r="G127">
            <v>484.9999987792969</v>
          </cell>
          <cell r="H127">
            <v>485.00000244140625</v>
          </cell>
          <cell r="I127">
            <v>485.00000366210935</v>
          </cell>
          <cell r="J127">
            <v>485.00000854492185</v>
          </cell>
          <cell r="K127">
            <v>485.0000061035156</v>
          </cell>
          <cell r="L127">
            <v>485.00000732421876</v>
          </cell>
          <cell r="M127">
            <v>484.99999872843426</v>
          </cell>
          <cell r="N127">
            <v>484.9999938964844</v>
          </cell>
        </row>
        <row r="128">
          <cell r="A128">
            <v>2012</v>
          </cell>
          <cell r="B128" t="str">
            <v>NOx2012Annual</v>
          </cell>
          <cell r="C128">
            <v>135.00000183105467</v>
          </cell>
          <cell r="D128">
            <v>134.99999938964845</v>
          </cell>
          <cell r="E128">
            <v>135.00000061035155</v>
          </cell>
          <cell r="F128">
            <v>134.99999872843424</v>
          </cell>
          <cell r="G128">
            <v>134.99999938964845</v>
          </cell>
          <cell r="H128">
            <v>135.00000122070313</v>
          </cell>
          <cell r="I128">
            <v>134.99999816894533</v>
          </cell>
          <cell r="J128">
            <v>134.99999938964845</v>
          </cell>
          <cell r="K128">
            <v>134.99999938964845</v>
          </cell>
          <cell r="L128">
            <v>135.0000025431315</v>
          </cell>
          <cell r="M128">
            <v>135.0000030517578</v>
          </cell>
          <cell r="N128">
            <v>135.00000183105467</v>
          </cell>
        </row>
        <row r="129">
          <cell r="A129">
            <v>2013</v>
          </cell>
          <cell r="B129" t="str">
            <v>NOx2013Annual</v>
          </cell>
          <cell r="C129">
            <v>0</v>
          </cell>
          <cell r="D129">
            <v>0</v>
          </cell>
          <cell r="E129">
            <v>0</v>
          </cell>
          <cell r="F129">
            <v>0</v>
          </cell>
          <cell r="G129">
            <v>0</v>
          </cell>
          <cell r="H129">
            <v>0</v>
          </cell>
          <cell r="I129">
            <v>0</v>
          </cell>
          <cell r="J129">
            <v>0</v>
          </cell>
          <cell r="K129">
            <v>0</v>
          </cell>
          <cell r="L129">
            <v>0</v>
          </cell>
          <cell r="M129">
            <v>0</v>
          </cell>
          <cell r="N129">
            <v>0</v>
          </cell>
        </row>
        <row r="130">
          <cell r="A130">
            <v>2014</v>
          </cell>
          <cell r="B130" t="str">
            <v>NOx2014Annual</v>
          </cell>
          <cell r="C130">
            <v>0</v>
          </cell>
          <cell r="D130">
            <v>0</v>
          </cell>
          <cell r="E130">
            <v>0</v>
          </cell>
          <cell r="F130">
            <v>0</v>
          </cell>
          <cell r="G130">
            <v>0</v>
          </cell>
          <cell r="H130">
            <v>0</v>
          </cell>
          <cell r="I130">
            <v>0</v>
          </cell>
          <cell r="J130">
            <v>0</v>
          </cell>
          <cell r="K130">
            <v>0</v>
          </cell>
          <cell r="L130">
            <v>0</v>
          </cell>
          <cell r="M130">
            <v>0</v>
          </cell>
          <cell r="N130">
            <v>0</v>
          </cell>
        </row>
        <row r="131">
          <cell r="A131">
            <v>2015</v>
          </cell>
          <cell r="B131" t="str">
            <v>NOx2015Annual</v>
          </cell>
          <cell r="C131">
            <v>0</v>
          </cell>
          <cell r="D131">
            <v>0</v>
          </cell>
          <cell r="E131">
            <v>0</v>
          </cell>
          <cell r="F131">
            <v>0</v>
          </cell>
          <cell r="G131">
            <v>0</v>
          </cell>
          <cell r="H131">
            <v>0</v>
          </cell>
          <cell r="I131">
            <v>0</v>
          </cell>
          <cell r="J131">
            <v>0</v>
          </cell>
          <cell r="K131">
            <v>0</v>
          </cell>
          <cell r="L131">
            <v>0</v>
          </cell>
          <cell r="M131">
            <v>0</v>
          </cell>
          <cell r="N131">
            <v>0</v>
          </cell>
        </row>
        <row r="132">
          <cell r="A132">
            <v>2016</v>
          </cell>
          <cell r="B132" t="str">
            <v>NOx2016Annual</v>
          </cell>
          <cell r="C132">
            <v>0</v>
          </cell>
          <cell r="D132">
            <v>0</v>
          </cell>
          <cell r="E132">
            <v>0</v>
          </cell>
          <cell r="F132">
            <v>0</v>
          </cell>
          <cell r="G132">
            <v>0</v>
          </cell>
          <cell r="H132">
            <v>0</v>
          </cell>
          <cell r="I132">
            <v>0</v>
          </cell>
          <cell r="J132">
            <v>0</v>
          </cell>
          <cell r="K132">
            <v>0</v>
          </cell>
          <cell r="L132">
            <v>0</v>
          </cell>
          <cell r="M132">
            <v>0</v>
          </cell>
          <cell r="N132">
            <v>0</v>
          </cell>
        </row>
        <row r="133">
          <cell r="A133">
            <v>2017</v>
          </cell>
          <cell r="B133" t="str">
            <v>NOx2017Annual</v>
          </cell>
          <cell r="C133">
            <v>0</v>
          </cell>
          <cell r="D133">
            <v>0</v>
          </cell>
          <cell r="E133">
            <v>0</v>
          </cell>
          <cell r="F133">
            <v>0</v>
          </cell>
          <cell r="G133">
            <v>0</v>
          </cell>
          <cell r="H133">
            <v>0</v>
          </cell>
          <cell r="I133">
            <v>0</v>
          </cell>
          <cell r="J133">
            <v>0</v>
          </cell>
          <cell r="K133">
            <v>0</v>
          </cell>
          <cell r="L133">
            <v>0</v>
          </cell>
          <cell r="M133">
            <v>0</v>
          </cell>
          <cell r="N133">
            <v>0</v>
          </cell>
        </row>
        <row r="134">
          <cell r="A134">
            <v>2018</v>
          </cell>
          <cell r="B134" t="str">
            <v>NOx2018Annual</v>
          </cell>
          <cell r="C134">
            <v>0</v>
          </cell>
          <cell r="D134">
            <v>0</v>
          </cell>
          <cell r="E134">
            <v>0</v>
          </cell>
          <cell r="F134">
            <v>0</v>
          </cell>
          <cell r="G134">
            <v>0</v>
          </cell>
          <cell r="H134">
            <v>0</v>
          </cell>
          <cell r="I134">
            <v>0</v>
          </cell>
          <cell r="J134">
            <v>0</v>
          </cell>
          <cell r="K134">
            <v>0</v>
          </cell>
          <cell r="L134">
            <v>0</v>
          </cell>
          <cell r="M134">
            <v>0</v>
          </cell>
          <cell r="N134">
            <v>0</v>
          </cell>
        </row>
        <row r="135">
          <cell r="A135">
            <v>2019</v>
          </cell>
          <cell r="B135" t="str">
            <v>NOx2019Annual</v>
          </cell>
          <cell r="C135">
            <v>0</v>
          </cell>
          <cell r="D135">
            <v>0</v>
          </cell>
          <cell r="E135">
            <v>0</v>
          </cell>
          <cell r="F135">
            <v>0</v>
          </cell>
          <cell r="G135">
            <v>0</v>
          </cell>
          <cell r="H135">
            <v>0</v>
          </cell>
          <cell r="I135">
            <v>0</v>
          </cell>
          <cell r="J135">
            <v>0</v>
          </cell>
          <cell r="K135">
            <v>0</v>
          </cell>
          <cell r="L135">
            <v>0</v>
          </cell>
          <cell r="M135">
            <v>0</v>
          </cell>
          <cell r="N135">
            <v>0</v>
          </cell>
        </row>
        <row r="136">
          <cell r="A136">
            <v>2020</v>
          </cell>
          <cell r="B136" t="str">
            <v>NOx2020Annual</v>
          </cell>
          <cell r="C136">
            <v>0</v>
          </cell>
          <cell r="D136">
            <v>0</v>
          </cell>
          <cell r="E136">
            <v>0</v>
          </cell>
          <cell r="F136">
            <v>0</v>
          </cell>
          <cell r="G136">
            <v>0</v>
          </cell>
          <cell r="H136">
            <v>0</v>
          </cell>
          <cell r="I136">
            <v>0</v>
          </cell>
          <cell r="J136">
            <v>0</v>
          </cell>
          <cell r="K136">
            <v>0</v>
          </cell>
          <cell r="L136">
            <v>0</v>
          </cell>
          <cell r="M136">
            <v>0</v>
          </cell>
          <cell r="N136">
            <v>0</v>
          </cell>
        </row>
        <row r="137">
          <cell r="A137">
            <v>2021</v>
          </cell>
          <cell r="B137" t="str">
            <v>NOx2021Annual</v>
          </cell>
          <cell r="C137">
            <v>0</v>
          </cell>
          <cell r="D137">
            <v>0</v>
          </cell>
          <cell r="E137">
            <v>0</v>
          </cell>
          <cell r="F137">
            <v>0</v>
          </cell>
          <cell r="G137">
            <v>0</v>
          </cell>
          <cell r="H137">
            <v>0</v>
          </cell>
          <cell r="I137">
            <v>0</v>
          </cell>
          <cell r="J137">
            <v>0</v>
          </cell>
          <cell r="K137">
            <v>0</v>
          </cell>
          <cell r="L137">
            <v>0</v>
          </cell>
          <cell r="M137">
            <v>0</v>
          </cell>
          <cell r="N137">
            <v>0</v>
          </cell>
        </row>
        <row r="138">
          <cell r="A138">
            <v>2022</v>
          </cell>
          <cell r="B138" t="str">
            <v>NOx2022Annual</v>
          </cell>
          <cell r="C138">
            <v>0</v>
          </cell>
          <cell r="D138">
            <v>0</v>
          </cell>
          <cell r="E138">
            <v>0</v>
          </cell>
          <cell r="F138">
            <v>0</v>
          </cell>
          <cell r="G138">
            <v>0</v>
          </cell>
          <cell r="H138">
            <v>0</v>
          </cell>
          <cell r="I138">
            <v>0</v>
          </cell>
          <cell r="J138">
            <v>0</v>
          </cell>
          <cell r="K138">
            <v>0</v>
          </cell>
          <cell r="L138">
            <v>0</v>
          </cell>
          <cell r="M138">
            <v>0</v>
          </cell>
          <cell r="N138">
            <v>0</v>
          </cell>
        </row>
        <row r="139">
          <cell r="A139">
            <v>2023</v>
          </cell>
          <cell r="B139" t="str">
            <v>NOx2023Annual</v>
          </cell>
          <cell r="C139">
            <v>0</v>
          </cell>
          <cell r="D139">
            <v>0</v>
          </cell>
          <cell r="E139">
            <v>0</v>
          </cell>
          <cell r="F139">
            <v>0</v>
          </cell>
          <cell r="G139">
            <v>0</v>
          </cell>
          <cell r="H139">
            <v>0</v>
          </cell>
          <cell r="I139">
            <v>0</v>
          </cell>
          <cell r="J139">
            <v>0</v>
          </cell>
          <cell r="K139">
            <v>0</v>
          </cell>
          <cell r="L139">
            <v>0</v>
          </cell>
          <cell r="M139">
            <v>0</v>
          </cell>
          <cell r="N139">
            <v>0</v>
          </cell>
        </row>
        <row r="140">
          <cell r="A140">
            <v>2024</v>
          </cell>
          <cell r="B140" t="str">
            <v>NOx2024Annual</v>
          </cell>
          <cell r="C140">
            <v>0</v>
          </cell>
          <cell r="D140">
            <v>0</v>
          </cell>
          <cell r="E140">
            <v>0</v>
          </cell>
          <cell r="F140">
            <v>0</v>
          </cell>
          <cell r="G140">
            <v>0</v>
          </cell>
          <cell r="H140">
            <v>0</v>
          </cell>
          <cell r="I140">
            <v>0</v>
          </cell>
          <cell r="J140">
            <v>0</v>
          </cell>
          <cell r="K140">
            <v>0</v>
          </cell>
          <cell r="L140">
            <v>0</v>
          </cell>
          <cell r="M140">
            <v>0</v>
          </cell>
          <cell r="N140">
            <v>0</v>
          </cell>
        </row>
        <row r="141">
          <cell r="A141">
            <v>2025</v>
          </cell>
          <cell r="B141" t="str">
            <v>NOx2025Annual</v>
          </cell>
          <cell r="C141">
            <v>0</v>
          </cell>
          <cell r="D141">
            <v>0</v>
          </cell>
          <cell r="E141">
            <v>0</v>
          </cell>
          <cell r="F141">
            <v>0</v>
          </cell>
          <cell r="G141">
            <v>0</v>
          </cell>
          <cell r="H141">
            <v>0</v>
          </cell>
          <cell r="I141">
            <v>0</v>
          </cell>
          <cell r="J141">
            <v>0</v>
          </cell>
          <cell r="K141">
            <v>0</v>
          </cell>
          <cell r="L141">
            <v>0</v>
          </cell>
          <cell r="M141">
            <v>0</v>
          </cell>
          <cell r="N141">
            <v>0</v>
          </cell>
        </row>
        <row r="143">
          <cell r="B143" t="str">
            <v>Use</v>
          </cell>
        </row>
        <row r="144">
          <cell r="A144">
            <v>2009</v>
          </cell>
          <cell r="B144" t="str">
            <v>NOx2009Annual_AEP</v>
          </cell>
          <cell r="C144" t="e">
            <v>#N/A</v>
          </cell>
          <cell r="D144" t="e">
            <v>#N/A</v>
          </cell>
          <cell r="E144" t="e">
            <v>#N/A</v>
          </cell>
          <cell r="F144" t="e">
            <v>#N/A</v>
          </cell>
          <cell r="G144" t="e">
            <v>#N/A</v>
          </cell>
          <cell r="H144" t="e">
            <v>#N/A</v>
          </cell>
          <cell r="I144" t="e">
            <v>#N/A</v>
          </cell>
          <cell r="J144" t="e">
            <v>#N/A</v>
          </cell>
          <cell r="K144" t="e">
            <v>#N/A</v>
          </cell>
          <cell r="L144" t="e">
            <v>#N/A</v>
          </cell>
          <cell r="M144" t="e">
            <v>#N/A</v>
          </cell>
          <cell r="N144" t="e">
            <v>#N/A</v>
          </cell>
        </row>
        <row r="145">
          <cell r="A145">
            <v>2010</v>
          </cell>
          <cell r="B145" t="str">
            <v>NOx2010Annual_AEP</v>
          </cell>
          <cell r="C145">
            <v>614.9999957417333</v>
          </cell>
          <cell r="D145">
            <v>614.99999830457898</v>
          </cell>
          <cell r="E145">
            <v>615.00000169542102</v>
          </cell>
          <cell r="F145">
            <v>615</v>
          </cell>
          <cell r="G145">
            <v>614.9999938964844</v>
          </cell>
          <cell r="H145">
            <v>615.00000693581319</v>
          </cell>
          <cell r="I145">
            <v>614.99999861283732</v>
          </cell>
          <cell r="J145">
            <v>614.99999583851206</v>
          </cell>
          <cell r="K145">
            <v>614.99999028986156</v>
          </cell>
          <cell r="L145">
            <v>615.00000190734863</v>
          </cell>
          <cell r="M145">
            <v>614.99999651227677</v>
          </cell>
          <cell r="N145">
            <v>614.99999858057777</v>
          </cell>
        </row>
        <row r="146">
          <cell r="A146">
            <v>2011</v>
          </cell>
          <cell r="B146" t="str">
            <v>NOx2011Annual_AEP</v>
          </cell>
          <cell r="C146">
            <v>485.00000638740005</v>
          </cell>
          <cell r="D146">
            <v>484.99999564034596</v>
          </cell>
          <cell r="E146">
            <v>484.99999273390995</v>
          </cell>
          <cell r="F146">
            <v>484.99999606224799</v>
          </cell>
          <cell r="G146">
            <v>485.00000261579243</v>
          </cell>
          <cell r="H146">
            <v>484.99999858057777</v>
          </cell>
          <cell r="I146">
            <v>485.00000070971112</v>
          </cell>
          <cell r="J146">
            <v>485.00000212913335</v>
          </cell>
          <cell r="K146">
            <v>485.00000496797782</v>
          </cell>
          <cell r="L146">
            <v>485</v>
          </cell>
          <cell r="M146">
            <v>484.99999782017301</v>
          </cell>
          <cell r="N146">
            <v>484.999994913737</v>
          </cell>
        </row>
        <row r="147">
          <cell r="A147">
            <v>2012</v>
          </cell>
          <cell r="B147" t="str">
            <v>NOx2012Annual_AEP</v>
          </cell>
          <cell r="C147">
            <v>134.9999995640346</v>
          </cell>
          <cell r="D147">
            <v>135.00000092477509</v>
          </cell>
          <cell r="E147">
            <v>134.99999815044981</v>
          </cell>
          <cell r="F147">
            <v>134.9999994131235</v>
          </cell>
          <cell r="G147">
            <v>135.00000044878792</v>
          </cell>
          <cell r="H147">
            <v>135</v>
          </cell>
          <cell r="I147">
            <v>134.9999973948409</v>
          </cell>
          <cell r="J147">
            <v>134.99999851133765</v>
          </cell>
          <cell r="K147">
            <v>134.9999994131235</v>
          </cell>
          <cell r="L147">
            <v>134.99999953761244</v>
          </cell>
          <cell r="M147">
            <v>135</v>
          </cell>
          <cell r="N147">
            <v>134.99999722567472</v>
          </cell>
        </row>
        <row r="148">
          <cell r="A148">
            <v>2013</v>
          </cell>
          <cell r="B148" t="str">
            <v>NOx2013Annual_AEP</v>
          </cell>
          <cell r="C148">
            <v>0</v>
          </cell>
          <cell r="D148">
            <v>0</v>
          </cell>
          <cell r="E148">
            <v>0</v>
          </cell>
          <cell r="F148">
            <v>0</v>
          </cell>
          <cell r="G148">
            <v>0</v>
          </cell>
          <cell r="H148">
            <v>0</v>
          </cell>
          <cell r="I148">
            <v>0</v>
          </cell>
          <cell r="J148">
            <v>0</v>
          </cell>
          <cell r="K148">
            <v>0</v>
          </cell>
          <cell r="L148">
            <v>0</v>
          </cell>
          <cell r="M148">
            <v>0</v>
          </cell>
          <cell r="N148">
            <v>0</v>
          </cell>
        </row>
        <row r="149">
          <cell r="A149">
            <v>2014</v>
          </cell>
          <cell r="B149" t="str">
            <v>NOx2014Annual_AEP</v>
          </cell>
          <cell r="C149">
            <v>0</v>
          </cell>
          <cell r="D149">
            <v>0</v>
          </cell>
          <cell r="E149">
            <v>0</v>
          </cell>
          <cell r="F149">
            <v>0</v>
          </cell>
          <cell r="G149">
            <v>0</v>
          </cell>
          <cell r="H149">
            <v>0</v>
          </cell>
          <cell r="I149">
            <v>0</v>
          </cell>
          <cell r="J149">
            <v>0</v>
          </cell>
          <cell r="K149">
            <v>0</v>
          </cell>
          <cell r="L149">
            <v>0</v>
          </cell>
          <cell r="M149">
            <v>0</v>
          </cell>
          <cell r="N149">
            <v>0</v>
          </cell>
        </row>
        <row r="150">
          <cell r="A150">
            <v>2015</v>
          </cell>
          <cell r="B150" t="str">
            <v>NOx2015Annual_AEP</v>
          </cell>
          <cell r="C150">
            <v>0</v>
          </cell>
          <cell r="D150">
            <v>0</v>
          </cell>
          <cell r="E150">
            <v>0</v>
          </cell>
          <cell r="F150">
            <v>0</v>
          </cell>
          <cell r="G150">
            <v>0</v>
          </cell>
          <cell r="H150">
            <v>0</v>
          </cell>
          <cell r="I150">
            <v>0</v>
          </cell>
          <cell r="J150">
            <v>0</v>
          </cell>
          <cell r="K150">
            <v>0</v>
          </cell>
          <cell r="L150">
            <v>0</v>
          </cell>
          <cell r="M150">
            <v>0</v>
          </cell>
          <cell r="N150">
            <v>0</v>
          </cell>
        </row>
        <row r="151">
          <cell r="A151">
            <v>2016</v>
          </cell>
          <cell r="B151" t="str">
            <v>NOx2016Annual_AEP</v>
          </cell>
          <cell r="C151">
            <v>0</v>
          </cell>
          <cell r="D151">
            <v>0</v>
          </cell>
          <cell r="E151">
            <v>0</v>
          </cell>
          <cell r="F151">
            <v>0</v>
          </cell>
          <cell r="G151">
            <v>0</v>
          </cell>
          <cell r="H151">
            <v>0</v>
          </cell>
          <cell r="I151">
            <v>0</v>
          </cell>
          <cell r="J151">
            <v>0</v>
          </cell>
          <cell r="K151">
            <v>0</v>
          </cell>
          <cell r="L151">
            <v>0</v>
          </cell>
          <cell r="M151">
            <v>0</v>
          </cell>
          <cell r="N151">
            <v>0</v>
          </cell>
        </row>
        <row r="152">
          <cell r="A152">
            <v>2017</v>
          </cell>
          <cell r="B152" t="str">
            <v>NOx2017Annual_AEP</v>
          </cell>
          <cell r="C152">
            <v>0</v>
          </cell>
          <cell r="D152">
            <v>0</v>
          </cell>
          <cell r="E152">
            <v>0</v>
          </cell>
          <cell r="F152">
            <v>0</v>
          </cell>
          <cell r="G152">
            <v>0</v>
          </cell>
          <cell r="H152">
            <v>0</v>
          </cell>
          <cell r="I152">
            <v>0</v>
          </cell>
          <cell r="J152">
            <v>0</v>
          </cell>
          <cell r="K152">
            <v>0</v>
          </cell>
          <cell r="L152">
            <v>0</v>
          </cell>
          <cell r="M152">
            <v>0</v>
          </cell>
          <cell r="N152">
            <v>0</v>
          </cell>
        </row>
        <row r="153">
          <cell r="A153">
            <v>2018</v>
          </cell>
          <cell r="B153" t="str">
            <v>NOx2018Annual_AEP</v>
          </cell>
          <cell r="C153">
            <v>0</v>
          </cell>
          <cell r="D153">
            <v>0</v>
          </cell>
          <cell r="E153">
            <v>0</v>
          </cell>
          <cell r="F153">
            <v>0</v>
          </cell>
          <cell r="G153">
            <v>0</v>
          </cell>
          <cell r="H153">
            <v>0</v>
          </cell>
          <cell r="I153">
            <v>0</v>
          </cell>
          <cell r="J153">
            <v>0</v>
          </cell>
          <cell r="K153">
            <v>0</v>
          </cell>
          <cell r="L153">
            <v>0</v>
          </cell>
          <cell r="M153">
            <v>0</v>
          </cell>
          <cell r="N153">
            <v>0</v>
          </cell>
        </row>
        <row r="154">
          <cell r="A154">
            <v>2019</v>
          </cell>
          <cell r="B154" t="str">
            <v>NOx2019Annual_AEP</v>
          </cell>
          <cell r="C154">
            <v>0</v>
          </cell>
          <cell r="D154">
            <v>0</v>
          </cell>
          <cell r="E154">
            <v>0</v>
          </cell>
          <cell r="F154">
            <v>0</v>
          </cell>
          <cell r="G154">
            <v>0</v>
          </cell>
          <cell r="H154">
            <v>0</v>
          </cell>
          <cell r="I154">
            <v>0</v>
          </cell>
          <cell r="J154">
            <v>0</v>
          </cell>
          <cell r="K154">
            <v>0</v>
          </cell>
          <cell r="L154">
            <v>0</v>
          </cell>
          <cell r="M154">
            <v>0</v>
          </cell>
          <cell r="N154">
            <v>0</v>
          </cell>
        </row>
        <row r="155">
          <cell r="A155">
            <v>2020</v>
          </cell>
          <cell r="B155" t="str">
            <v>NOx2020Annual_AEP</v>
          </cell>
          <cell r="C155">
            <v>0</v>
          </cell>
          <cell r="D155">
            <v>0</v>
          </cell>
          <cell r="E155">
            <v>0</v>
          </cell>
          <cell r="F155">
            <v>0</v>
          </cell>
          <cell r="G155">
            <v>0</v>
          </cell>
          <cell r="H155">
            <v>0</v>
          </cell>
          <cell r="I155">
            <v>0</v>
          </cell>
          <cell r="J155">
            <v>0</v>
          </cell>
          <cell r="K155">
            <v>0</v>
          </cell>
          <cell r="L155">
            <v>0</v>
          </cell>
          <cell r="M155">
            <v>0</v>
          </cell>
          <cell r="N155">
            <v>0</v>
          </cell>
        </row>
        <row r="156">
          <cell r="A156">
            <v>2021</v>
          </cell>
          <cell r="B156" t="str">
            <v>NOx2021Annual_AEP</v>
          </cell>
          <cell r="C156">
            <v>0</v>
          </cell>
          <cell r="D156">
            <v>0</v>
          </cell>
          <cell r="E156">
            <v>0</v>
          </cell>
          <cell r="F156">
            <v>0</v>
          </cell>
          <cell r="G156">
            <v>0</v>
          </cell>
          <cell r="H156">
            <v>0</v>
          </cell>
          <cell r="I156">
            <v>0</v>
          </cell>
          <cell r="J156">
            <v>0</v>
          </cell>
          <cell r="K156">
            <v>0</v>
          </cell>
          <cell r="L156">
            <v>0</v>
          </cell>
          <cell r="M156">
            <v>0</v>
          </cell>
          <cell r="N156">
            <v>0</v>
          </cell>
        </row>
        <row r="157">
          <cell r="A157">
            <v>2022</v>
          </cell>
          <cell r="B157" t="str">
            <v>NOx2022Annual_AEP</v>
          </cell>
          <cell r="C157">
            <v>0</v>
          </cell>
          <cell r="D157">
            <v>0</v>
          </cell>
          <cell r="E157">
            <v>0</v>
          </cell>
          <cell r="F157">
            <v>0</v>
          </cell>
          <cell r="G157">
            <v>0</v>
          </cell>
          <cell r="H157">
            <v>0</v>
          </cell>
          <cell r="I157">
            <v>0</v>
          </cell>
          <cell r="J157">
            <v>0</v>
          </cell>
          <cell r="K157">
            <v>0</v>
          </cell>
          <cell r="L157">
            <v>0</v>
          </cell>
          <cell r="M157">
            <v>0</v>
          </cell>
          <cell r="N157">
            <v>0</v>
          </cell>
        </row>
        <row r="158">
          <cell r="A158">
            <v>2023</v>
          </cell>
          <cell r="B158" t="str">
            <v>NOx2023Annual_AEP</v>
          </cell>
          <cell r="C158">
            <v>0</v>
          </cell>
          <cell r="D158">
            <v>0</v>
          </cell>
          <cell r="E158">
            <v>0</v>
          </cell>
          <cell r="F158">
            <v>0</v>
          </cell>
          <cell r="G158">
            <v>0</v>
          </cell>
          <cell r="H158">
            <v>0</v>
          </cell>
          <cell r="I158">
            <v>0</v>
          </cell>
          <cell r="J158">
            <v>0</v>
          </cell>
          <cell r="K158">
            <v>0</v>
          </cell>
          <cell r="L158">
            <v>0</v>
          </cell>
          <cell r="M158">
            <v>0</v>
          </cell>
          <cell r="N158">
            <v>0</v>
          </cell>
        </row>
        <row r="159">
          <cell r="A159">
            <v>2024</v>
          </cell>
          <cell r="B159" t="str">
            <v>NOx2024Annual_AEP</v>
          </cell>
          <cell r="C159">
            <v>0</v>
          </cell>
          <cell r="D159">
            <v>0</v>
          </cell>
          <cell r="E159">
            <v>0</v>
          </cell>
          <cell r="F159">
            <v>0</v>
          </cell>
          <cell r="G159">
            <v>0</v>
          </cell>
          <cell r="H159">
            <v>0</v>
          </cell>
          <cell r="I159">
            <v>0</v>
          </cell>
          <cell r="J159">
            <v>0</v>
          </cell>
          <cell r="K159">
            <v>0</v>
          </cell>
          <cell r="L159">
            <v>0</v>
          </cell>
          <cell r="M159">
            <v>0</v>
          </cell>
          <cell r="N159">
            <v>0</v>
          </cell>
        </row>
        <row r="160">
          <cell r="A160">
            <v>2025</v>
          </cell>
          <cell r="B160" t="str">
            <v>NOx2025Annual_AEP</v>
          </cell>
          <cell r="C160">
            <v>0</v>
          </cell>
          <cell r="D160">
            <v>0</v>
          </cell>
          <cell r="E160">
            <v>0</v>
          </cell>
          <cell r="F160">
            <v>0</v>
          </cell>
          <cell r="G160">
            <v>0</v>
          </cell>
          <cell r="H160">
            <v>0</v>
          </cell>
          <cell r="I160">
            <v>0</v>
          </cell>
          <cell r="J160">
            <v>0</v>
          </cell>
          <cell r="K160">
            <v>0</v>
          </cell>
          <cell r="L160">
            <v>0</v>
          </cell>
          <cell r="M160">
            <v>0</v>
          </cell>
          <cell r="N160">
            <v>0</v>
          </cell>
        </row>
        <row r="162">
          <cell r="B162" t="str">
            <v>Use</v>
          </cell>
        </row>
        <row r="163">
          <cell r="A163">
            <v>2003</v>
          </cell>
          <cell r="B163" t="str">
            <v>HG Price 2003</v>
          </cell>
          <cell r="C163" t="str">
            <v>0</v>
          </cell>
          <cell r="D163" t="str">
            <v>0</v>
          </cell>
          <cell r="E163" t="str">
            <v>0</v>
          </cell>
          <cell r="F163" t="str">
            <v>0</v>
          </cell>
          <cell r="G163" t="str">
            <v>0</v>
          </cell>
          <cell r="H163" t="str">
            <v>0</v>
          </cell>
          <cell r="I163" t="str">
            <v>0</v>
          </cell>
          <cell r="J163" t="str">
            <v>0</v>
          </cell>
          <cell r="K163" t="str">
            <v>0</v>
          </cell>
          <cell r="L163" t="str">
            <v>0</v>
          </cell>
          <cell r="M163" t="str">
            <v>0</v>
          </cell>
          <cell r="N163" t="str">
            <v>0</v>
          </cell>
        </row>
        <row r="164">
          <cell r="A164">
            <v>2004</v>
          </cell>
          <cell r="B164" t="str">
            <v>HG Price 2004</v>
          </cell>
          <cell r="C164" t="str">
            <v>0</v>
          </cell>
          <cell r="D164" t="str">
            <v>0</v>
          </cell>
          <cell r="E164" t="str">
            <v>0</v>
          </cell>
          <cell r="F164" t="str">
            <v>0</v>
          </cell>
          <cell r="G164" t="str">
            <v>0</v>
          </cell>
          <cell r="H164" t="str">
            <v>0</v>
          </cell>
          <cell r="I164" t="str">
            <v>0</v>
          </cell>
          <cell r="J164" t="str">
            <v>0</v>
          </cell>
          <cell r="K164" t="str">
            <v>0</v>
          </cell>
          <cell r="L164" t="str">
            <v>0</v>
          </cell>
          <cell r="M164" t="str">
            <v>0</v>
          </cell>
          <cell r="N164" t="str">
            <v>0</v>
          </cell>
        </row>
        <row r="165">
          <cell r="A165">
            <v>2005</v>
          </cell>
          <cell r="B165" t="str">
            <v>HG Price 2005</v>
          </cell>
          <cell r="C165" t="str">
            <v>0</v>
          </cell>
          <cell r="D165" t="str">
            <v>0</v>
          </cell>
          <cell r="E165" t="str">
            <v>0</v>
          </cell>
          <cell r="F165" t="str">
            <v>0</v>
          </cell>
          <cell r="G165" t="str">
            <v>0</v>
          </cell>
          <cell r="H165" t="str">
            <v>0</v>
          </cell>
          <cell r="I165" t="str">
            <v>0</v>
          </cell>
          <cell r="J165" t="str">
            <v>0</v>
          </cell>
          <cell r="K165" t="str">
            <v>0</v>
          </cell>
          <cell r="L165" t="str">
            <v>0</v>
          </cell>
          <cell r="M165" t="str">
            <v>0</v>
          </cell>
          <cell r="N165" t="str">
            <v>0</v>
          </cell>
        </row>
        <row r="166">
          <cell r="A166">
            <v>2006</v>
          </cell>
          <cell r="B166" t="str">
            <v>HG Price 2006</v>
          </cell>
          <cell r="C166" t="str">
            <v>0</v>
          </cell>
          <cell r="D166" t="str">
            <v>0</v>
          </cell>
          <cell r="E166" t="str">
            <v>0</v>
          </cell>
          <cell r="F166" t="str">
            <v>0</v>
          </cell>
          <cell r="G166" t="str">
            <v>0</v>
          </cell>
          <cell r="H166" t="str">
            <v>0</v>
          </cell>
          <cell r="I166" t="str">
            <v>0</v>
          </cell>
          <cell r="J166" t="str">
            <v>0</v>
          </cell>
          <cell r="K166" t="str">
            <v>0</v>
          </cell>
          <cell r="L166" t="str">
            <v>0</v>
          </cell>
          <cell r="M166" t="str">
            <v>0</v>
          </cell>
          <cell r="N166" t="str">
            <v>0</v>
          </cell>
        </row>
        <row r="167">
          <cell r="A167">
            <v>2007</v>
          </cell>
          <cell r="B167" t="str">
            <v>HG Price 2007</v>
          </cell>
          <cell r="C167" t="str">
            <v>0</v>
          </cell>
          <cell r="D167" t="str">
            <v>0</v>
          </cell>
          <cell r="E167" t="str">
            <v>0</v>
          </cell>
          <cell r="F167" t="str">
            <v>0</v>
          </cell>
          <cell r="G167" t="str">
            <v>0</v>
          </cell>
          <cell r="H167" t="str">
            <v>0</v>
          </cell>
          <cell r="I167" t="str">
            <v>0</v>
          </cell>
          <cell r="J167" t="str">
            <v>0</v>
          </cell>
          <cell r="K167" t="str">
            <v>0</v>
          </cell>
          <cell r="L167" t="str">
            <v>0</v>
          </cell>
          <cell r="M167" t="str">
            <v>0</v>
          </cell>
          <cell r="N167" t="str">
            <v>0</v>
          </cell>
        </row>
        <row r="168">
          <cell r="A168">
            <v>2008</v>
          </cell>
          <cell r="B168" t="str">
            <v>HG Price 2008</v>
          </cell>
          <cell r="C168" t="str">
            <v>0</v>
          </cell>
          <cell r="D168" t="str">
            <v>0</v>
          </cell>
          <cell r="E168" t="str">
            <v>0</v>
          </cell>
          <cell r="F168" t="str">
            <v>0</v>
          </cell>
          <cell r="G168" t="str">
            <v>0</v>
          </cell>
          <cell r="H168" t="str">
            <v>0</v>
          </cell>
          <cell r="I168" t="str">
            <v>0</v>
          </cell>
          <cell r="J168" t="str">
            <v>0</v>
          </cell>
          <cell r="K168" t="str">
            <v>0</v>
          </cell>
          <cell r="L168" t="str">
            <v>0</v>
          </cell>
          <cell r="M168" t="str">
            <v>0</v>
          </cell>
          <cell r="N168" t="str">
            <v>0</v>
          </cell>
        </row>
        <row r="169">
          <cell r="A169">
            <v>2009</v>
          </cell>
          <cell r="B169" t="str">
            <v>HG Price 2009</v>
          </cell>
          <cell r="C169" t="e">
            <v>#N/A</v>
          </cell>
          <cell r="D169" t="e">
            <v>#N/A</v>
          </cell>
          <cell r="E169" t="e">
            <v>#N/A</v>
          </cell>
          <cell r="F169" t="e">
            <v>#N/A</v>
          </cell>
          <cell r="G169" t="e">
            <v>#N/A</v>
          </cell>
          <cell r="H169" t="e">
            <v>#N/A</v>
          </cell>
          <cell r="I169" t="e">
            <v>#N/A</v>
          </cell>
          <cell r="J169" t="e">
            <v>#N/A</v>
          </cell>
          <cell r="K169" t="e">
            <v>#N/A</v>
          </cell>
          <cell r="L169" t="e">
            <v>#N/A</v>
          </cell>
          <cell r="M169" t="e">
            <v>#N/A</v>
          </cell>
          <cell r="N169" t="e">
            <v>#N/A</v>
          </cell>
        </row>
        <row r="170">
          <cell r="A170">
            <v>2010</v>
          </cell>
          <cell r="B170" t="str">
            <v>HG Price 2010</v>
          </cell>
          <cell r="C170">
            <v>0</v>
          </cell>
          <cell r="D170">
            <v>0</v>
          </cell>
          <cell r="E170">
            <v>0</v>
          </cell>
          <cell r="F170">
            <v>0</v>
          </cell>
          <cell r="G170">
            <v>0</v>
          </cell>
          <cell r="H170">
            <v>0</v>
          </cell>
          <cell r="I170">
            <v>0</v>
          </cell>
          <cell r="J170">
            <v>0</v>
          </cell>
          <cell r="K170">
            <v>0</v>
          </cell>
          <cell r="L170">
            <v>0</v>
          </cell>
          <cell r="M170">
            <v>0</v>
          </cell>
          <cell r="N170">
            <v>0</v>
          </cell>
        </row>
        <row r="171">
          <cell r="A171">
            <v>2011</v>
          </cell>
          <cell r="B171" t="str">
            <v>HG Price 2011</v>
          </cell>
          <cell r="C171">
            <v>0</v>
          </cell>
          <cell r="D171">
            <v>0</v>
          </cell>
          <cell r="E171">
            <v>0</v>
          </cell>
          <cell r="F171">
            <v>0</v>
          </cell>
          <cell r="G171">
            <v>0</v>
          </cell>
          <cell r="H171">
            <v>0</v>
          </cell>
          <cell r="I171">
            <v>0</v>
          </cell>
          <cell r="J171">
            <v>0</v>
          </cell>
          <cell r="K171">
            <v>0</v>
          </cell>
          <cell r="L171">
            <v>0</v>
          </cell>
          <cell r="M171">
            <v>0</v>
          </cell>
          <cell r="N171">
            <v>0</v>
          </cell>
        </row>
        <row r="172">
          <cell r="A172">
            <v>2012</v>
          </cell>
          <cell r="B172" t="str">
            <v>HG Price 2012</v>
          </cell>
          <cell r="C172">
            <v>0</v>
          </cell>
          <cell r="D172">
            <v>0</v>
          </cell>
          <cell r="E172">
            <v>0</v>
          </cell>
          <cell r="F172">
            <v>0</v>
          </cell>
          <cell r="G172">
            <v>0</v>
          </cell>
          <cell r="H172">
            <v>0</v>
          </cell>
          <cell r="I172">
            <v>0</v>
          </cell>
          <cell r="J172">
            <v>0</v>
          </cell>
          <cell r="K172">
            <v>0</v>
          </cell>
          <cell r="L172">
            <v>0</v>
          </cell>
          <cell r="M172">
            <v>0</v>
          </cell>
          <cell r="N172">
            <v>0</v>
          </cell>
        </row>
        <row r="173">
          <cell r="A173">
            <v>2013</v>
          </cell>
          <cell r="B173" t="str">
            <v>HG Price 2013</v>
          </cell>
          <cell r="C173">
            <v>0</v>
          </cell>
          <cell r="D173">
            <v>0</v>
          </cell>
          <cell r="E173">
            <v>0</v>
          </cell>
          <cell r="F173">
            <v>0</v>
          </cell>
          <cell r="G173">
            <v>0</v>
          </cell>
          <cell r="H173">
            <v>0</v>
          </cell>
          <cell r="I173">
            <v>0</v>
          </cell>
          <cell r="J173">
            <v>0</v>
          </cell>
          <cell r="K173">
            <v>0</v>
          </cell>
          <cell r="L173">
            <v>0</v>
          </cell>
          <cell r="M173">
            <v>0</v>
          </cell>
          <cell r="N173">
            <v>0</v>
          </cell>
        </row>
        <row r="174">
          <cell r="A174">
            <v>2014</v>
          </cell>
          <cell r="B174" t="str">
            <v>HG Price 2014</v>
          </cell>
          <cell r="C174">
            <v>0</v>
          </cell>
          <cell r="D174">
            <v>0</v>
          </cell>
          <cell r="E174">
            <v>0</v>
          </cell>
          <cell r="F174">
            <v>0</v>
          </cell>
          <cell r="G174">
            <v>0</v>
          </cell>
          <cell r="H174">
            <v>0</v>
          </cell>
          <cell r="I174">
            <v>0</v>
          </cell>
          <cell r="J174">
            <v>0</v>
          </cell>
          <cell r="K174">
            <v>0</v>
          </cell>
          <cell r="L174">
            <v>0</v>
          </cell>
          <cell r="M174">
            <v>0</v>
          </cell>
          <cell r="N174">
            <v>0</v>
          </cell>
        </row>
        <row r="175">
          <cell r="A175">
            <v>2015</v>
          </cell>
          <cell r="B175" t="str">
            <v>HG Price 2015</v>
          </cell>
          <cell r="C175">
            <v>0</v>
          </cell>
          <cell r="D175">
            <v>0</v>
          </cell>
          <cell r="E175">
            <v>0</v>
          </cell>
          <cell r="F175">
            <v>0</v>
          </cell>
          <cell r="G175">
            <v>0</v>
          </cell>
          <cell r="H175">
            <v>0</v>
          </cell>
          <cell r="I175">
            <v>0</v>
          </cell>
          <cell r="J175">
            <v>0</v>
          </cell>
          <cell r="K175">
            <v>0</v>
          </cell>
          <cell r="L175">
            <v>0</v>
          </cell>
          <cell r="M175">
            <v>0</v>
          </cell>
          <cell r="N175">
            <v>0</v>
          </cell>
        </row>
        <row r="176">
          <cell r="A176">
            <v>2016</v>
          </cell>
          <cell r="B176" t="str">
            <v>HG Price 2016</v>
          </cell>
          <cell r="C176">
            <v>0</v>
          </cell>
          <cell r="D176">
            <v>0</v>
          </cell>
          <cell r="E176">
            <v>0</v>
          </cell>
          <cell r="F176">
            <v>0</v>
          </cell>
          <cell r="G176">
            <v>0</v>
          </cell>
          <cell r="H176">
            <v>0</v>
          </cell>
          <cell r="I176">
            <v>0</v>
          </cell>
          <cell r="J176">
            <v>0</v>
          </cell>
          <cell r="K176">
            <v>0</v>
          </cell>
          <cell r="L176">
            <v>0</v>
          </cell>
          <cell r="M176">
            <v>0</v>
          </cell>
          <cell r="N176">
            <v>0</v>
          </cell>
        </row>
        <row r="177">
          <cell r="A177">
            <v>2017</v>
          </cell>
          <cell r="B177" t="str">
            <v>HG Price 2017</v>
          </cell>
          <cell r="C177">
            <v>0</v>
          </cell>
          <cell r="D177">
            <v>0</v>
          </cell>
          <cell r="E177">
            <v>0</v>
          </cell>
          <cell r="F177">
            <v>0</v>
          </cell>
          <cell r="G177">
            <v>0</v>
          </cell>
          <cell r="H177">
            <v>0</v>
          </cell>
          <cell r="I177">
            <v>0</v>
          </cell>
          <cell r="J177">
            <v>0</v>
          </cell>
          <cell r="K177">
            <v>0</v>
          </cell>
          <cell r="L177">
            <v>0</v>
          </cell>
          <cell r="M177">
            <v>0</v>
          </cell>
          <cell r="N177">
            <v>0</v>
          </cell>
        </row>
        <row r="178">
          <cell r="A178">
            <v>2018</v>
          </cell>
          <cell r="B178" t="str">
            <v>HG Price 2018</v>
          </cell>
          <cell r="C178">
            <v>0</v>
          </cell>
          <cell r="D178">
            <v>0</v>
          </cell>
          <cell r="E178">
            <v>0</v>
          </cell>
          <cell r="F178">
            <v>0</v>
          </cell>
          <cell r="G178">
            <v>0</v>
          </cell>
          <cell r="H178">
            <v>0</v>
          </cell>
          <cell r="I178">
            <v>0</v>
          </cell>
          <cell r="J178">
            <v>0</v>
          </cell>
          <cell r="K178">
            <v>0</v>
          </cell>
          <cell r="L178">
            <v>0</v>
          </cell>
          <cell r="M178">
            <v>0</v>
          </cell>
          <cell r="N178">
            <v>0</v>
          </cell>
        </row>
        <row r="179">
          <cell r="A179">
            <v>2019</v>
          </cell>
          <cell r="B179" t="str">
            <v>HG Price 2019</v>
          </cell>
          <cell r="C179">
            <v>0</v>
          </cell>
          <cell r="D179">
            <v>0</v>
          </cell>
          <cell r="E179">
            <v>0</v>
          </cell>
          <cell r="F179">
            <v>0</v>
          </cell>
          <cell r="G179">
            <v>0</v>
          </cell>
          <cell r="H179">
            <v>0</v>
          </cell>
          <cell r="I179">
            <v>0</v>
          </cell>
          <cell r="J179">
            <v>0</v>
          </cell>
          <cell r="K179">
            <v>0</v>
          </cell>
          <cell r="L179">
            <v>0</v>
          </cell>
          <cell r="M179">
            <v>0</v>
          </cell>
          <cell r="N179">
            <v>0</v>
          </cell>
        </row>
        <row r="180">
          <cell r="A180">
            <v>2020</v>
          </cell>
          <cell r="B180" t="str">
            <v>HG Price 2020</v>
          </cell>
          <cell r="C180">
            <v>0</v>
          </cell>
          <cell r="D180">
            <v>0</v>
          </cell>
          <cell r="E180">
            <v>0</v>
          </cell>
          <cell r="F180">
            <v>0</v>
          </cell>
          <cell r="G180">
            <v>0</v>
          </cell>
          <cell r="H180">
            <v>0</v>
          </cell>
          <cell r="I180">
            <v>0</v>
          </cell>
          <cell r="J180">
            <v>0</v>
          </cell>
          <cell r="K180">
            <v>0</v>
          </cell>
          <cell r="L180">
            <v>0</v>
          </cell>
          <cell r="M180">
            <v>0</v>
          </cell>
          <cell r="N180">
            <v>0</v>
          </cell>
        </row>
        <row r="181">
          <cell r="A181">
            <v>2021</v>
          </cell>
          <cell r="B181" t="str">
            <v>HG Price 2021</v>
          </cell>
          <cell r="C181">
            <v>0</v>
          </cell>
          <cell r="D181">
            <v>0</v>
          </cell>
          <cell r="E181">
            <v>0</v>
          </cell>
          <cell r="F181">
            <v>0</v>
          </cell>
          <cell r="G181">
            <v>0</v>
          </cell>
          <cell r="H181">
            <v>0</v>
          </cell>
          <cell r="I181">
            <v>0</v>
          </cell>
          <cell r="J181">
            <v>0</v>
          </cell>
          <cell r="K181">
            <v>0</v>
          </cell>
          <cell r="L181">
            <v>0</v>
          </cell>
          <cell r="M181">
            <v>0</v>
          </cell>
          <cell r="N181">
            <v>0</v>
          </cell>
        </row>
        <row r="182">
          <cell r="A182">
            <v>2022</v>
          </cell>
          <cell r="B182" t="str">
            <v>HG Price 2022</v>
          </cell>
          <cell r="C182">
            <v>0</v>
          </cell>
          <cell r="D182">
            <v>0</v>
          </cell>
          <cell r="E182">
            <v>0</v>
          </cell>
          <cell r="F182">
            <v>0</v>
          </cell>
          <cell r="G182">
            <v>0</v>
          </cell>
          <cell r="H182">
            <v>0</v>
          </cell>
          <cell r="I182">
            <v>0</v>
          </cell>
          <cell r="J182">
            <v>0</v>
          </cell>
          <cell r="K182">
            <v>0</v>
          </cell>
          <cell r="L182">
            <v>0</v>
          </cell>
          <cell r="M182">
            <v>0</v>
          </cell>
          <cell r="N182">
            <v>0</v>
          </cell>
        </row>
        <row r="183">
          <cell r="A183">
            <v>2023</v>
          </cell>
          <cell r="B183" t="str">
            <v>HG Price 2023</v>
          </cell>
          <cell r="C183">
            <v>0</v>
          </cell>
          <cell r="D183">
            <v>0</v>
          </cell>
          <cell r="E183">
            <v>0</v>
          </cell>
          <cell r="F183">
            <v>0</v>
          </cell>
          <cell r="G183">
            <v>0</v>
          </cell>
          <cell r="H183">
            <v>0</v>
          </cell>
          <cell r="I183">
            <v>0</v>
          </cell>
          <cell r="J183">
            <v>0</v>
          </cell>
          <cell r="K183">
            <v>0</v>
          </cell>
          <cell r="L183">
            <v>0</v>
          </cell>
          <cell r="M183">
            <v>0</v>
          </cell>
          <cell r="N183">
            <v>0</v>
          </cell>
        </row>
        <row r="184">
          <cell r="A184">
            <v>2024</v>
          </cell>
          <cell r="B184" t="str">
            <v>HG Price 2024</v>
          </cell>
          <cell r="C184">
            <v>0</v>
          </cell>
          <cell r="D184">
            <v>0</v>
          </cell>
          <cell r="E184">
            <v>0</v>
          </cell>
          <cell r="F184">
            <v>0</v>
          </cell>
          <cell r="G184">
            <v>0</v>
          </cell>
          <cell r="H184">
            <v>0</v>
          </cell>
          <cell r="I184">
            <v>0</v>
          </cell>
          <cell r="J184">
            <v>0</v>
          </cell>
          <cell r="K184">
            <v>0</v>
          </cell>
          <cell r="L184">
            <v>0</v>
          </cell>
          <cell r="M184">
            <v>0</v>
          </cell>
          <cell r="N184">
            <v>0</v>
          </cell>
        </row>
        <row r="185">
          <cell r="A185">
            <v>2025</v>
          </cell>
          <cell r="B185" t="str">
            <v>HG Price 2025</v>
          </cell>
          <cell r="C185">
            <v>0</v>
          </cell>
          <cell r="D185">
            <v>0</v>
          </cell>
          <cell r="E185">
            <v>0</v>
          </cell>
          <cell r="F185">
            <v>0</v>
          </cell>
          <cell r="G185">
            <v>0</v>
          </cell>
          <cell r="H185">
            <v>0</v>
          </cell>
          <cell r="I185">
            <v>0</v>
          </cell>
          <cell r="J185">
            <v>0</v>
          </cell>
          <cell r="K185">
            <v>0</v>
          </cell>
          <cell r="L185">
            <v>0</v>
          </cell>
          <cell r="M185">
            <v>0</v>
          </cell>
          <cell r="N185">
            <v>0</v>
          </cell>
        </row>
        <row r="186">
          <cell r="A186">
            <v>2026</v>
          </cell>
          <cell r="B186" t="str">
            <v>HG Price 2026</v>
          </cell>
          <cell r="C186">
            <v>0</v>
          </cell>
          <cell r="D186">
            <v>0</v>
          </cell>
          <cell r="E186">
            <v>0</v>
          </cell>
          <cell r="F186">
            <v>0</v>
          </cell>
          <cell r="G186">
            <v>0</v>
          </cell>
          <cell r="H186">
            <v>0</v>
          </cell>
          <cell r="I186">
            <v>0</v>
          </cell>
          <cell r="J186">
            <v>0</v>
          </cell>
          <cell r="K186">
            <v>0</v>
          </cell>
          <cell r="L186">
            <v>0</v>
          </cell>
          <cell r="M186">
            <v>0</v>
          </cell>
          <cell r="N186">
            <v>0</v>
          </cell>
        </row>
        <row r="187">
          <cell r="A187">
            <v>2027</v>
          </cell>
          <cell r="B187" t="str">
            <v>HG Price 2027</v>
          </cell>
          <cell r="C187">
            <v>0</v>
          </cell>
          <cell r="D187">
            <v>0</v>
          </cell>
          <cell r="E187">
            <v>0</v>
          </cell>
          <cell r="F187">
            <v>0</v>
          </cell>
          <cell r="G187">
            <v>0</v>
          </cell>
          <cell r="H187">
            <v>0</v>
          </cell>
          <cell r="I187">
            <v>0</v>
          </cell>
          <cell r="J187">
            <v>0</v>
          </cell>
          <cell r="K187">
            <v>0</v>
          </cell>
          <cell r="L187">
            <v>0</v>
          </cell>
          <cell r="M187">
            <v>0</v>
          </cell>
          <cell r="N187">
            <v>0</v>
          </cell>
        </row>
        <row r="188">
          <cell r="A188">
            <v>2028</v>
          </cell>
          <cell r="B188" t="str">
            <v>HG Price 2028</v>
          </cell>
          <cell r="C188">
            <v>0</v>
          </cell>
          <cell r="D188">
            <v>0</v>
          </cell>
          <cell r="E188">
            <v>0</v>
          </cell>
          <cell r="F188">
            <v>0</v>
          </cell>
          <cell r="G188">
            <v>0</v>
          </cell>
          <cell r="H188">
            <v>0</v>
          </cell>
          <cell r="I188">
            <v>0</v>
          </cell>
          <cell r="J188">
            <v>0</v>
          </cell>
          <cell r="K188">
            <v>0</v>
          </cell>
          <cell r="L188">
            <v>0</v>
          </cell>
          <cell r="M188">
            <v>0</v>
          </cell>
          <cell r="N188">
            <v>0</v>
          </cell>
        </row>
        <row r="189">
          <cell r="A189">
            <v>2029</v>
          </cell>
          <cell r="B189" t="str">
            <v>HG Price 2029</v>
          </cell>
          <cell r="C189">
            <v>0</v>
          </cell>
          <cell r="D189">
            <v>0</v>
          </cell>
          <cell r="E189">
            <v>0</v>
          </cell>
          <cell r="F189">
            <v>0</v>
          </cell>
          <cell r="G189">
            <v>0</v>
          </cell>
          <cell r="H189">
            <v>0</v>
          </cell>
          <cell r="I189">
            <v>0</v>
          </cell>
          <cell r="J189">
            <v>0</v>
          </cell>
          <cell r="K189">
            <v>0</v>
          </cell>
          <cell r="L189">
            <v>0</v>
          </cell>
          <cell r="M189">
            <v>0</v>
          </cell>
          <cell r="N189">
            <v>0</v>
          </cell>
        </row>
        <row r="190">
          <cell r="A190">
            <v>2030</v>
          </cell>
          <cell r="B190" t="str">
            <v>HG Price 2030</v>
          </cell>
          <cell r="C190">
            <v>0</v>
          </cell>
          <cell r="D190">
            <v>0</v>
          </cell>
          <cell r="E190">
            <v>0</v>
          </cell>
          <cell r="F190">
            <v>0</v>
          </cell>
          <cell r="G190">
            <v>0</v>
          </cell>
          <cell r="H190">
            <v>0</v>
          </cell>
          <cell r="I190">
            <v>0</v>
          </cell>
          <cell r="J190">
            <v>0</v>
          </cell>
          <cell r="K190">
            <v>0</v>
          </cell>
          <cell r="L190">
            <v>0</v>
          </cell>
          <cell r="M190">
            <v>0</v>
          </cell>
          <cell r="N190">
            <v>0</v>
          </cell>
        </row>
        <row r="196">
          <cell r="B196" t="str">
            <v>GHG (CO2) prices</v>
          </cell>
        </row>
        <row r="197">
          <cell r="A197">
            <v>2007</v>
          </cell>
          <cell r="C197">
            <v>0</v>
          </cell>
          <cell r="D197">
            <v>0</v>
          </cell>
          <cell r="E197">
            <v>0</v>
          </cell>
          <cell r="F197">
            <v>0</v>
          </cell>
          <cell r="G197">
            <v>0</v>
          </cell>
          <cell r="H197">
            <v>0</v>
          </cell>
          <cell r="I197">
            <v>0</v>
          </cell>
          <cell r="J197">
            <v>0</v>
          </cell>
          <cell r="K197">
            <v>0</v>
          </cell>
          <cell r="L197">
            <v>0</v>
          </cell>
          <cell r="M197">
            <v>0</v>
          </cell>
          <cell r="N197">
            <v>0</v>
          </cell>
        </row>
        <row r="198">
          <cell r="A198">
            <v>2008</v>
          </cell>
          <cell r="C198">
            <v>0</v>
          </cell>
          <cell r="D198">
            <v>0</v>
          </cell>
          <cell r="E198">
            <v>0</v>
          </cell>
          <cell r="F198">
            <v>0</v>
          </cell>
          <cell r="G198">
            <v>0</v>
          </cell>
          <cell r="H198">
            <v>0</v>
          </cell>
          <cell r="I198">
            <v>0</v>
          </cell>
          <cell r="J198">
            <v>0</v>
          </cell>
          <cell r="K198">
            <v>0</v>
          </cell>
          <cell r="L198">
            <v>0</v>
          </cell>
          <cell r="M198">
            <v>0</v>
          </cell>
          <cell r="N198">
            <v>0</v>
          </cell>
        </row>
        <row r="199">
          <cell r="A199">
            <v>2009</v>
          </cell>
          <cell r="C199" t="e">
            <v>#N/A</v>
          </cell>
          <cell r="D199" t="e">
            <v>#N/A</v>
          </cell>
          <cell r="E199" t="e">
            <v>#N/A</v>
          </cell>
          <cell r="F199" t="e">
            <v>#N/A</v>
          </cell>
          <cell r="G199" t="e">
            <v>#N/A</v>
          </cell>
          <cell r="H199" t="e">
            <v>#N/A</v>
          </cell>
          <cell r="I199" t="e">
            <v>#N/A</v>
          </cell>
          <cell r="J199" t="e">
            <v>#N/A</v>
          </cell>
          <cell r="K199" t="e">
            <v>#N/A</v>
          </cell>
          <cell r="L199" t="e">
            <v>#N/A</v>
          </cell>
          <cell r="M199" t="e">
            <v>#N/A</v>
          </cell>
          <cell r="N199" t="e">
            <v>#N/A</v>
          </cell>
        </row>
        <row r="200">
          <cell r="A200">
            <v>2010</v>
          </cell>
          <cell r="C200">
            <v>0</v>
          </cell>
          <cell r="D200">
            <v>0</v>
          </cell>
          <cell r="E200">
            <v>0</v>
          </cell>
          <cell r="F200">
            <v>0</v>
          </cell>
          <cell r="G200">
            <v>0</v>
          </cell>
          <cell r="H200">
            <v>0</v>
          </cell>
          <cell r="I200">
            <v>0</v>
          </cell>
          <cell r="J200">
            <v>0</v>
          </cell>
          <cell r="K200">
            <v>0</v>
          </cell>
          <cell r="L200">
            <v>0</v>
          </cell>
          <cell r="M200">
            <v>0</v>
          </cell>
          <cell r="N200">
            <v>0</v>
          </cell>
        </row>
        <row r="201">
          <cell r="A201">
            <v>2011</v>
          </cell>
          <cell r="C201">
            <v>0</v>
          </cell>
          <cell r="D201">
            <v>0</v>
          </cell>
          <cell r="E201">
            <v>0</v>
          </cell>
          <cell r="F201">
            <v>0</v>
          </cell>
          <cell r="G201">
            <v>0</v>
          </cell>
          <cell r="H201">
            <v>0</v>
          </cell>
          <cell r="I201">
            <v>0</v>
          </cell>
          <cell r="J201">
            <v>0</v>
          </cell>
          <cell r="K201">
            <v>0</v>
          </cell>
          <cell r="L201">
            <v>0</v>
          </cell>
          <cell r="M201">
            <v>0</v>
          </cell>
          <cell r="N201">
            <v>0</v>
          </cell>
        </row>
        <row r="202">
          <cell r="A202">
            <v>2012</v>
          </cell>
          <cell r="C202">
            <v>0</v>
          </cell>
          <cell r="D202">
            <v>0</v>
          </cell>
          <cell r="E202">
            <v>0</v>
          </cell>
          <cell r="F202">
            <v>0</v>
          </cell>
          <cell r="G202">
            <v>0</v>
          </cell>
          <cell r="H202">
            <v>0</v>
          </cell>
          <cell r="I202">
            <v>0</v>
          </cell>
          <cell r="J202">
            <v>0</v>
          </cell>
          <cell r="K202">
            <v>0</v>
          </cell>
          <cell r="L202">
            <v>0</v>
          </cell>
          <cell r="M202">
            <v>0</v>
          </cell>
          <cell r="N202">
            <v>0</v>
          </cell>
        </row>
        <row r="203">
          <cell r="A203">
            <v>2013</v>
          </cell>
          <cell r="C203">
            <v>0</v>
          </cell>
          <cell r="D203">
            <v>0</v>
          </cell>
          <cell r="E203">
            <v>0</v>
          </cell>
          <cell r="F203">
            <v>0</v>
          </cell>
          <cell r="G203">
            <v>0</v>
          </cell>
          <cell r="H203">
            <v>0</v>
          </cell>
          <cell r="I203">
            <v>0</v>
          </cell>
          <cell r="J203">
            <v>0</v>
          </cell>
          <cell r="K203">
            <v>0</v>
          </cell>
          <cell r="L203">
            <v>0</v>
          </cell>
          <cell r="M203">
            <v>0</v>
          </cell>
          <cell r="N203">
            <v>0</v>
          </cell>
        </row>
        <row r="204">
          <cell r="A204">
            <v>2014</v>
          </cell>
          <cell r="C204">
            <v>15.420000042234149</v>
          </cell>
          <cell r="D204">
            <v>15.419999940054756</v>
          </cell>
          <cell r="E204">
            <v>15.420000178473336</v>
          </cell>
          <cell r="F204">
            <v>15.419999923706055</v>
          </cell>
          <cell r="G204">
            <v>15.419999892895039</v>
          </cell>
          <cell r="H204">
            <v>15.420000110353742</v>
          </cell>
          <cell r="I204">
            <v>15.419999940054756</v>
          </cell>
          <cell r="J204">
            <v>15.420000042234149</v>
          </cell>
          <cell r="K204">
            <v>15.420000008174352</v>
          </cell>
          <cell r="L204">
            <v>15.419999803815569</v>
          </cell>
          <cell r="M204">
            <v>15.420000076293945</v>
          </cell>
          <cell r="N204">
            <v>15.41999992957482</v>
          </cell>
        </row>
        <row r="205">
          <cell r="A205">
            <v>2015</v>
          </cell>
          <cell r="C205">
            <v>17.239999841760707</v>
          </cell>
          <cell r="D205">
            <v>17.240000124330873</v>
          </cell>
          <cell r="E205">
            <v>17.239999841760707</v>
          </cell>
          <cell r="F205">
            <v>17.239999771118164</v>
          </cell>
          <cell r="G205">
            <v>17.240000124330873</v>
          </cell>
          <cell r="H205">
            <v>17.239999841760707</v>
          </cell>
          <cell r="I205">
            <v>17.239999841760707</v>
          </cell>
          <cell r="J205">
            <v>17.240000124330873</v>
          </cell>
          <cell r="K205">
            <v>17.24000005368833</v>
          </cell>
          <cell r="L205">
            <v>17.240000194973415</v>
          </cell>
          <cell r="M205">
            <v>17.239999983045792</v>
          </cell>
          <cell r="N205">
            <v>17.239999771118164</v>
          </cell>
        </row>
        <row r="206">
          <cell r="A206">
            <v>2016</v>
          </cell>
          <cell r="C206">
            <v>22.590000081945348</v>
          </cell>
          <cell r="D206">
            <v>22.589999940660263</v>
          </cell>
          <cell r="E206">
            <v>22.589999870017724</v>
          </cell>
          <cell r="F206">
            <v>22.589999446162469</v>
          </cell>
          <cell r="G206">
            <v>22.590000152587891</v>
          </cell>
          <cell r="H206">
            <v>22.590000152587891</v>
          </cell>
          <cell r="I206">
            <v>22.590000293872976</v>
          </cell>
          <cell r="J206">
            <v>22.589999870017724</v>
          </cell>
          <cell r="K206">
            <v>22.590000435158057</v>
          </cell>
          <cell r="L206">
            <v>22.590000152587891</v>
          </cell>
          <cell r="M206">
            <v>22.589999658090097</v>
          </cell>
          <cell r="N206">
            <v>22.590000011302806</v>
          </cell>
        </row>
        <row r="207">
          <cell r="A207">
            <v>2017</v>
          </cell>
          <cell r="C207">
            <v>21.590000364515518</v>
          </cell>
          <cell r="D207">
            <v>21.590000152587891</v>
          </cell>
          <cell r="E207">
            <v>21.590000011302806</v>
          </cell>
          <cell r="F207">
            <v>21.590000081945348</v>
          </cell>
          <cell r="G207">
            <v>21.589999799375182</v>
          </cell>
          <cell r="H207">
            <v>21.589999870017724</v>
          </cell>
          <cell r="I207">
            <v>21.589999658090097</v>
          </cell>
          <cell r="J207">
            <v>21.590000364515518</v>
          </cell>
          <cell r="K207">
            <v>21.589999870017724</v>
          </cell>
          <cell r="L207">
            <v>21.590000011302806</v>
          </cell>
          <cell r="M207">
            <v>21.589999870017724</v>
          </cell>
          <cell r="N207">
            <v>21.590000011302806</v>
          </cell>
        </row>
        <row r="208">
          <cell r="A208">
            <v>2018</v>
          </cell>
          <cell r="C208">
            <v>20.589999728732639</v>
          </cell>
          <cell r="D208">
            <v>20.589999870017724</v>
          </cell>
          <cell r="E208">
            <v>20.590000011302806</v>
          </cell>
          <cell r="F208">
            <v>20.590000079228329</v>
          </cell>
          <cell r="G208">
            <v>20.589999870017724</v>
          </cell>
          <cell r="H208">
            <v>20.590000152587891</v>
          </cell>
          <cell r="I208">
            <v>20.589999728732639</v>
          </cell>
          <cell r="J208">
            <v>20.590000152587891</v>
          </cell>
          <cell r="K208">
            <v>20.589999799375182</v>
          </cell>
          <cell r="L208">
            <v>20.590000152587891</v>
          </cell>
          <cell r="M208">
            <v>20.589999870017724</v>
          </cell>
          <cell r="N208">
            <v>20.589999799375182</v>
          </cell>
        </row>
        <row r="209">
          <cell r="A209">
            <v>2019</v>
          </cell>
          <cell r="C209">
            <v>19.589999658090097</v>
          </cell>
          <cell r="D209">
            <v>19.590000152587891</v>
          </cell>
          <cell r="E209">
            <v>19.590000364515518</v>
          </cell>
          <cell r="F209">
            <v>19.590000293872976</v>
          </cell>
          <cell r="G209">
            <v>19.590000293872976</v>
          </cell>
          <cell r="H209">
            <v>19.590000081945348</v>
          </cell>
          <cell r="I209">
            <v>19.590000081945348</v>
          </cell>
          <cell r="J209">
            <v>19.590000364515518</v>
          </cell>
          <cell r="K209">
            <v>19.589999799375182</v>
          </cell>
          <cell r="L209">
            <v>19.590000152587891</v>
          </cell>
          <cell r="M209">
            <v>19.590000223230433</v>
          </cell>
          <cell r="N209">
            <v>19.589999799375182</v>
          </cell>
        </row>
        <row r="210">
          <cell r="A210">
            <v>2020</v>
          </cell>
          <cell r="C210">
            <v>18.590000225947453</v>
          </cell>
          <cell r="D210">
            <v>18.59000037266658</v>
          </cell>
          <cell r="E210">
            <v>18.589999712430515</v>
          </cell>
          <cell r="F210">
            <v>18.590000079228329</v>
          </cell>
          <cell r="G210">
            <v>18.589999932509201</v>
          </cell>
          <cell r="H210">
            <v>18.590000079228329</v>
          </cell>
          <cell r="I210">
            <v>18.58999963907095</v>
          </cell>
          <cell r="J210">
            <v>18.590000152587891</v>
          </cell>
          <cell r="K210">
            <v>18.590000005868767</v>
          </cell>
          <cell r="L210">
            <v>18.590000225947453</v>
          </cell>
          <cell r="M210">
            <v>18.590000005868767</v>
          </cell>
          <cell r="N210">
            <v>18.590000225947453</v>
          </cell>
        </row>
        <row r="211">
          <cell r="A211">
            <v>2021</v>
          </cell>
          <cell r="C211">
            <v>18.589999785790077</v>
          </cell>
          <cell r="D211">
            <v>18.590000152587891</v>
          </cell>
          <cell r="E211">
            <v>18.589999932509201</v>
          </cell>
          <cell r="F211">
            <v>18.589999712430515</v>
          </cell>
          <cell r="G211">
            <v>18.589999932509201</v>
          </cell>
          <cell r="H211">
            <v>18.59000037266658</v>
          </cell>
          <cell r="I211">
            <v>18.589999932509201</v>
          </cell>
          <cell r="J211">
            <v>18.59000037266658</v>
          </cell>
          <cell r="K211">
            <v>18.590000079228329</v>
          </cell>
          <cell r="L211">
            <v>18.590000005868767</v>
          </cell>
          <cell r="M211">
            <v>18.589999932509201</v>
          </cell>
          <cell r="N211">
            <v>18.589999859149639</v>
          </cell>
        </row>
        <row r="212">
          <cell r="A212">
            <v>2022</v>
          </cell>
          <cell r="C212">
            <v>18.589999923706056</v>
          </cell>
          <cell r="D212">
            <v>18.589999771118165</v>
          </cell>
          <cell r="E212">
            <v>18.590000076293947</v>
          </cell>
          <cell r="F212">
            <v>18.589999847412109</v>
          </cell>
          <cell r="G212">
            <v>18.590000152587891</v>
          </cell>
          <cell r="H212">
            <v>18.590000152587891</v>
          </cell>
          <cell r="I212">
            <v>18.590000076293947</v>
          </cell>
          <cell r="J212">
            <v>18.589999771118165</v>
          </cell>
          <cell r="K212">
            <v>18.589999847412109</v>
          </cell>
          <cell r="L212">
            <v>18.589999694824218</v>
          </cell>
          <cell r="M212">
            <v>18.590000381469725</v>
          </cell>
          <cell r="N212">
            <v>18.590000152587891</v>
          </cell>
        </row>
        <row r="213">
          <cell r="A213">
            <v>2023</v>
          </cell>
          <cell r="C213">
            <v>18.589999771118165</v>
          </cell>
          <cell r="D213">
            <v>18.589999618530275</v>
          </cell>
          <cell r="E213">
            <v>18.590000228881834</v>
          </cell>
          <cell r="F213">
            <v>18.590000228881834</v>
          </cell>
          <cell r="G213">
            <v>18.589999771118165</v>
          </cell>
          <cell r="H213">
            <v>18.590000076293947</v>
          </cell>
          <cell r="I213">
            <v>18.589999923706056</v>
          </cell>
          <cell r="J213">
            <v>18.59</v>
          </cell>
          <cell r="K213">
            <v>18.59</v>
          </cell>
          <cell r="L213">
            <v>18.590000228881834</v>
          </cell>
          <cell r="M213">
            <v>18.589999771118165</v>
          </cell>
          <cell r="N213">
            <v>18.590000305175781</v>
          </cell>
        </row>
        <row r="214">
          <cell r="A214">
            <v>2024</v>
          </cell>
          <cell r="C214">
            <v>22.220000228881837</v>
          </cell>
          <cell r="D214">
            <v>22.22000030517578</v>
          </cell>
          <cell r="E214">
            <v>22.220000076293946</v>
          </cell>
          <cell r="F214">
            <v>22.22</v>
          </cell>
          <cell r="G214">
            <v>22.22</v>
          </cell>
          <cell r="H214">
            <v>22.219999771118164</v>
          </cell>
          <cell r="I214">
            <v>22.219999694824217</v>
          </cell>
          <cell r="J214">
            <v>22.219999771118164</v>
          </cell>
          <cell r="K214">
            <v>22.219999694824217</v>
          </cell>
          <cell r="L214">
            <v>22.220000228881837</v>
          </cell>
          <cell r="M214">
            <v>22.22000015258789</v>
          </cell>
          <cell r="N214">
            <v>22.220000228881837</v>
          </cell>
        </row>
        <row r="215">
          <cell r="A215">
            <v>2025</v>
          </cell>
          <cell r="C215">
            <v>25.840000228881834</v>
          </cell>
          <cell r="D215">
            <v>25.839999847412109</v>
          </cell>
          <cell r="E215">
            <v>25.840000076293947</v>
          </cell>
          <cell r="F215">
            <v>25.84000054995219</v>
          </cell>
          <cell r="G215">
            <v>25.839999847412109</v>
          </cell>
          <cell r="H215">
            <v>25.839999847412109</v>
          </cell>
          <cell r="I215">
            <v>25.839999923706056</v>
          </cell>
          <cell r="J215">
            <v>25.839999771118165</v>
          </cell>
          <cell r="K215">
            <v>25.839999694824218</v>
          </cell>
          <cell r="L215">
            <v>25.84</v>
          </cell>
          <cell r="M215">
            <v>25.840000152587891</v>
          </cell>
          <cell r="N215">
            <v>25.840000305175781</v>
          </cell>
        </row>
        <row r="216">
          <cell r="A216">
            <v>2026</v>
          </cell>
          <cell r="C216">
            <v>30.379999717076618</v>
          </cell>
          <cell r="D216">
            <v>30.380000034968059</v>
          </cell>
          <cell r="E216">
            <v>30.380000352859497</v>
          </cell>
          <cell r="F216">
            <v>30.380000155905019</v>
          </cell>
          <cell r="G216">
            <v>30.380000114440918</v>
          </cell>
          <cell r="H216">
            <v>30.379999876022339</v>
          </cell>
          <cell r="I216">
            <v>30.380000114440918</v>
          </cell>
          <cell r="J216">
            <v>30.379999876022339</v>
          </cell>
          <cell r="K216">
            <v>30.380000273386639</v>
          </cell>
          <cell r="L216">
            <v>30.380000193913776</v>
          </cell>
          <cell r="M216">
            <v>30.37999979654948</v>
          </cell>
          <cell r="N216">
            <v>30.380000193913776</v>
          </cell>
        </row>
        <row r="217">
          <cell r="A217">
            <v>2027</v>
          </cell>
          <cell r="C217">
            <v>34.009999910990395</v>
          </cell>
          <cell r="D217">
            <v>34.010000228881836</v>
          </cell>
          <cell r="E217">
            <v>34.009999593098961</v>
          </cell>
          <cell r="F217">
            <v>34.010000145953633</v>
          </cell>
          <cell r="G217">
            <v>34.010000228881836</v>
          </cell>
          <cell r="H217">
            <v>34.010000069936119</v>
          </cell>
          <cell r="I217">
            <v>34.010000705718994</v>
          </cell>
          <cell r="J217">
            <v>34.009999910990395</v>
          </cell>
          <cell r="K217">
            <v>34.009999593098961</v>
          </cell>
          <cell r="L217">
            <v>34.010000705718994</v>
          </cell>
          <cell r="M217">
            <v>34.009999593098961</v>
          </cell>
          <cell r="N217">
            <v>34.009999593098961</v>
          </cell>
        </row>
        <row r="218">
          <cell r="A218">
            <v>2028</v>
          </cell>
          <cell r="C218">
            <v>37.639999548594155</v>
          </cell>
          <cell r="D218">
            <v>37.640000343322754</v>
          </cell>
          <cell r="E218">
            <v>37.640000025431313</v>
          </cell>
          <cell r="F218">
            <v>37.640000550643258</v>
          </cell>
          <cell r="G218">
            <v>37.639999721361242</v>
          </cell>
          <cell r="H218">
            <v>37.640000661214195</v>
          </cell>
          <cell r="I218">
            <v>37.639999707539879</v>
          </cell>
          <cell r="J218">
            <v>37.640000661214195</v>
          </cell>
          <cell r="K218">
            <v>37.640000661214195</v>
          </cell>
          <cell r="L218">
            <v>37.640000343322754</v>
          </cell>
          <cell r="M218">
            <v>37.639999866485596</v>
          </cell>
          <cell r="N218">
            <v>37.639999389648438</v>
          </cell>
        </row>
        <row r="219">
          <cell r="A219">
            <v>2029</v>
          </cell>
          <cell r="C219">
            <v>41.269999504089355</v>
          </cell>
          <cell r="D219">
            <v>41.270000298817955</v>
          </cell>
          <cell r="E219">
            <v>41.269999821980797</v>
          </cell>
          <cell r="F219">
            <v>41.270000457763672</v>
          </cell>
          <cell r="G219">
            <v>41.269999980926514</v>
          </cell>
          <cell r="H219">
            <v>41.270000616709389</v>
          </cell>
          <cell r="I219">
            <v>41.269999504089355</v>
          </cell>
          <cell r="J219">
            <v>41.270000457763672</v>
          </cell>
          <cell r="K219">
            <v>41.270000298817955</v>
          </cell>
          <cell r="L219">
            <v>41.269999794338062</v>
          </cell>
          <cell r="M219">
            <v>41.270000139872231</v>
          </cell>
          <cell r="N219">
            <v>41.270000139872231</v>
          </cell>
        </row>
        <row r="220">
          <cell r="A220">
            <v>2030</v>
          </cell>
          <cell r="C220">
            <v>45.800000826517739</v>
          </cell>
          <cell r="D220">
            <v>45.79999907811483</v>
          </cell>
          <cell r="E220">
            <v>45.799999872843422</v>
          </cell>
          <cell r="F220">
            <v>45.800000508626304</v>
          </cell>
          <cell r="G220">
            <v>45.799999396006264</v>
          </cell>
          <cell r="H220">
            <v>45.799999237060547</v>
          </cell>
          <cell r="I220">
            <v>45.800000031789146</v>
          </cell>
          <cell r="J220">
            <v>45.799999554951988</v>
          </cell>
          <cell r="K220">
            <v>45.80000114440918</v>
          </cell>
          <cell r="L220">
            <v>45.799999402916953</v>
          </cell>
          <cell r="M220">
            <v>45.799999963669549</v>
          </cell>
          <cell r="N220">
            <v>45.800000190734863</v>
          </cell>
        </row>
      </sheetData>
      <sheetData sheetId="12"/>
      <sheetData sheetId="13"/>
      <sheetData sheetId="14"/>
      <sheetData sheetId="15"/>
      <sheetData sheetId="16">
        <row r="1">
          <cell r="A1" t="str">
            <v>ID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EIC Rev"/>
      <sheetName val="O&amp;M "/>
      <sheetName val="OpCo Income BGAAP"/>
      <sheetName val="OpCo Income USGAAP"/>
      <sheetName val="OpCO Taxes Local"/>
      <sheetName val="OpCo Cash Flow"/>
      <sheetName val="OpCo Balance BGAAP"/>
      <sheetName val="OpCo Balance USGAAP"/>
      <sheetName val="HoldCo BGAAP $R"/>
      <sheetName val="HoldCo USGAAP $R"/>
      <sheetName val="HoldCo Consol $R"/>
      <sheetName val="HoldCo USGAAP $US"/>
      <sheetName val="HoldCo Consol $US"/>
      <sheetName val="TT Debt"/>
      <sheetName val="PP Debt"/>
      <sheetName val="HC Debt"/>
      <sheetName val="US Tax"/>
    </sheetNames>
    <sheetDataSet>
      <sheetData sheetId="0" refreshError="1">
        <row r="198">
          <cell r="E198">
            <v>1</v>
          </cell>
          <cell r="F198">
            <v>1.07</v>
          </cell>
          <cell r="G198">
            <v>1.1235000000000002</v>
          </cell>
          <cell r="H198">
            <v>1.1684400000000001</v>
          </cell>
          <cell r="I198">
            <v>1.2151776000000003</v>
          </cell>
          <cell r="J198">
            <v>1.2637847040000003</v>
          </cell>
          <cell r="K198">
            <v>1.3143360921600005</v>
          </cell>
          <cell r="L198">
            <v>1.3669095358464005</v>
          </cell>
          <cell r="M198">
            <v>1.4215859172802565</v>
          </cell>
          <cell r="N198">
            <v>1.4784493539714669</v>
          </cell>
          <cell r="O198">
            <v>1.5375873281303256</v>
          </cell>
          <cell r="P198">
            <v>1.5990908212555386</v>
          </cell>
          <cell r="Q198">
            <v>1.6630544541057601</v>
          </cell>
          <cell r="R198">
            <v>1.7295766322699906</v>
          </cell>
          <cell r="S198">
            <v>1.7987596975607902</v>
          </cell>
          <cell r="T198">
            <v>1.8707100854632219</v>
          </cell>
          <cell r="U198">
            <v>1.9455384888817508</v>
          </cell>
          <cell r="V198">
            <v>2.023360028437021</v>
          </cell>
          <cell r="W198">
            <v>2.1042944295745021</v>
          </cell>
          <cell r="X198">
            <v>2.1884662067574823</v>
          </cell>
          <cell r="Y198">
            <v>2.2760048550277818</v>
          </cell>
          <cell r="Z198">
            <v>2.367045049228893</v>
          </cell>
          <cell r="AA198">
            <v>2.461726851198049</v>
          </cell>
          <cell r="AB198">
            <v>2.5601959252459712</v>
          </cell>
          <cell r="AC198">
            <v>2.6626037622558103</v>
          </cell>
          <cell r="AD198">
            <v>2.7691079127460427</v>
          </cell>
          <cell r="AE198">
            <v>2.8798722292558847</v>
          </cell>
          <cell r="AF198">
            <v>2.9950671184261202</v>
          </cell>
          <cell r="AG198">
            <v>3.114869803163165</v>
          </cell>
          <cell r="AH198">
            <v>3.2394645952896917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Updates Checklist"/>
      <sheetName val="DB Inputs"/>
      <sheetName val="CB_DATA_"/>
      <sheetName val="Inputs"/>
      <sheetName val="CB Unit Analysis"/>
      <sheetName val="CB Summary"/>
      <sheetName val="Summary Fleet"/>
      <sheetName val="Five Yr Page"/>
      <sheetName val="Summary PL&amp;Value"/>
      <sheetName val="MarketsCurves  Used"/>
      <sheetName val="Barnett-Pile monthly"/>
      <sheetName val="Fuel Sort"/>
      <sheetName val="Current Coal Forecast"/>
      <sheetName val="Alternate Coal Forecast"/>
      <sheetName val="State_SO2_Prices-Nominal"/>
      <sheetName val="Volatility"/>
      <sheetName val="Performance"/>
      <sheetName val="Costs"/>
      <sheetName val="Depreciation Calcs"/>
      <sheetName val="UCAP"/>
      <sheetName val="Con"/>
      <sheetName val="Inc"/>
      <sheetName val="Cash"/>
      <sheetName val="Bal"/>
      <sheetName val="Debt"/>
      <sheetName val="Monthly Simple Swap"/>
      <sheetName val="Monthly Heat Rate  Option"/>
      <sheetName val="Scalars"/>
      <sheetName val="Day Count"/>
      <sheetName val="Power_Fuel Curves"/>
      <sheetName val="Retirement Dates"/>
      <sheetName val="FO_MO_SO"/>
      <sheetName val="O&amp;M Data"/>
      <sheetName val="Client Unit Data 3"/>
      <sheetName val="Emissions"/>
      <sheetName val="Env. Credits"/>
      <sheetName val="VOM"/>
      <sheetName val="Insurance Cost"/>
      <sheetName val="Plant List"/>
      <sheetName val="GetCurves"/>
      <sheetName val="B&amp;O Tax"/>
      <sheetName val="Deprec'n"/>
      <sheetName val="Plant Deprec'n Detail"/>
      <sheetName val="Sensitivities"/>
      <sheetName val="FGD Aux Load"/>
      <sheetName val="UnitValue103_MID_170615"/>
    </sheetNames>
    <sheetDataSet>
      <sheetData sheetId="0"/>
      <sheetData sheetId="1"/>
      <sheetData sheetId="2"/>
      <sheetData sheetId="3">
        <row r="14">
          <cell r="B14" t="str">
            <v>6d232aba-ae3e-4100-99fa-532aec1f4c7c</v>
          </cell>
          <cell r="C14" t="str">
            <v>2e11173b-3cc9-495d-8611-cf252a616958</v>
          </cell>
        </row>
      </sheetData>
      <sheetData sheetId="4"/>
      <sheetData sheetId="5">
        <row r="4">
          <cell r="D4">
            <v>2016</v>
          </cell>
        </row>
      </sheetData>
      <sheetData sheetId="6">
        <row r="106">
          <cell r="M106">
            <v>2017</v>
          </cell>
        </row>
      </sheetData>
      <sheetData sheetId="7"/>
      <sheetData sheetId="8">
        <row r="19">
          <cell r="AN19">
            <v>2017</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gin Summary"/>
      <sheetName val="Em Credit Value"/>
      <sheetName val="Ouput Summ"/>
      <sheetName val="Assumptions"/>
      <sheetName val="Unit INPUT"/>
      <sheetName val="Mo Simple Swap_Baseload"/>
      <sheetName val="Mo HR Option"/>
      <sheetName val="02 Mo Price Chart "/>
      <sheetName val="Annual Price Chart"/>
      <sheetName val="ECAR Mkt_Vols"/>
      <sheetName val="Fwd Power &amp; Gas"/>
      <sheetName val="Coal &amp; SO2 Price"/>
      <sheetName val="Em Rates"/>
      <sheetName val="Em Credits"/>
      <sheetName val="Outage Days"/>
      <sheetName val="Unit Criteria"/>
      <sheetName val="Day Count"/>
    </sheetNames>
    <sheetDataSet>
      <sheetData sheetId="0"/>
      <sheetData sheetId="1"/>
      <sheetData sheetId="2"/>
      <sheetData sheetId="3"/>
      <sheetData sheetId="4"/>
      <sheetData sheetId="5"/>
      <sheetData sheetId="6"/>
      <sheetData sheetId="7" refreshError="1"/>
      <sheetData sheetId="8" refreshError="1"/>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233"/>
  <sheetViews>
    <sheetView showGridLines="0" tabSelected="1" workbookViewId="0">
      <selection activeCell="AV8" sqref="AV8"/>
    </sheetView>
  </sheetViews>
  <sheetFormatPr defaultColWidth="9.1796875" defaultRowHeight="14.5" x14ac:dyDescent="0.35"/>
  <cols>
    <col min="1" max="1" width="11.453125" style="390" customWidth="1"/>
    <col min="2" max="2" width="3.7265625" style="390" customWidth="1"/>
    <col min="3" max="3" width="3" style="390" customWidth="1"/>
    <col min="4" max="4" width="5.26953125" style="390" customWidth="1"/>
    <col min="5" max="5" width="6.81640625" style="390" customWidth="1"/>
    <col min="6" max="6" width="1.54296875" style="390" customWidth="1"/>
    <col min="7" max="9" width="0.7265625" style="390" customWidth="1"/>
    <col min="10" max="10" width="3" style="390" customWidth="1"/>
    <col min="11" max="11" width="6.81640625" style="390" customWidth="1"/>
    <col min="12" max="13" width="0.7265625" style="390" customWidth="1"/>
    <col min="14" max="14" width="6.1796875" style="390" customWidth="1"/>
    <col min="15" max="15" width="6.81640625" style="390" customWidth="1"/>
    <col min="16" max="17" width="0.7265625" style="390" customWidth="1"/>
    <col min="18" max="18" width="3" style="390" customWidth="1"/>
    <col min="19" max="19" width="9.1796875" style="390" customWidth="1"/>
    <col min="20" max="20" width="1.54296875" style="390" customWidth="1"/>
    <col min="21" max="21" width="2.26953125" style="390" customWidth="1"/>
    <col min="22" max="22" width="0.7265625" style="390" customWidth="1"/>
    <col min="23" max="23" width="2.26953125" style="390" customWidth="1"/>
    <col min="24" max="25" width="5.26953125" style="390" customWidth="1"/>
    <col min="26" max="26" width="7.7265625" style="390" customWidth="1"/>
    <col min="27" max="27" width="0.7265625" style="390" customWidth="1"/>
    <col min="28" max="28" width="5.26953125" style="390" customWidth="1"/>
    <col min="29" max="29" width="1.54296875" style="390" customWidth="1"/>
    <col min="30" max="30" width="6.1796875" style="390" customWidth="1"/>
    <col min="31" max="31" width="3" style="390" customWidth="1"/>
    <col min="32" max="33" width="0.7265625" style="390" customWidth="1"/>
    <col min="34" max="34" width="4.54296875" style="390" customWidth="1"/>
    <col min="35" max="35" width="2.26953125" style="390" customWidth="1"/>
    <col min="36" max="36" width="3" style="390" customWidth="1"/>
    <col min="37" max="37" width="4.54296875" style="390" customWidth="1"/>
    <col min="38" max="38" width="2.26953125" style="390" customWidth="1"/>
    <col min="39" max="39" width="3" style="390" customWidth="1"/>
    <col min="40" max="40" width="0.7265625" style="390" customWidth="1"/>
    <col min="41" max="41" width="9.81640625" style="390" customWidth="1"/>
    <col min="42" max="47" width="0.7265625" style="390" customWidth="1"/>
    <col min="48" max="48" width="6.81640625" style="390" customWidth="1"/>
    <col min="49" max="49" width="41.1796875" style="390" customWidth="1"/>
    <col min="50" max="16384" width="9.1796875" style="390"/>
  </cols>
  <sheetData>
    <row r="1" spans="1:44" x14ac:dyDescent="0.35">
      <c r="A1" s="390" t="s">
        <v>456</v>
      </c>
    </row>
    <row r="2" spans="1:44" x14ac:dyDescent="0.35">
      <c r="A2" s="390" t="s">
        <v>457</v>
      </c>
    </row>
    <row r="5" spans="1:44" x14ac:dyDescent="0.35">
      <c r="A5" s="505" t="s">
        <v>263</v>
      </c>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row>
    <row r="6" spans="1:44" x14ac:dyDescent="0.35">
      <c r="A6" s="505" t="s">
        <v>264</v>
      </c>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row>
    <row r="7" spans="1:44" x14ac:dyDescent="0.35">
      <c r="A7" s="506" t="s">
        <v>248</v>
      </c>
      <c r="B7" s="506"/>
      <c r="C7" s="506"/>
      <c r="D7" s="506"/>
      <c r="E7" s="506"/>
      <c r="F7" s="506"/>
      <c r="G7" s="506"/>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row>
    <row r="8" spans="1:44" x14ac:dyDescent="0.35">
      <c r="A8" s="490" t="s">
        <v>265</v>
      </c>
      <c r="B8" s="491"/>
      <c r="C8" s="491"/>
      <c r="D8" s="492"/>
      <c r="E8" s="493" t="s">
        <v>266</v>
      </c>
      <c r="F8" s="494"/>
      <c r="G8" s="494"/>
      <c r="H8" s="494"/>
      <c r="I8" s="494"/>
      <c r="J8" s="494"/>
      <c r="K8" s="494"/>
      <c r="L8" s="494"/>
      <c r="M8" s="494"/>
      <c r="N8" s="494"/>
      <c r="O8" s="494"/>
      <c r="P8" s="494"/>
      <c r="Q8" s="494"/>
      <c r="R8" s="495"/>
      <c r="S8" s="496" t="s">
        <v>267</v>
      </c>
      <c r="T8" s="497"/>
      <c r="U8" s="497"/>
      <c r="V8" s="497"/>
      <c r="W8" s="498"/>
      <c r="X8" s="493" t="s">
        <v>268</v>
      </c>
      <c r="Y8" s="494"/>
      <c r="Z8" s="494"/>
      <c r="AA8" s="494"/>
      <c r="AB8" s="494"/>
      <c r="AC8" s="494"/>
      <c r="AD8" s="494"/>
      <c r="AE8" s="494"/>
      <c r="AF8" s="494"/>
      <c r="AG8" s="495"/>
      <c r="AH8" s="490" t="s">
        <v>269</v>
      </c>
      <c r="AI8" s="491"/>
      <c r="AJ8" s="492"/>
      <c r="AK8" s="493" t="s">
        <v>270</v>
      </c>
      <c r="AL8" s="494"/>
      <c r="AM8" s="494"/>
      <c r="AN8" s="494"/>
      <c r="AO8" s="495"/>
    </row>
    <row r="9" spans="1:44" x14ac:dyDescent="0.35">
      <c r="A9" s="490" t="s">
        <v>271</v>
      </c>
      <c r="B9" s="491"/>
      <c r="C9" s="491"/>
      <c r="D9" s="492"/>
      <c r="E9" s="493" t="s">
        <v>272</v>
      </c>
      <c r="F9" s="494"/>
      <c r="G9" s="494"/>
      <c r="H9" s="494"/>
      <c r="I9" s="494"/>
      <c r="J9" s="494"/>
      <c r="K9" s="494"/>
      <c r="L9" s="494"/>
      <c r="M9" s="494"/>
      <c r="N9" s="494"/>
      <c r="O9" s="494"/>
      <c r="P9" s="494"/>
      <c r="Q9" s="494"/>
      <c r="R9" s="495"/>
      <c r="S9" s="496" t="s">
        <v>273</v>
      </c>
      <c r="T9" s="497"/>
      <c r="U9" s="497"/>
      <c r="V9" s="497"/>
      <c r="W9" s="498"/>
      <c r="X9" s="493" t="s">
        <v>274</v>
      </c>
      <c r="Y9" s="494"/>
      <c r="Z9" s="494"/>
      <c r="AA9" s="494"/>
      <c r="AB9" s="494"/>
      <c r="AC9" s="494"/>
      <c r="AD9" s="494"/>
      <c r="AE9" s="494"/>
      <c r="AF9" s="494"/>
      <c r="AG9" s="495"/>
      <c r="AH9" s="499" t="s">
        <v>248</v>
      </c>
      <c r="AI9" s="500"/>
      <c r="AJ9" s="501"/>
      <c r="AK9" s="502" t="s">
        <v>248</v>
      </c>
      <c r="AL9" s="503"/>
      <c r="AM9" s="503"/>
      <c r="AN9" s="503"/>
      <c r="AO9" s="504"/>
    </row>
    <row r="10" spans="1:44" x14ac:dyDescent="0.35">
      <c r="A10" s="490" t="s">
        <v>275</v>
      </c>
      <c r="B10" s="491"/>
      <c r="C10" s="491"/>
      <c r="D10" s="492"/>
      <c r="E10" s="493" t="s">
        <v>276</v>
      </c>
      <c r="F10" s="494"/>
      <c r="G10" s="494"/>
      <c r="H10" s="494"/>
      <c r="I10" s="494"/>
      <c r="J10" s="494"/>
      <c r="K10" s="494"/>
      <c r="L10" s="494"/>
      <c r="M10" s="494"/>
      <c r="N10" s="494"/>
      <c r="O10" s="494"/>
      <c r="P10" s="494"/>
      <c r="Q10" s="494"/>
      <c r="R10" s="495"/>
      <c r="S10" s="496" t="s">
        <v>277</v>
      </c>
      <c r="T10" s="497"/>
      <c r="U10" s="497"/>
      <c r="V10" s="497"/>
      <c r="W10" s="498"/>
      <c r="X10" s="493" t="s">
        <v>274</v>
      </c>
      <c r="Y10" s="494"/>
      <c r="Z10" s="494"/>
      <c r="AA10" s="494"/>
      <c r="AB10" s="494"/>
      <c r="AC10" s="494"/>
      <c r="AD10" s="494"/>
      <c r="AE10" s="494"/>
      <c r="AF10" s="494"/>
      <c r="AG10" s="495"/>
      <c r="AH10" s="510" t="s">
        <v>248</v>
      </c>
      <c r="AI10" s="509"/>
      <c r="AJ10" s="509"/>
      <c r="AK10" s="509" t="s">
        <v>248</v>
      </c>
      <c r="AL10" s="509"/>
      <c r="AM10" s="509"/>
      <c r="AN10" s="509"/>
      <c r="AO10" s="509"/>
    </row>
    <row r="11" spans="1:44" x14ac:dyDescent="0.35">
      <c r="A11" s="490" t="s">
        <v>278</v>
      </c>
      <c r="B11" s="491"/>
      <c r="C11" s="491"/>
      <c r="D11" s="492"/>
      <c r="E11" s="493" t="s">
        <v>279</v>
      </c>
      <c r="F11" s="494"/>
      <c r="G11" s="494"/>
      <c r="H11" s="494"/>
      <c r="I11" s="494"/>
      <c r="J11" s="494"/>
      <c r="K11" s="494"/>
      <c r="L11" s="494"/>
      <c r="M11" s="494"/>
      <c r="N11" s="494"/>
      <c r="O11" s="494"/>
      <c r="P11" s="494"/>
      <c r="Q11" s="494"/>
      <c r="R11" s="495"/>
      <c r="S11" s="507" t="s">
        <v>248</v>
      </c>
      <c r="T11" s="508"/>
      <c r="U11" s="508"/>
      <c r="V11" s="508"/>
      <c r="W11" s="508"/>
      <c r="X11" s="509" t="s">
        <v>248</v>
      </c>
      <c r="Y11" s="509"/>
      <c r="Z11" s="509"/>
      <c r="AA11" s="509"/>
      <c r="AB11" s="509"/>
      <c r="AC11" s="509"/>
      <c r="AD11" s="509"/>
      <c r="AE11" s="509"/>
      <c r="AF11" s="509"/>
      <c r="AG11" s="509"/>
      <c r="AH11" s="508" t="s">
        <v>248</v>
      </c>
      <c r="AI11" s="508"/>
      <c r="AJ11" s="508"/>
      <c r="AK11" s="508" t="s">
        <v>248</v>
      </c>
      <c r="AL11" s="508"/>
      <c r="AM11" s="508"/>
      <c r="AN11" s="508"/>
      <c r="AO11" s="508"/>
    </row>
    <row r="12" spans="1:44" x14ac:dyDescent="0.35">
      <c r="A12" s="490" t="s">
        <v>280</v>
      </c>
      <c r="B12" s="491"/>
      <c r="C12" s="491"/>
      <c r="D12" s="492"/>
      <c r="E12" s="493" t="s">
        <v>281</v>
      </c>
      <c r="F12" s="494"/>
      <c r="G12" s="494"/>
      <c r="H12" s="494"/>
      <c r="I12" s="494"/>
      <c r="J12" s="494"/>
      <c r="K12" s="494"/>
      <c r="L12" s="494"/>
      <c r="M12" s="494"/>
      <c r="N12" s="494"/>
      <c r="O12" s="494"/>
      <c r="P12" s="494"/>
      <c r="Q12" s="494"/>
      <c r="R12" s="495"/>
      <c r="S12" s="507" t="s">
        <v>248</v>
      </c>
      <c r="T12" s="508"/>
      <c r="U12" s="508"/>
      <c r="V12" s="508"/>
      <c r="W12" s="508"/>
      <c r="X12" s="508" t="s">
        <v>248</v>
      </c>
      <c r="Y12" s="508"/>
      <c r="Z12" s="508"/>
      <c r="AA12" s="508"/>
      <c r="AB12" s="508"/>
      <c r="AC12" s="508"/>
      <c r="AD12" s="508"/>
      <c r="AE12" s="508"/>
      <c r="AF12" s="508"/>
      <c r="AG12" s="508"/>
      <c r="AH12" s="508" t="s">
        <v>248</v>
      </c>
      <c r="AI12" s="508"/>
      <c r="AJ12" s="508"/>
      <c r="AK12" s="508" t="s">
        <v>248</v>
      </c>
      <c r="AL12" s="508"/>
      <c r="AM12" s="508"/>
      <c r="AN12" s="508"/>
      <c r="AO12" s="508"/>
    </row>
    <row r="13" spans="1:44" x14ac:dyDescent="0.35">
      <c r="A13" s="511" t="s">
        <v>282</v>
      </c>
      <c r="B13" s="512"/>
      <c r="C13" s="512"/>
      <c r="D13" s="513"/>
      <c r="E13" s="490" t="s">
        <v>283</v>
      </c>
      <c r="F13" s="491"/>
      <c r="G13" s="491"/>
      <c r="H13" s="491"/>
      <c r="I13" s="491"/>
      <c r="J13" s="491"/>
      <c r="K13" s="491"/>
      <c r="L13" s="491"/>
      <c r="M13" s="491"/>
      <c r="N13" s="491"/>
      <c r="O13" s="491"/>
      <c r="P13" s="491"/>
      <c r="Q13" s="491"/>
      <c r="R13" s="492"/>
      <c r="S13" s="507" t="s">
        <v>248</v>
      </c>
      <c r="T13" s="508"/>
      <c r="U13" s="508"/>
      <c r="V13" s="508"/>
      <c r="W13" s="508"/>
      <c r="X13" s="508" t="s">
        <v>248</v>
      </c>
      <c r="Y13" s="508"/>
      <c r="Z13" s="508"/>
      <c r="AA13" s="508"/>
      <c r="AB13" s="508"/>
      <c r="AC13" s="508"/>
      <c r="AD13" s="508"/>
      <c r="AE13" s="508"/>
      <c r="AF13" s="508"/>
      <c r="AG13" s="508"/>
      <c r="AH13" s="508" t="s">
        <v>248</v>
      </c>
      <c r="AI13" s="508"/>
      <c r="AJ13" s="508"/>
      <c r="AK13" s="508" t="s">
        <v>248</v>
      </c>
      <c r="AL13" s="508"/>
      <c r="AM13" s="508"/>
      <c r="AN13" s="508"/>
      <c r="AO13" s="508"/>
    </row>
    <row r="14" spans="1:44" x14ac:dyDescent="0.35">
      <c r="A14" s="514" t="s">
        <v>248</v>
      </c>
      <c r="B14" s="514"/>
      <c r="C14" s="514"/>
      <c r="D14" s="514"/>
      <c r="E14" s="514"/>
      <c r="F14" s="514"/>
      <c r="G14" s="514"/>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row>
    <row r="15" spans="1:44" x14ac:dyDescent="0.35">
      <c r="A15" s="515" t="s">
        <v>284</v>
      </c>
      <c r="B15" s="516"/>
      <c r="C15" s="516"/>
      <c r="D15" s="516"/>
      <c r="E15" s="516"/>
      <c r="F15" s="516"/>
      <c r="G15" s="516"/>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7"/>
    </row>
    <row r="16" spans="1:44" x14ac:dyDescent="0.35">
      <c r="A16" s="518"/>
      <c r="B16" s="519"/>
      <c r="C16" s="519"/>
      <c r="D16" s="519"/>
      <c r="E16" s="519"/>
      <c r="F16" s="519"/>
      <c r="G16" s="519"/>
      <c r="H16" s="519"/>
      <c r="I16" s="519"/>
      <c r="J16" s="519"/>
      <c r="K16" s="519"/>
      <c r="L16" s="519"/>
      <c r="M16" s="519"/>
      <c r="N16" s="519"/>
      <c r="O16" s="519"/>
      <c r="P16" s="519"/>
      <c r="Q16" s="519"/>
      <c r="R16" s="519"/>
      <c r="S16" s="519"/>
      <c r="T16" s="519"/>
      <c r="U16" s="519"/>
      <c r="V16" s="519"/>
      <c r="W16" s="519"/>
      <c r="X16" s="519"/>
      <c r="Y16" s="519"/>
      <c r="Z16" s="519"/>
      <c r="AA16" s="519"/>
      <c r="AB16" s="519"/>
      <c r="AC16" s="519"/>
      <c r="AD16" s="519"/>
      <c r="AE16" s="519"/>
      <c r="AF16" s="519"/>
      <c r="AG16" s="519"/>
      <c r="AH16" s="519"/>
      <c r="AI16" s="519"/>
      <c r="AJ16" s="519"/>
      <c r="AK16" s="519"/>
      <c r="AL16" s="519"/>
      <c r="AM16" s="519"/>
      <c r="AN16" s="519"/>
      <c r="AO16" s="519"/>
      <c r="AP16" s="519"/>
      <c r="AQ16" s="520"/>
    </row>
    <row r="17" spans="1:46" x14ac:dyDescent="0.35">
      <c r="A17" s="518"/>
      <c r="B17" s="519"/>
      <c r="C17" s="519"/>
      <c r="D17" s="519"/>
      <c r="E17" s="519"/>
      <c r="F17" s="519"/>
      <c r="G17" s="519"/>
      <c r="H17" s="519"/>
      <c r="I17" s="519"/>
      <c r="J17" s="519"/>
      <c r="K17" s="519"/>
      <c r="L17" s="519"/>
      <c r="M17" s="519"/>
      <c r="N17" s="519"/>
      <c r="O17" s="519"/>
      <c r="P17" s="519"/>
      <c r="Q17" s="519"/>
      <c r="R17" s="519"/>
      <c r="S17" s="519"/>
      <c r="T17" s="519"/>
      <c r="U17" s="519"/>
      <c r="V17" s="519"/>
      <c r="W17" s="519"/>
      <c r="X17" s="519"/>
      <c r="Y17" s="519"/>
      <c r="Z17" s="519"/>
      <c r="AA17" s="519"/>
      <c r="AB17" s="519"/>
      <c r="AC17" s="519"/>
      <c r="AD17" s="519"/>
      <c r="AE17" s="519"/>
      <c r="AF17" s="519"/>
      <c r="AG17" s="519"/>
      <c r="AH17" s="519"/>
      <c r="AI17" s="519"/>
      <c r="AJ17" s="519"/>
      <c r="AK17" s="519"/>
      <c r="AL17" s="519"/>
      <c r="AM17" s="519"/>
      <c r="AN17" s="519"/>
      <c r="AO17" s="519"/>
      <c r="AP17" s="519"/>
      <c r="AQ17" s="519"/>
    </row>
    <row r="18" spans="1:46" ht="46.5" customHeight="1" x14ac:dyDescent="0.35">
      <c r="A18" s="518"/>
      <c r="B18" s="519"/>
      <c r="C18" s="519"/>
      <c r="D18" s="519"/>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c r="AF18" s="519"/>
      <c r="AG18" s="519"/>
      <c r="AH18" s="519"/>
      <c r="AI18" s="519"/>
      <c r="AJ18" s="519"/>
      <c r="AK18" s="519"/>
      <c r="AL18" s="519"/>
      <c r="AM18" s="519"/>
      <c r="AN18" s="519"/>
      <c r="AO18" s="519"/>
      <c r="AP18" s="519"/>
      <c r="AQ18" s="519"/>
    </row>
    <row r="19" spans="1:46" x14ac:dyDescent="0.35">
      <c r="A19" s="391"/>
      <c r="B19" s="392"/>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2"/>
      <c r="AI19" s="392"/>
      <c r="AJ19" s="392"/>
      <c r="AK19" s="392"/>
      <c r="AL19" s="392"/>
      <c r="AM19" s="392"/>
      <c r="AN19" s="392"/>
      <c r="AO19" s="392"/>
      <c r="AP19" s="392"/>
      <c r="AQ19" s="392"/>
    </row>
    <row r="20" spans="1:46" x14ac:dyDescent="0.35">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92"/>
      <c r="AH20" s="392"/>
      <c r="AI20" s="392"/>
      <c r="AJ20" s="392"/>
      <c r="AK20" s="392"/>
      <c r="AL20" s="392"/>
      <c r="AM20" s="392"/>
      <c r="AN20" s="392"/>
      <c r="AO20" s="392"/>
      <c r="AP20" s="392"/>
      <c r="AQ20" s="392"/>
    </row>
    <row r="21" spans="1:46" x14ac:dyDescent="0.35">
      <c r="A21" s="521" t="s">
        <v>285</v>
      </c>
      <c r="B21" s="522"/>
      <c r="C21" s="523" t="s">
        <v>286</v>
      </c>
      <c r="D21" s="524"/>
      <c r="E21" s="525"/>
      <c r="F21" s="532" t="s">
        <v>248</v>
      </c>
      <c r="G21" s="533"/>
      <c r="H21" s="533"/>
      <c r="I21" s="533"/>
      <c r="J21" s="533"/>
      <c r="K21" s="533"/>
      <c r="L21" s="533"/>
      <c r="M21" s="533"/>
      <c r="N21" s="533"/>
      <c r="O21" s="533"/>
      <c r="P21" s="533"/>
      <c r="Q21" s="533"/>
      <c r="R21" s="533"/>
      <c r="S21" s="533"/>
      <c r="T21" s="533"/>
      <c r="U21" s="533" t="s">
        <v>248</v>
      </c>
      <c r="V21" s="533"/>
      <c r="W21" s="533" t="s">
        <v>248</v>
      </c>
      <c r="X21" s="533"/>
      <c r="Y21" s="533"/>
      <c r="Z21" s="533"/>
      <c r="AA21" s="533"/>
      <c r="AB21" s="533"/>
      <c r="AC21" s="533"/>
      <c r="AD21" s="536"/>
      <c r="AE21" s="537" t="s">
        <v>287</v>
      </c>
      <c r="AF21" s="538"/>
      <c r="AG21" s="538"/>
      <c r="AH21" s="538"/>
      <c r="AI21" s="538"/>
      <c r="AJ21" s="539" t="s">
        <v>248</v>
      </c>
      <c r="AK21" s="539"/>
      <c r="AL21" s="540"/>
      <c r="AM21" s="542">
        <v>1997024</v>
      </c>
      <c r="AN21" s="543"/>
      <c r="AO21" s="543"/>
      <c r="AP21" s="543"/>
      <c r="AQ21" s="544"/>
    </row>
    <row r="22" spans="1:46" x14ac:dyDescent="0.35">
      <c r="A22" s="556" t="s">
        <v>288</v>
      </c>
      <c r="B22" s="557"/>
      <c r="C22" s="526"/>
      <c r="D22" s="527"/>
      <c r="E22" s="528"/>
      <c r="F22" s="532"/>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6"/>
      <c r="AE22" s="558" t="s">
        <v>289</v>
      </c>
      <c r="AF22" s="559"/>
      <c r="AG22" s="559"/>
      <c r="AH22" s="559"/>
      <c r="AI22" s="559"/>
      <c r="AJ22" s="533"/>
      <c r="AK22" s="533"/>
      <c r="AL22" s="536"/>
      <c r="AM22" s="545"/>
      <c r="AN22" s="546"/>
      <c r="AO22" s="546"/>
      <c r="AP22" s="546"/>
      <c r="AQ22" s="547"/>
    </row>
    <row r="23" spans="1:46" x14ac:dyDescent="0.35">
      <c r="A23" s="556" t="s">
        <v>290</v>
      </c>
      <c r="B23" s="557"/>
      <c r="C23" s="526"/>
      <c r="D23" s="527"/>
      <c r="E23" s="528"/>
      <c r="F23" s="532"/>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6"/>
      <c r="AE23" s="393"/>
      <c r="AJ23" s="533"/>
      <c r="AK23" s="533"/>
      <c r="AL23" s="536"/>
      <c r="AM23" s="545"/>
      <c r="AN23" s="546"/>
      <c r="AO23" s="546"/>
      <c r="AP23" s="546"/>
      <c r="AQ23" s="547"/>
    </row>
    <row r="24" spans="1:46" x14ac:dyDescent="0.35">
      <c r="A24" s="394"/>
      <c r="B24" s="395"/>
      <c r="C24" s="529"/>
      <c r="D24" s="530"/>
      <c r="E24" s="531"/>
      <c r="F24" s="534"/>
      <c r="G24" s="535"/>
      <c r="H24" s="535"/>
      <c r="I24" s="535"/>
      <c r="J24" s="535"/>
      <c r="K24" s="535"/>
      <c r="L24" s="535"/>
      <c r="M24" s="535"/>
      <c r="N24" s="535"/>
      <c r="O24" s="535"/>
      <c r="P24" s="535"/>
      <c r="Q24" s="535"/>
      <c r="R24" s="535"/>
      <c r="S24" s="535"/>
      <c r="T24" s="535"/>
      <c r="U24" s="533"/>
      <c r="V24" s="533"/>
      <c r="W24" s="533"/>
      <c r="X24" s="533"/>
      <c r="Y24" s="533"/>
      <c r="Z24" s="533"/>
      <c r="AA24" s="533"/>
      <c r="AB24" s="533"/>
      <c r="AC24" s="533"/>
      <c r="AD24" s="536"/>
      <c r="AE24" s="393"/>
      <c r="AJ24" s="535"/>
      <c r="AK24" s="535"/>
      <c r="AL24" s="541"/>
      <c r="AM24" s="548"/>
      <c r="AN24" s="549"/>
      <c r="AO24" s="549"/>
      <c r="AP24" s="549"/>
      <c r="AQ24" s="550"/>
    </row>
    <row r="25" spans="1:46" x14ac:dyDescent="0.35">
      <c r="A25" s="560" t="s">
        <v>291</v>
      </c>
      <c r="B25" s="561"/>
      <c r="C25" s="562">
        <v>44378</v>
      </c>
      <c r="D25" s="563"/>
      <c r="E25" s="564"/>
      <c r="F25" s="553" t="s">
        <v>248</v>
      </c>
      <c r="G25" s="539"/>
      <c r="H25" s="539"/>
      <c r="I25" s="539"/>
      <c r="J25" s="539"/>
      <c r="K25" s="539"/>
      <c r="L25" s="539"/>
      <c r="M25" s="539"/>
      <c r="N25" s="539"/>
      <c r="O25" s="539"/>
      <c r="P25" s="539"/>
      <c r="Q25" s="539"/>
      <c r="R25" s="539"/>
      <c r="S25" s="539"/>
      <c r="T25" s="539"/>
      <c r="U25" s="539" t="s">
        <v>248</v>
      </c>
      <c r="V25" s="571" t="s">
        <v>292</v>
      </c>
      <c r="W25" s="571"/>
      <c r="X25" s="571"/>
      <c r="Y25" s="571"/>
      <c r="Z25" s="571"/>
      <c r="AA25" s="571"/>
      <c r="AB25" s="571"/>
      <c r="AC25" s="571"/>
      <c r="AD25" s="571"/>
      <c r="AE25" s="571"/>
      <c r="AF25" s="572"/>
      <c r="AG25" s="562">
        <v>44926</v>
      </c>
      <c r="AH25" s="563"/>
      <c r="AI25" s="563"/>
      <c r="AJ25" s="563"/>
      <c r="AK25" s="563"/>
      <c r="AL25" s="564"/>
      <c r="AM25" s="532" t="s">
        <v>248</v>
      </c>
      <c r="AN25" s="533"/>
      <c r="AO25" s="533"/>
      <c r="AP25" s="533"/>
      <c r="AQ25" s="533"/>
      <c r="AR25" s="533" t="s">
        <v>248</v>
      </c>
      <c r="AS25" s="533"/>
      <c r="AT25" s="533"/>
    </row>
    <row r="26" spans="1:46" x14ac:dyDescent="0.35">
      <c r="A26" s="551" t="s">
        <v>293</v>
      </c>
      <c r="B26" s="552"/>
      <c r="C26" s="565"/>
      <c r="D26" s="566"/>
      <c r="E26" s="567"/>
      <c r="F26" s="532"/>
      <c r="G26" s="533"/>
      <c r="H26" s="533"/>
      <c r="I26" s="533"/>
      <c r="J26" s="533"/>
      <c r="K26" s="533"/>
      <c r="L26" s="533"/>
      <c r="M26" s="533"/>
      <c r="N26" s="533"/>
      <c r="O26" s="533"/>
      <c r="P26" s="533"/>
      <c r="Q26" s="533"/>
      <c r="R26" s="533"/>
      <c r="S26" s="533"/>
      <c r="T26" s="533"/>
      <c r="U26" s="533"/>
      <c r="V26" s="573"/>
      <c r="W26" s="573"/>
      <c r="X26" s="573"/>
      <c r="Y26" s="573"/>
      <c r="Z26" s="573"/>
      <c r="AA26" s="573"/>
      <c r="AB26" s="573"/>
      <c r="AC26" s="573"/>
      <c r="AD26" s="573"/>
      <c r="AE26" s="573"/>
      <c r="AF26" s="574"/>
      <c r="AG26" s="565"/>
      <c r="AH26" s="566"/>
      <c r="AI26" s="566"/>
      <c r="AJ26" s="566"/>
      <c r="AK26" s="566"/>
      <c r="AL26" s="567"/>
      <c r="AM26" s="532"/>
      <c r="AN26" s="533"/>
      <c r="AO26" s="533"/>
      <c r="AP26" s="533"/>
      <c r="AQ26" s="533"/>
      <c r="AR26" s="533"/>
      <c r="AS26" s="533"/>
      <c r="AT26" s="533"/>
    </row>
    <row r="27" spans="1:46" x14ac:dyDescent="0.35">
      <c r="A27" s="394"/>
      <c r="B27" s="395"/>
      <c r="C27" s="568"/>
      <c r="D27" s="569"/>
      <c r="E27" s="570"/>
      <c r="F27" s="534"/>
      <c r="G27" s="535"/>
      <c r="H27" s="535"/>
      <c r="I27" s="535"/>
      <c r="J27" s="535"/>
      <c r="K27" s="535"/>
      <c r="L27" s="535"/>
      <c r="M27" s="535"/>
      <c r="N27" s="535"/>
      <c r="O27" s="535"/>
      <c r="P27" s="535"/>
      <c r="Q27" s="535"/>
      <c r="R27" s="535"/>
      <c r="S27" s="535"/>
      <c r="T27" s="535"/>
      <c r="U27" s="535"/>
      <c r="V27" s="575"/>
      <c r="W27" s="575"/>
      <c r="X27" s="575"/>
      <c r="Y27" s="575"/>
      <c r="Z27" s="575"/>
      <c r="AA27" s="575"/>
      <c r="AB27" s="575"/>
      <c r="AC27" s="575"/>
      <c r="AD27" s="575"/>
      <c r="AE27" s="575"/>
      <c r="AF27" s="576"/>
      <c r="AG27" s="568"/>
      <c r="AH27" s="569"/>
      <c r="AI27" s="569"/>
      <c r="AJ27" s="569"/>
      <c r="AK27" s="569"/>
      <c r="AL27" s="570"/>
      <c r="AM27" s="532"/>
      <c r="AN27" s="533"/>
      <c r="AO27" s="533"/>
      <c r="AP27" s="533"/>
      <c r="AQ27" s="533"/>
      <c r="AR27" s="533"/>
      <c r="AS27" s="533"/>
      <c r="AT27" s="533"/>
    </row>
    <row r="28" spans="1:46" x14ac:dyDescent="0.35">
      <c r="A28" s="553" t="s">
        <v>248</v>
      </c>
      <c r="B28" s="540"/>
      <c r="C28" s="553" t="s">
        <v>248</v>
      </c>
      <c r="D28" s="539"/>
      <c r="E28" s="540"/>
    </row>
    <row r="29" spans="1:46" x14ac:dyDescent="0.35">
      <c r="A29" s="554" t="s">
        <v>294</v>
      </c>
      <c r="B29" s="555"/>
      <c r="C29" s="534"/>
      <c r="D29" s="535"/>
      <c r="E29" s="541"/>
    </row>
    <row r="30" spans="1:46" x14ac:dyDescent="0.35">
      <c r="A30" s="593" t="s">
        <v>295</v>
      </c>
      <c r="B30" s="594"/>
      <c r="C30" s="577" t="s">
        <v>296</v>
      </c>
      <c r="D30" s="578"/>
      <c r="E30" s="579"/>
      <c r="F30" s="577" t="s">
        <v>297</v>
      </c>
      <c r="G30" s="578"/>
      <c r="H30" s="578"/>
      <c r="I30" s="578"/>
      <c r="J30" s="578"/>
      <c r="K30" s="578"/>
      <c r="L30" s="579"/>
      <c r="M30" s="577" t="s">
        <v>298</v>
      </c>
      <c r="N30" s="578"/>
      <c r="O30" s="578"/>
      <c r="P30" s="578"/>
      <c r="Q30" s="579"/>
      <c r="R30" s="577" t="s">
        <v>299</v>
      </c>
      <c r="S30" s="578"/>
      <c r="T30" s="578"/>
      <c r="U30" s="579"/>
      <c r="V30" s="577" t="s">
        <v>300</v>
      </c>
      <c r="W30" s="578"/>
      <c r="X30" s="578"/>
      <c r="Y30" s="579"/>
      <c r="Z30" s="577" t="s">
        <v>301</v>
      </c>
      <c r="AA30" s="578"/>
      <c r="AB30" s="578"/>
      <c r="AC30" s="579"/>
      <c r="AD30" s="577" t="s">
        <v>302</v>
      </c>
      <c r="AE30" s="578"/>
      <c r="AF30" s="578"/>
      <c r="AG30" s="578"/>
      <c r="AH30" s="579"/>
      <c r="AI30" s="577" t="s">
        <v>303</v>
      </c>
      <c r="AJ30" s="578"/>
      <c r="AK30" s="578"/>
      <c r="AL30" s="578"/>
      <c r="AM30" s="579"/>
      <c r="AN30" s="577" t="s">
        <v>20</v>
      </c>
      <c r="AO30" s="578"/>
      <c r="AP30" s="578"/>
      <c r="AQ30" s="578"/>
      <c r="AR30" s="579"/>
    </row>
    <row r="31" spans="1:46" x14ac:dyDescent="0.35">
      <c r="A31" s="595"/>
      <c r="B31" s="596"/>
      <c r="C31" s="580"/>
      <c r="D31" s="581"/>
      <c r="E31" s="582"/>
      <c r="F31" s="580"/>
      <c r="G31" s="581"/>
      <c r="H31" s="581"/>
      <c r="I31" s="581"/>
      <c r="J31" s="581"/>
      <c r="K31" s="581"/>
      <c r="L31" s="582"/>
      <c r="M31" s="580"/>
      <c r="N31" s="581"/>
      <c r="O31" s="581"/>
      <c r="P31" s="581"/>
      <c r="Q31" s="582"/>
      <c r="R31" s="580"/>
      <c r="S31" s="581"/>
      <c r="T31" s="581"/>
      <c r="U31" s="582"/>
      <c r="V31" s="580"/>
      <c r="W31" s="581"/>
      <c r="X31" s="581"/>
      <c r="Y31" s="582"/>
      <c r="Z31" s="580"/>
      <c r="AA31" s="581"/>
      <c r="AB31" s="581"/>
      <c r="AC31" s="582"/>
      <c r="AD31" s="580"/>
      <c r="AE31" s="581"/>
      <c r="AF31" s="581"/>
      <c r="AG31" s="581"/>
      <c r="AH31" s="582"/>
      <c r="AI31" s="580"/>
      <c r="AJ31" s="581"/>
      <c r="AK31" s="581"/>
      <c r="AL31" s="581"/>
      <c r="AM31" s="582"/>
      <c r="AN31" s="580"/>
      <c r="AO31" s="581"/>
      <c r="AP31" s="581"/>
      <c r="AQ31" s="581"/>
      <c r="AR31" s="582"/>
    </row>
    <row r="32" spans="1:46" x14ac:dyDescent="0.35">
      <c r="A32" s="583" t="s">
        <v>304</v>
      </c>
      <c r="B32" s="584"/>
      <c r="C32" s="587">
        <v>0</v>
      </c>
      <c r="D32" s="588"/>
      <c r="E32" s="589"/>
      <c r="F32" s="587">
        <v>0</v>
      </c>
      <c r="G32" s="588"/>
      <c r="H32" s="588"/>
      <c r="I32" s="588"/>
      <c r="J32" s="588"/>
      <c r="K32" s="588"/>
      <c r="L32" s="589"/>
      <c r="M32" s="587">
        <v>0</v>
      </c>
      <c r="N32" s="588"/>
      <c r="O32" s="588"/>
      <c r="P32" s="588"/>
      <c r="Q32" s="589"/>
      <c r="R32" s="587">
        <v>0</v>
      </c>
      <c r="S32" s="588"/>
      <c r="T32" s="588"/>
      <c r="U32" s="589"/>
      <c r="V32" s="587">
        <v>0</v>
      </c>
      <c r="W32" s="588"/>
      <c r="X32" s="588"/>
      <c r="Y32" s="589"/>
      <c r="Z32" s="587">
        <v>0</v>
      </c>
      <c r="AA32" s="588"/>
      <c r="AB32" s="588"/>
      <c r="AC32" s="589"/>
      <c r="AD32" s="587">
        <v>0</v>
      </c>
      <c r="AE32" s="588"/>
      <c r="AF32" s="588"/>
      <c r="AG32" s="588"/>
      <c r="AH32" s="589"/>
      <c r="AI32" s="587">
        <v>0</v>
      </c>
      <c r="AJ32" s="588"/>
      <c r="AK32" s="588"/>
      <c r="AL32" s="588"/>
      <c r="AM32" s="589"/>
      <c r="AN32" s="597">
        <v>0</v>
      </c>
      <c r="AO32" s="598"/>
      <c r="AP32" s="598"/>
      <c r="AQ32" s="598"/>
      <c r="AR32" s="599"/>
    </row>
    <row r="33" spans="1:44" x14ac:dyDescent="0.35">
      <c r="A33" s="585"/>
      <c r="B33" s="586"/>
      <c r="C33" s="590"/>
      <c r="D33" s="591"/>
      <c r="E33" s="592"/>
      <c r="F33" s="590"/>
      <c r="G33" s="591"/>
      <c r="H33" s="591"/>
      <c r="I33" s="591"/>
      <c r="J33" s="591"/>
      <c r="K33" s="591"/>
      <c r="L33" s="592"/>
      <c r="M33" s="590"/>
      <c r="N33" s="591"/>
      <c r="O33" s="591"/>
      <c r="P33" s="591"/>
      <c r="Q33" s="592"/>
      <c r="R33" s="590"/>
      <c r="S33" s="591"/>
      <c r="T33" s="591"/>
      <c r="U33" s="592"/>
      <c r="V33" s="590"/>
      <c r="W33" s="591"/>
      <c r="X33" s="591"/>
      <c r="Y33" s="592"/>
      <c r="Z33" s="590"/>
      <c r="AA33" s="591"/>
      <c r="AB33" s="591"/>
      <c r="AC33" s="592"/>
      <c r="AD33" s="590"/>
      <c r="AE33" s="591"/>
      <c r="AF33" s="591"/>
      <c r="AG33" s="591"/>
      <c r="AH33" s="592"/>
      <c r="AI33" s="590"/>
      <c r="AJ33" s="591"/>
      <c r="AK33" s="591"/>
      <c r="AL33" s="591"/>
      <c r="AM33" s="592"/>
      <c r="AN33" s="600"/>
      <c r="AO33" s="601"/>
      <c r="AP33" s="601"/>
      <c r="AQ33" s="601"/>
      <c r="AR33" s="602"/>
    </row>
    <row r="34" spans="1:44" x14ac:dyDescent="0.35">
      <c r="A34" s="583" t="s">
        <v>305</v>
      </c>
      <c r="B34" s="584"/>
      <c r="C34" s="587">
        <v>911300</v>
      </c>
      <c r="D34" s="588"/>
      <c r="E34" s="589"/>
      <c r="F34" s="587">
        <v>0</v>
      </c>
      <c r="G34" s="588"/>
      <c r="H34" s="588"/>
      <c r="I34" s="588"/>
      <c r="J34" s="588"/>
      <c r="K34" s="588"/>
      <c r="L34" s="589"/>
      <c r="M34" s="587">
        <v>0</v>
      </c>
      <c r="N34" s="588"/>
      <c r="O34" s="588"/>
      <c r="P34" s="588"/>
      <c r="Q34" s="589"/>
      <c r="R34" s="587">
        <v>0</v>
      </c>
      <c r="S34" s="588"/>
      <c r="T34" s="588"/>
      <c r="U34" s="589"/>
      <c r="V34" s="587">
        <v>0</v>
      </c>
      <c r="W34" s="588"/>
      <c r="X34" s="588"/>
      <c r="Y34" s="589"/>
      <c r="Z34" s="587">
        <v>0</v>
      </c>
      <c r="AA34" s="588"/>
      <c r="AB34" s="588"/>
      <c r="AC34" s="589"/>
      <c r="AD34" s="587">
        <v>0</v>
      </c>
      <c r="AE34" s="588"/>
      <c r="AF34" s="588"/>
      <c r="AG34" s="588"/>
      <c r="AH34" s="589"/>
      <c r="AI34" s="587">
        <v>0</v>
      </c>
      <c r="AJ34" s="588"/>
      <c r="AK34" s="588"/>
      <c r="AL34" s="588"/>
      <c r="AM34" s="589"/>
      <c r="AN34" s="597">
        <v>911300</v>
      </c>
      <c r="AO34" s="598"/>
      <c r="AP34" s="598"/>
      <c r="AQ34" s="598"/>
      <c r="AR34" s="599"/>
    </row>
    <row r="35" spans="1:44" x14ac:dyDescent="0.35">
      <c r="A35" s="585"/>
      <c r="B35" s="586"/>
      <c r="C35" s="590"/>
      <c r="D35" s="591"/>
      <c r="E35" s="592"/>
      <c r="F35" s="590"/>
      <c r="G35" s="591"/>
      <c r="H35" s="591"/>
      <c r="I35" s="591"/>
      <c r="J35" s="591"/>
      <c r="K35" s="591"/>
      <c r="L35" s="592"/>
      <c r="M35" s="590"/>
      <c r="N35" s="591"/>
      <c r="O35" s="591"/>
      <c r="P35" s="591"/>
      <c r="Q35" s="592"/>
      <c r="R35" s="590"/>
      <c r="S35" s="591"/>
      <c r="T35" s="591"/>
      <c r="U35" s="592"/>
      <c r="V35" s="590"/>
      <c r="W35" s="591"/>
      <c r="X35" s="591"/>
      <c r="Y35" s="592"/>
      <c r="Z35" s="590"/>
      <c r="AA35" s="591"/>
      <c r="AB35" s="591"/>
      <c r="AC35" s="592"/>
      <c r="AD35" s="590"/>
      <c r="AE35" s="591"/>
      <c r="AF35" s="591"/>
      <c r="AG35" s="591"/>
      <c r="AH35" s="592"/>
      <c r="AI35" s="590"/>
      <c r="AJ35" s="591"/>
      <c r="AK35" s="591"/>
      <c r="AL35" s="591"/>
      <c r="AM35" s="592"/>
      <c r="AN35" s="600"/>
      <c r="AO35" s="601"/>
      <c r="AP35" s="601"/>
      <c r="AQ35" s="601"/>
      <c r="AR35" s="602"/>
    </row>
    <row r="36" spans="1:44" x14ac:dyDescent="0.35">
      <c r="A36" s="583" t="s">
        <v>306</v>
      </c>
      <c r="B36" s="584"/>
      <c r="C36" s="587">
        <v>0</v>
      </c>
      <c r="D36" s="588"/>
      <c r="E36" s="589"/>
      <c r="F36" s="587">
        <v>0</v>
      </c>
      <c r="G36" s="588"/>
      <c r="H36" s="588"/>
      <c r="I36" s="588"/>
      <c r="J36" s="588"/>
      <c r="K36" s="588"/>
      <c r="L36" s="589"/>
      <c r="M36" s="587">
        <v>0</v>
      </c>
      <c r="N36" s="588"/>
      <c r="O36" s="588"/>
      <c r="P36" s="588"/>
      <c r="Q36" s="589"/>
      <c r="R36" s="587">
        <v>0</v>
      </c>
      <c r="S36" s="588"/>
      <c r="T36" s="588"/>
      <c r="U36" s="589"/>
      <c r="V36" s="587">
        <v>0</v>
      </c>
      <c r="W36" s="588"/>
      <c r="X36" s="588"/>
      <c r="Y36" s="589"/>
      <c r="Z36" s="587">
        <v>0</v>
      </c>
      <c r="AA36" s="588"/>
      <c r="AB36" s="588"/>
      <c r="AC36" s="589"/>
      <c r="AD36" s="587">
        <v>0</v>
      </c>
      <c r="AE36" s="588"/>
      <c r="AF36" s="588"/>
      <c r="AG36" s="588"/>
      <c r="AH36" s="589"/>
      <c r="AI36" s="587">
        <v>0</v>
      </c>
      <c r="AJ36" s="588"/>
      <c r="AK36" s="588"/>
      <c r="AL36" s="588"/>
      <c r="AM36" s="589"/>
      <c r="AN36" s="597">
        <v>0</v>
      </c>
      <c r="AO36" s="598"/>
      <c r="AP36" s="598"/>
      <c r="AQ36" s="598"/>
      <c r="AR36" s="599"/>
    </row>
    <row r="37" spans="1:44" x14ac:dyDescent="0.35">
      <c r="A37" s="585"/>
      <c r="B37" s="586"/>
      <c r="C37" s="590"/>
      <c r="D37" s="591"/>
      <c r="E37" s="592"/>
      <c r="F37" s="590"/>
      <c r="G37" s="591"/>
      <c r="H37" s="591"/>
      <c r="I37" s="591"/>
      <c r="J37" s="591"/>
      <c r="K37" s="591"/>
      <c r="L37" s="592"/>
      <c r="M37" s="590"/>
      <c r="N37" s="591"/>
      <c r="O37" s="591"/>
      <c r="P37" s="591"/>
      <c r="Q37" s="592"/>
      <c r="R37" s="590"/>
      <c r="S37" s="591"/>
      <c r="T37" s="591"/>
      <c r="U37" s="592"/>
      <c r="V37" s="590"/>
      <c r="W37" s="591"/>
      <c r="X37" s="591"/>
      <c r="Y37" s="592"/>
      <c r="Z37" s="590"/>
      <c r="AA37" s="591"/>
      <c r="AB37" s="591"/>
      <c r="AC37" s="592"/>
      <c r="AD37" s="590"/>
      <c r="AE37" s="591"/>
      <c r="AF37" s="591"/>
      <c r="AG37" s="591"/>
      <c r="AH37" s="592"/>
      <c r="AI37" s="590"/>
      <c r="AJ37" s="591"/>
      <c r="AK37" s="591"/>
      <c r="AL37" s="591"/>
      <c r="AM37" s="592"/>
      <c r="AN37" s="600"/>
      <c r="AO37" s="601"/>
      <c r="AP37" s="601"/>
      <c r="AQ37" s="601"/>
      <c r="AR37" s="602"/>
    </row>
    <row r="38" spans="1:44" x14ac:dyDescent="0.35">
      <c r="A38" s="583" t="s">
        <v>26</v>
      </c>
      <c r="B38" s="584"/>
      <c r="C38" s="587">
        <v>0</v>
      </c>
      <c r="D38" s="588"/>
      <c r="E38" s="589"/>
      <c r="F38" s="587">
        <v>0</v>
      </c>
      <c r="G38" s="588"/>
      <c r="H38" s="588"/>
      <c r="I38" s="588"/>
      <c r="J38" s="588"/>
      <c r="K38" s="588"/>
      <c r="L38" s="589"/>
      <c r="M38" s="587">
        <v>0</v>
      </c>
      <c r="N38" s="588"/>
      <c r="O38" s="588"/>
      <c r="P38" s="588"/>
      <c r="Q38" s="589"/>
      <c r="R38" s="587">
        <v>0</v>
      </c>
      <c r="S38" s="588"/>
      <c r="T38" s="588"/>
      <c r="U38" s="589"/>
      <c r="V38" s="587">
        <v>0</v>
      </c>
      <c r="W38" s="588"/>
      <c r="X38" s="588"/>
      <c r="Y38" s="589"/>
      <c r="Z38" s="587">
        <v>0</v>
      </c>
      <c r="AA38" s="588"/>
      <c r="AB38" s="588"/>
      <c r="AC38" s="589"/>
      <c r="AD38" s="587">
        <v>0</v>
      </c>
      <c r="AE38" s="588"/>
      <c r="AF38" s="588"/>
      <c r="AG38" s="588"/>
      <c r="AH38" s="589"/>
      <c r="AI38" s="587">
        <v>0</v>
      </c>
      <c r="AJ38" s="588"/>
      <c r="AK38" s="588"/>
      <c r="AL38" s="588"/>
      <c r="AM38" s="589"/>
      <c r="AN38" s="597">
        <v>0</v>
      </c>
      <c r="AO38" s="598"/>
      <c r="AP38" s="598"/>
      <c r="AQ38" s="598"/>
      <c r="AR38" s="599"/>
    </row>
    <row r="39" spans="1:44" x14ac:dyDescent="0.35">
      <c r="A39" s="585"/>
      <c r="B39" s="586"/>
      <c r="C39" s="590"/>
      <c r="D39" s="591"/>
      <c r="E39" s="592"/>
      <c r="F39" s="590"/>
      <c r="G39" s="591"/>
      <c r="H39" s="591"/>
      <c r="I39" s="591"/>
      <c r="J39" s="591"/>
      <c r="K39" s="591"/>
      <c r="L39" s="592"/>
      <c r="M39" s="590"/>
      <c r="N39" s="591"/>
      <c r="O39" s="591"/>
      <c r="P39" s="591"/>
      <c r="Q39" s="592"/>
      <c r="R39" s="590"/>
      <c r="S39" s="591"/>
      <c r="T39" s="591"/>
      <c r="U39" s="592"/>
      <c r="V39" s="590"/>
      <c r="W39" s="591"/>
      <c r="X39" s="591"/>
      <c r="Y39" s="592"/>
      <c r="Z39" s="590"/>
      <c r="AA39" s="591"/>
      <c r="AB39" s="591"/>
      <c r="AC39" s="592"/>
      <c r="AD39" s="590"/>
      <c r="AE39" s="591"/>
      <c r="AF39" s="591"/>
      <c r="AG39" s="591"/>
      <c r="AH39" s="592"/>
      <c r="AI39" s="590"/>
      <c r="AJ39" s="591"/>
      <c r="AK39" s="591"/>
      <c r="AL39" s="591"/>
      <c r="AM39" s="592"/>
      <c r="AN39" s="600"/>
      <c r="AO39" s="601"/>
      <c r="AP39" s="601"/>
      <c r="AQ39" s="601"/>
      <c r="AR39" s="602"/>
    </row>
    <row r="40" spans="1:44" x14ac:dyDescent="0.35">
      <c r="A40" s="583" t="s">
        <v>307</v>
      </c>
      <c r="B40" s="584"/>
      <c r="C40" s="597">
        <v>0</v>
      </c>
      <c r="D40" s="598"/>
      <c r="E40" s="599"/>
      <c r="F40" s="597">
        <v>0</v>
      </c>
      <c r="G40" s="598"/>
      <c r="H40" s="598"/>
      <c r="I40" s="598"/>
      <c r="J40" s="598"/>
      <c r="K40" s="598"/>
      <c r="L40" s="599"/>
      <c r="M40" s="597">
        <v>0</v>
      </c>
      <c r="N40" s="598"/>
      <c r="O40" s="598"/>
      <c r="P40" s="598"/>
      <c r="Q40" s="599"/>
      <c r="R40" s="597">
        <v>0</v>
      </c>
      <c r="S40" s="598"/>
      <c r="T40" s="598"/>
      <c r="U40" s="599"/>
      <c r="V40" s="597">
        <v>0</v>
      </c>
      <c r="W40" s="598"/>
      <c r="X40" s="598"/>
      <c r="Y40" s="599"/>
      <c r="Z40" s="597">
        <v>0</v>
      </c>
      <c r="AA40" s="598"/>
      <c r="AB40" s="598"/>
      <c r="AC40" s="599"/>
      <c r="AD40" s="597">
        <v>0</v>
      </c>
      <c r="AE40" s="598"/>
      <c r="AF40" s="598"/>
      <c r="AG40" s="598"/>
      <c r="AH40" s="599"/>
      <c r="AI40" s="597">
        <v>0</v>
      </c>
      <c r="AJ40" s="598"/>
      <c r="AK40" s="598"/>
      <c r="AL40" s="598"/>
      <c r="AM40" s="599"/>
      <c r="AN40" s="597">
        <v>0</v>
      </c>
      <c r="AO40" s="598"/>
      <c r="AP40" s="598"/>
      <c r="AQ40" s="598"/>
      <c r="AR40" s="599"/>
    </row>
    <row r="41" spans="1:44" x14ac:dyDescent="0.35">
      <c r="A41" s="585"/>
      <c r="B41" s="586"/>
      <c r="C41" s="600"/>
      <c r="D41" s="601"/>
      <c r="E41" s="602"/>
      <c r="F41" s="600"/>
      <c r="G41" s="601"/>
      <c r="H41" s="601"/>
      <c r="I41" s="601"/>
      <c r="J41" s="601"/>
      <c r="K41" s="601"/>
      <c r="L41" s="602"/>
      <c r="M41" s="600"/>
      <c r="N41" s="601"/>
      <c r="O41" s="601"/>
      <c r="P41" s="601"/>
      <c r="Q41" s="602"/>
      <c r="R41" s="600"/>
      <c r="S41" s="601"/>
      <c r="T41" s="601"/>
      <c r="U41" s="602"/>
      <c r="V41" s="600"/>
      <c r="W41" s="601"/>
      <c r="X41" s="601"/>
      <c r="Y41" s="602"/>
      <c r="Z41" s="600"/>
      <c r="AA41" s="601"/>
      <c r="AB41" s="601"/>
      <c r="AC41" s="602"/>
      <c r="AD41" s="600"/>
      <c r="AE41" s="601"/>
      <c r="AF41" s="601"/>
      <c r="AG41" s="601"/>
      <c r="AH41" s="602"/>
      <c r="AI41" s="600"/>
      <c r="AJ41" s="601"/>
      <c r="AK41" s="601"/>
      <c r="AL41" s="601"/>
      <c r="AM41" s="602"/>
      <c r="AN41" s="600"/>
      <c r="AO41" s="601"/>
      <c r="AP41" s="601"/>
      <c r="AQ41" s="601"/>
      <c r="AR41" s="602"/>
    </row>
    <row r="42" spans="1:44" x14ac:dyDescent="0.35">
      <c r="A42" s="583" t="s">
        <v>308</v>
      </c>
      <c r="B42" s="584"/>
      <c r="C42" s="587">
        <v>18000</v>
      </c>
      <c r="D42" s="588"/>
      <c r="E42" s="589"/>
      <c r="F42" s="587">
        <v>125644</v>
      </c>
      <c r="G42" s="588"/>
      <c r="H42" s="588"/>
      <c r="I42" s="588"/>
      <c r="J42" s="588"/>
      <c r="K42" s="588"/>
      <c r="L42" s="589"/>
      <c r="M42" s="587">
        <v>0</v>
      </c>
      <c r="N42" s="588"/>
      <c r="O42" s="588"/>
      <c r="P42" s="588"/>
      <c r="Q42" s="589"/>
      <c r="R42" s="587">
        <v>0</v>
      </c>
      <c r="S42" s="588"/>
      <c r="T42" s="588"/>
      <c r="U42" s="589"/>
      <c r="V42" s="587">
        <v>0</v>
      </c>
      <c r="W42" s="588"/>
      <c r="X42" s="588"/>
      <c r="Y42" s="589"/>
      <c r="Z42" s="587">
        <v>0</v>
      </c>
      <c r="AA42" s="588"/>
      <c r="AB42" s="588"/>
      <c r="AC42" s="589"/>
      <c r="AD42" s="587">
        <v>0</v>
      </c>
      <c r="AE42" s="588"/>
      <c r="AF42" s="588"/>
      <c r="AG42" s="588"/>
      <c r="AH42" s="589"/>
      <c r="AI42" s="587">
        <v>0</v>
      </c>
      <c r="AJ42" s="588"/>
      <c r="AK42" s="588"/>
      <c r="AL42" s="588"/>
      <c r="AM42" s="589"/>
      <c r="AN42" s="597">
        <v>143644</v>
      </c>
      <c r="AO42" s="598"/>
      <c r="AP42" s="598"/>
      <c r="AQ42" s="598"/>
      <c r="AR42" s="599"/>
    </row>
    <row r="43" spans="1:44" x14ac:dyDescent="0.35">
      <c r="A43" s="585"/>
      <c r="B43" s="586"/>
      <c r="C43" s="590"/>
      <c r="D43" s="591"/>
      <c r="E43" s="592"/>
      <c r="F43" s="590"/>
      <c r="G43" s="591"/>
      <c r="H43" s="591"/>
      <c r="I43" s="591"/>
      <c r="J43" s="591"/>
      <c r="K43" s="591"/>
      <c r="L43" s="592"/>
      <c r="M43" s="590"/>
      <c r="N43" s="591"/>
      <c r="O43" s="591"/>
      <c r="P43" s="591"/>
      <c r="Q43" s="592"/>
      <c r="R43" s="590"/>
      <c r="S43" s="591"/>
      <c r="T43" s="591"/>
      <c r="U43" s="592"/>
      <c r="V43" s="590"/>
      <c r="W43" s="591"/>
      <c r="X43" s="591"/>
      <c r="Y43" s="592"/>
      <c r="Z43" s="590"/>
      <c r="AA43" s="591"/>
      <c r="AB43" s="591"/>
      <c r="AC43" s="592"/>
      <c r="AD43" s="590"/>
      <c r="AE43" s="591"/>
      <c r="AF43" s="591"/>
      <c r="AG43" s="591"/>
      <c r="AH43" s="592"/>
      <c r="AI43" s="590"/>
      <c r="AJ43" s="591"/>
      <c r="AK43" s="591"/>
      <c r="AL43" s="591"/>
      <c r="AM43" s="592"/>
      <c r="AN43" s="600"/>
      <c r="AO43" s="601"/>
      <c r="AP43" s="601"/>
      <c r="AQ43" s="601"/>
      <c r="AR43" s="602"/>
    </row>
    <row r="44" spans="1:44" x14ac:dyDescent="0.35">
      <c r="A44" s="583" t="s">
        <v>309</v>
      </c>
      <c r="B44" s="584"/>
      <c r="C44" s="587">
        <v>693854</v>
      </c>
      <c r="D44" s="588"/>
      <c r="E44" s="589"/>
      <c r="F44" s="587">
        <v>279208</v>
      </c>
      <c r="G44" s="588"/>
      <c r="H44" s="588"/>
      <c r="I44" s="588"/>
      <c r="J44" s="588"/>
      <c r="K44" s="588"/>
      <c r="L44" s="589"/>
      <c r="M44" s="587">
        <v>0</v>
      </c>
      <c r="N44" s="588"/>
      <c r="O44" s="588"/>
      <c r="P44" s="588"/>
      <c r="Q44" s="589"/>
      <c r="R44" s="587">
        <v>0</v>
      </c>
      <c r="S44" s="588"/>
      <c r="T44" s="588"/>
      <c r="U44" s="589"/>
      <c r="V44" s="587">
        <v>0</v>
      </c>
      <c r="W44" s="588"/>
      <c r="X44" s="588"/>
      <c r="Y44" s="589"/>
      <c r="Z44" s="587">
        <v>0</v>
      </c>
      <c r="AA44" s="588"/>
      <c r="AB44" s="588"/>
      <c r="AC44" s="589"/>
      <c r="AD44" s="587">
        <v>0</v>
      </c>
      <c r="AE44" s="588"/>
      <c r="AF44" s="588"/>
      <c r="AG44" s="588"/>
      <c r="AH44" s="589"/>
      <c r="AI44" s="587">
        <v>0</v>
      </c>
      <c r="AJ44" s="588"/>
      <c r="AK44" s="588"/>
      <c r="AL44" s="588"/>
      <c r="AM44" s="589"/>
      <c r="AN44" s="597">
        <v>973062</v>
      </c>
      <c r="AO44" s="598"/>
      <c r="AP44" s="598"/>
      <c r="AQ44" s="598"/>
      <c r="AR44" s="599"/>
    </row>
    <row r="45" spans="1:44" x14ac:dyDescent="0.35">
      <c r="A45" s="585"/>
      <c r="B45" s="586"/>
      <c r="C45" s="590"/>
      <c r="D45" s="591"/>
      <c r="E45" s="592"/>
      <c r="F45" s="590"/>
      <c r="G45" s="591"/>
      <c r="H45" s="591"/>
      <c r="I45" s="591"/>
      <c r="J45" s="591"/>
      <c r="K45" s="591"/>
      <c r="L45" s="592"/>
      <c r="M45" s="590"/>
      <c r="N45" s="591"/>
      <c r="O45" s="591"/>
      <c r="P45" s="591"/>
      <c r="Q45" s="592"/>
      <c r="R45" s="590"/>
      <c r="S45" s="591"/>
      <c r="T45" s="591"/>
      <c r="U45" s="592"/>
      <c r="V45" s="590"/>
      <c r="W45" s="591"/>
      <c r="X45" s="591"/>
      <c r="Y45" s="592"/>
      <c r="Z45" s="590"/>
      <c r="AA45" s="591"/>
      <c r="AB45" s="591"/>
      <c r="AC45" s="592"/>
      <c r="AD45" s="590"/>
      <c r="AE45" s="591"/>
      <c r="AF45" s="591"/>
      <c r="AG45" s="591"/>
      <c r="AH45" s="592"/>
      <c r="AI45" s="590"/>
      <c r="AJ45" s="591"/>
      <c r="AK45" s="591"/>
      <c r="AL45" s="591"/>
      <c r="AM45" s="592"/>
      <c r="AN45" s="600"/>
      <c r="AO45" s="601"/>
      <c r="AP45" s="601"/>
      <c r="AQ45" s="601"/>
      <c r="AR45" s="602"/>
    </row>
    <row r="46" spans="1:44" x14ac:dyDescent="0.35">
      <c r="A46" s="583" t="s">
        <v>310</v>
      </c>
      <c r="B46" s="584"/>
      <c r="C46" s="587">
        <v>64080</v>
      </c>
      <c r="D46" s="588"/>
      <c r="E46" s="589"/>
      <c r="F46" s="587">
        <v>48582</v>
      </c>
      <c r="G46" s="588"/>
      <c r="H46" s="588"/>
      <c r="I46" s="588"/>
      <c r="J46" s="588"/>
      <c r="K46" s="588"/>
      <c r="L46" s="589"/>
      <c r="M46" s="587">
        <v>0</v>
      </c>
      <c r="N46" s="588"/>
      <c r="O46" s="588"/>
      <c r="P46" s="588"/>
      <c r="Q46" s="589"/>
      <c r="R46" s="587">
        <v>0</v>
      </c>
      <c r="S46" s="588"/>
      <c r="T46" s="588"/>
      <c r="U46" s="589"/>
      <c r="V46" s="587">
        <v>0</v>
      </c>
      <c r="W46" s="588"/>
      <c r="X46" s="588"/>
      <c r="Y46" s="589"/>
      <c r="Z46" s="587">
        <v>0</v>
      </c>
      <c r="AA46" s="588"/>
      <c r="AB46" s="588"/>
      <c r="AC46" s="589"/>
      <c r="AD46" s="587">
        <v>0</v>
      </c>
      <c r="AE46" s="588"/>
      <c r="AF46" s="588"/>
      <c r="AG46" s="588"/>
      <c r="AH46" s="589"/>
      <c r="AI46" s="587">
        <v>0</v>
      </c>
      <c r="AJ46" s="588"/>
      <c r="AK46" s="588"/>
      <c r="AL46" s="588"/>
      <c r="AM46" s="589"/>
      <c r="AN46" s="597">
        <v>112662</v>
      </c>
      <c r="AO46" s="598"/>
      <c r="AP46" s="598"/>
      <c r="AQ46" s="598"/>
      <c r="AR46" s="599"/>
    </row>
    <row r="47" spans="1:44" x14ac:dyDescent="0.35">
      <c r="A47" s="585"/>
      <c r="B47" s="586"/>
      <c r="C47" s="590"/>
      <c r="D47" s="591"/>
      <c r="E47" s="592"/>
      <c r="F47" s="590"/>
      <c r="G47" s="591"/>
      <c r="H47" s="591"/>
      <c r="I47" s="591"/>
      <c r="J47" s="591"/>
      <c r="K47" s="591"/>
      <c r="L47" s="592"/>
      <c r="M47" s="590"/>
      <c r="N47" s="591"/>
      <c r="O47" s="591"/>
      <c r="P47" s="591"/>
      <c r="Q47" s="592"/>
      <c r="R47" s="590"/>
      <c r="S47" s="591"/>
      <c r="T47" s="591"/>
      <c r="U47" s="592"/>
      <c r="V47" s="590"/>
      <c r="W47" s="591"/>
      <c r="X47" s="591"/>
      <c r="Y47" s="592"/>
      <c r="Z47" s="590"/>
      <c r="AA47" s="591"/>
      <c r="AB47" s="591"/>
      <c r="AC47" s="592"/>
      <c r="AD47" s="590"/>
      <c r="AE47" s="591"/>
      <c r="AF47" s="591"/>
      <c r="AG47" s="591"/>
      <c r="AH47" s="592"/>
      <c r="AI47" s="590"/>
      <c r="AJ47" s="591"/>
      <c r="AK47" s="591"/>
      <c r="AL47" s="591"/>
      <c r="AM47" s="592"/>
      <c r="AN47" s="600"/>
      <c r="AO47" s="601"/>
      <c r="AP47" s="601"/>
      <c r="AQ47" s="601"/>
      <c r="AR47" s="602"/>
    </row>
    <row r="48" spans="1:44" x14ac:dyDescent="0.35">
      <c r="A48" s="514" t="s">
        <v>248</v>
      </c>
      <c r="B48" s="514"/>
      <c r="C48" s="514"/>
      <c r="D48" s="514"/>
      <c r="E48" s="514"/>
      <c r="F48" s="514"/>
      <c r="G48" s="514"/>
      <c r="H48" s="514"/>
      <c r="I48" s="514"/>
      <c r="J48" s="514"/>
      <c r="K48" s="514"/>
      <c r="L48" s="514"/>
      <c r="M48" s="514"/>
      <c r="N48" s="514"/>
      <c r="O48" s="514"/>
      <c r="P48" s="514"/>
      <c r="Q48" s="514"/>
      <c r="R48" s="514"/>
      <c r="S48" s="514"/>
      <c r="T48" s="514"/>
      <c r="U48" s="514"/>
      <c r="V48" s="514"/>
      <c r="W48" s="514"/>
      <c r="X48" s="514"/>
      <c r="Y48" s="514"/>
      <c r="Z48" s="514"/>
      <c r="AA48" s="514"/>
      <c r="AB48" s="514"/>
      <c r="AC48" s="514"/>
      <c r="AD48" s="514"/>
      <c r="AE48" s="514"/>
      <c r="AF48" s="514"/>
      <c r="AG48" s="514"/>
      <c r="AH48" s="514"/>
      <c r="AI48" s="514"/>
      <c r="AJ48" s="514"/>
      <c r="AK48" s="514"/>
      <c r="AL48" s="514"/>
      <c r="AM48" s="514"/>
      <c r="AN48" s="514"/>
      <c r="AO48" s="514"/>
      <c r="AP48" s="514"/>
      <c r="AQ48" s="514"/>
      <c r="AR48" s="514"/>
    </row>
    <row r="49" spans="1:44" x14ac:dyDescent="0.35">
      <c r="A49" s="593" t="s">
        <v>311</v>
      </c>
      <c r="B49" s="594"/>
      <c r="C49" s="577" t="s">
        <v>296</v>
      </c>
      <c r="D49" s="578"/>
      <c r="E49" s="579"/>
      <c r="F49" s="577" t="s">
        <v>297</v>
      </c>
      <c r="G49" s="578"/>
      <c r="H49" s="578"/>
      <c r="I49" s="578"/>
      <c r="J49" s="578"/>
      <c r="K49" s="578"/>
      <c r="L49" s="579"/>
      <c r="M49" s="577" t="s">
        <v>298</v>
      </c>
      <c r="N49" s="578"/>
      <c r="O49" s="578"/>
      <c r="P49" s="578"/>
      <c r="Q49" s="579"/>
      <c r="R49" s="577" t="s">
        <v>299</v>
      </c>
      <c r="S49" s="578"/>
      <c r="T49" s="578"/>
      <c r="U49" s="579"/>
      <c r="V49" s="577" t="s">
        <v>300</v>
      </c>
      <c r="W49" s="578"/>
      <c r="X49" s="578"/>
      <c r="Y49" s="579"/>
      <c r="Z49" s="577" t="s">
        <v>301</v>
      </c>
      <c r="AA49" s="578"/>
      <c r="AB49" s="578"/>
      <c r="AC49" s="579"/>
      <c r="AD49" s="577" t="s">
        <v>302</v>
      </c>
      <c r="AE49" s="578"/>
      <c r="AF49" s="578"/>
      <c r="AG49" s="578"/>
      <c r="AH49" s="579"/>
      <c r="AI49" s="577" t="s">
        <v>303</v>
      </c>
      <c r="AJ49" s="578"/>
      <c r="AK49" s="578"/>
      <c r="AL49" s="578"/>
      <c r="AM49" s="579"/>
      <c r="AN49" s="577" t="s">
        <v>20</v>
      </c>
      <c r="AO49" s="578"/>
      <c r="AP49" s="578"/>
      <c r="AQ49" s="578"/>
      <c r="AR49" s="579"/>
    </row>
    <row r="50" spans="1:44" x14ac:dyDescent="0.35">
      <c r="A50" s="595"/>
      <c r="B50" s="596"/>
      <c r="C50" s="580"/>
      <c r="D50" s="581"/>
      <c r="E50" s="582"/>
      <c r="F50" s="580"/>
      <c r="G50" s="581"/>
      <c r="H50" s="581"/>
      <c r="I50" s="581"/>
      <c r="J50" s="581"/>
      <c r="K50" s="581"/>
      <c r="L50" s="582"/>
      <c r="M50" s="580"/>
      <c r="N50" s="581"/>
      <c r="O50" s="581"/>
      <c r="P50" s="581"/>
      <c r="Q50" s="582"/>
      <c r="R50" s="580"/>
      <c r="S50" s="581"/>
      <c r="T50" s="581"/>
      <c r="U50" s="582"/>
      <c r="V50" s="580"/>
      <c r="W50" s="581"/>
      <c r="X50" s="581"/>
      <c r="Y50" s="582"/>
      <c r="Z50" s="580"/>
      <c r="AA50" s="581"/>
      <c r="AB50" s="581"/>
      <c r="AC50" s="582"/>
      <c r="AD50" s="580"/>
      <c r="AE50" s="581"/>
      <c r="AF50" s="581"/>
      <c r="AG50" s="581"/>
      <c r="AH50" s="582"/>
      <c r="AI50" s="580"/>
      <c r="AJ50" s="581"/>
      <c r="AK50" s="581"/>
      <c r="AL50" s="581"/>
      <c r="AM50" s="582"/>
      <c r="AN50" s="580"/>
      <c r="AO50" s="581"/>
      <c r="AP50" s="581"/>
      <c r="AQ50" s="581"/>
      <c r="AR50" s="582"/>
    </row>
    <row r="51" spans="1:44" x14ac:dyDescent="0.35">
      <c r="A51" s="603" t="s">
        <v>304</v>
      </c>
      <c r="B51" s="604"/>
      <c r="C51" s="587">
        <v>0</v>
      </c>
      <c r="D51" s="588"/>
      <c r="E51" s="589"/>
      <c r="F51" s="587">
        <v>0</v>
      </c>
      <c r="G51" s="588"/>
      <c r="H51" s="588"/>
      <c r="I51" s="588"/>
      <c r="J51" s="588"/>
      <c r="K51" s="588"/>
      <c r="L51" s="589"/>
      <c r="M51" s="587">
        <v>0</v>
      </c>
      <c r="N51" s="588"/>
      <c r="O51" s="588"/>
      <c r="P51" s="588"/>
      <c r="Q51" s="589"/>
      <c r="R51" s="587">
        <v>0</v>
      </c>
      <c r="S51" s="588"/>
      <c r="T51" s="588"/>
      <c r="U51" s="589"/>
      <c r="V51" s="587">
        <v>0</v>
      </c>
      <c r="W51" s="588"/>
      <c r="X51" s="588"/>
      <c r="Y51" s="589"/>
      <c r="Z51" s="587">
        <v>0</v>
      </c>
      <c r="AA51" s="588"/>
      <c r="AB51" s="588"/>
      <c r="AC51" s="589"/>
      <c r="AD51" s="587">
        <v>0</v>
      </c>
      <c r="AE51" s="588"/>
      <c r="AF51" s="588"/>
      <c r="AG51" s="588"/>
      <c r="AH51" s="589"/>
      <c r="AI51" s="587">
        <v>0</v>
      </c>
      <c r="AJ51" s="588"/>
      <c r="AK51" s="588"/>
      <c r="AL51" s="588"/>
      <c r="AM51" s="589"/>
      <c r="AN51" s="597">
        <v>0</v>
      </c>
      <c r="AO51" s="598"/>
      <c r="AP51" s="598"/>
      <c r="AQ51" s="598"/>
      <c r="AR51" s="599"/>
    </row>
    <row r="52" spans="1:44" x14ac:dyDescent="0.35">
      <c r="A52" s="605"/>
      <c r="B52" s="606"/>
      <c r="C52" s="590"/>
      <c r="D52" s="591"/>
      <c r="E52" s="592"/>
      <c r="F52" s="590"/>
      <c r="G52" s="591"/>
      <c r="H52" s="591"/>
      <c r="I52" s="591"/>
      <c r="J52" s="591"/>
      <c r="K52" s="591"/>
      <c r="L52" s="592"/>
      <c r="M52" s="590"/>
      <c r="N52" s="591"/>
      <c r="O52" s="591"/>
      <c r="P52" s="591"/>
      <c r="Q52" s="592"/>
      <c r="R52" s="590"/>
      <c r="S52" s="591"/>
      <c r="T52" s="591"/>
      <c r="U52" s="592"/>
      <c r="V52" s="590"/>
      <c r="W52" s="591"/>
      <c r="X52" s="591"/>
      <c r="Y52" s="592"/>
      <c r="Z52" s="590"/>
      <c r="AA52" s="591"/>
      <c r="AB52" s="591"/>
      <c r="AC52" s="592"/>
      <c r="AD52" s="590"/>
      <c r="AE52" s="591"/>
      <c r="AF52" s="591"/>
      <c r="AG52" s="591"/>
      <c r="AH52" s="592"/>
      <c r="AI52" s="590"/>
      <c r="AJ52" s="591"/>
      <c r="AK52" s="591"/>
      <c r="AL52" s="591"/>
      <c r="AM52" s="592"/>
      <c r="AN52" s="600"/>
      <c r="AO52" s="601"/>
      <c r="AP52" s="601"/>
      <c r="AQ52" s="601"/>
      <c r="AR52" s="602"/>
    </row>
    <row r="53" spans="1:44" x14ac:dyDescent="0.35">
      <c r="A53" s="603" t="s">
        <v>305</v>
      </c>
      <c r="B53" s="604"/>
      <c r="C53" s="587">
        <v>0</v>
      </c>
      <c r="D53" s="588"/>
      <c r="E53" s="589"/>
      <c r="F53" s="587">
        <v>0</v>
      </c>
      <c r="G53" s="588"/>
      <c r="H53" s="588"/>
      <c r="I53" s="588"/>
      <c r="J53" s="588"/>
      <c r="K53" s="588"/>
      <c r="L53" s="589"/>
      <c r="M53" s="587">
        <v>0</v>
      </c>
      <c r="N53" s="588"/>
      <c r="O53" s="588"/>
      <c r="P53" s="588"/>
      <c r="Q53" s="589"/>
      <c r="R53" s="587">
        <v>0</v>
      </c>
      <c r="S53" s="588"/>
      <c r="T53" s="588"/>
      <c r="U53" s="589"/>
      <c r="V53" s="587">
        <v>0</v>
      </c>
      <c r="W53" s="588"/>
      <c r="X53" s="588"/>
      <c r="Y53" s="589"/>
      <c r="Z53" s="587">
        <v>0</v>
      </c>
      <c r="AA53" s="588"/>
      <c r="AB53" s="588"/>
      <c r="AC53" s="589"/>
      <c r="AD53" s="587">
        <v>0</v>
      </c>
      <c r="AE53" s="588"/>
      <c r="AF53" s="588"/>
      <c r="AG53" s="588"/>
      <c r="AH53" s="589"/>
      <c r="AI53" s="587">
        <v>0</v>
      </c>
      <c r="AJ53" s="588"/>
      <c r="AK53" s="588"/>
      <c r="AL53" s="588"/>
      <c r="AM53" s="589"/>
      <c r="AN53" s="597">
        <v>0</v>
      </c>
      <c r="AO53" s="598"/>
      <c r="AP53" s="598"/>
      <c r="AQ53" s="598"/>
      <c r="AR53" s="599"/>
    </row>
    <row r="54" spans="1:44" x14ac:dyDescent="0.35">
      <c r="A54" s="605"/>
      <c r="B54" s="606"/>
      <c r="C54" s="590"/>
      <c r="D54" s="591"/>
      <c r="E54" s="592"/>
      <c r="F54" s="590"/>
      <c r="G54" s="591"/>
      <c r="H54" s="591"/>
      <c r="I54" s="591"/>
      <c r="J54" s="591"/>
      <c r="K54" s="591"/>
      <c r="L54" s="592"/>
      <c r="M54" s="590"/>
      <c r="N54" s="591"/>
      <c r="O54" s="591"/>
      <c r="P54" s="591"/>
      <c r="Q54" s="592"/>
      <c r="R54" s="590"/>
      <c r="S54" s="591"/>
      <c r="T54" s="591"/>
      <c r="U54" s="592"/>
      <c r="V54" s="590"/>
      <c r="W54" s="591"/>
      <c r="X54" s="591"/>
      <c r="Y54" s="592"/>
      <c r="Z54" s="590"/>
      <c r="AA54" s="591"/>
      <c r="AB54" s="591"/>
      <c r="AC54" s="592"/>
      <c r="AD54" s="590"/>
      <c r="AE54" s="591"/>
      <c r="AF54" s="591"/>
      <c r="AG54" s="591"/>
      <c r="AH54" s="592"/>
      <c r="AI54" s="590"/>
      <c r="AJ54" s="591"/>
      <c r="AK54" s="591"/>
      <c r="AL54" s="591"/>
      <c r="AM54" s="592"/>
      <c r="AN54" s="600"/>
      <c r="AO54" s="601"/>
      <c r="AP54" s="601"/>
      <c r="AQ54" s="601"/>
      <c r="AR54" s="602"/>
    </row>
    <row r="55" spans="1:44" x14ac:dyDescent="0.35">
      <c r="A55" s="603" t="s">
        <v>306</v>
      </c>
      <c r="B55" s="604"/>
      <c r="C55" s="587">
        <v>0</v>
      </c>
      <c r="D55" s="588"/>
      <c r="E55" s="589"/>
      <c r="F55" s="587">
        <v>0</v>
      </c>
      <c r="G55" s="588"/>
      <c r="H55" s="588"/>
      <c r="I55" s="588"/>
      <c r="J55" s="588"/>
      <c r="K55" s="588"/>
      <c r="L55" s="589"/>
      <c r="M55" s="587">
        <v>0</v>
      </c>
      <c r="N55" s="588"/>
      <c r="O55" s="588"/>
      <c r="P55" s="588"/>
      <c r="Q55" s="589"/>
      <c r="R55" s="587">
        <v>0</v>
      </c>
      <c r="S55" s="588"/>
      <c r="T55" s="588"/>
      <c r="U55" s="589"/>
      <c r="V55" s="587">
        <v>0</v>
      </c>
      <c r="W55" s="588"/>
      <c r="X55" s="588"/>
      <c r="Y55" s="589"/>
      <c r="Z55" s="587">
        <v>0</v>
      </c>
      <c r="AA55" s="588"/>
      <c r="AB55" s="588"/>
      <c r="AC55" s="589"/>
      <c r="AD55" s="587">
        <v>0</v>
      </c>
      <c r="AE55" s="588"/>
      <c r="AF55" s="588"/>
      <c r="AG55" s="588"/>
      <c r="AH55" s="589"/>
      <c r="AI55" s="587">
        <v>0</v>
      </c>
      <c r="AJ55" s="588"/>
      <c r="AK55" s="588"/>
      <c r="AL55" s="588"/>
      <c r="AM55" s="589"/>
      <c r="AN55" s="597">
        <v>0</v>
      </c>
      <c r="AO55" s="598"/>
      <c r="AP55" s="598"/>
      <c r="AQ55" s="598"/>
      <c r="AR55" s="599"/>
    </row>
    <row r="56" spans="1:44" x14ac:dyDescent="0.35">
      <c r="A56" s="605"/>
      <c r="B56" s="606"/>
      <c r="C56" s="590"/>
      <c r="D56" s="591"/>
      <c r="E56" s="592"/>
      <c r="F56" s="590"/>
      <c r="G56" s="591"/>
      <c r="H56" s="591"/>
      <c r="I56" s="591"/>
      <c r="J56" s="591"/>
      <c r="K56" s="591"/>
      <c r="L56" s="592"/>
      <c r="M56" s="590"/>
      <c r="N56" s="591"/>
      <c r="O56" s="591"/>
      <c r="P56" s="591"/>
      <c r="Q56" s="592"/>
      <c r="R56" s="590"/>
      <c r="S56" s="591"/>
      <c r="T56" s="591"/>
      <c r="U56" s="592"/>
      <c r="V56" s="590"/>
      <c r="W56" s="591"/>
      <c r="X56" s="591"/>
      <c r="Y56" s="592"/>
      <c r="Z56" s="590"/>
      <c r="AA56" s="591"/>
      <c r="AB56" s="591"/>
      <c r="AC56" s="592"/>
      <c r="AD56" s="590"/>
      <c r="AE56" s="591"/>
      <c r="AF56" s="591"/>
      <c r="AG56" s="591"/>
      <c r="AH56" s="592"/>
      <c r="AI56" s="590"/>
      <c r="AJ56" s="591"/>
      <c r="AK56" s="591"/>
      <c r="AL56" s="591"/>
      <c r="AM56" s="592"/>
      <c r="AN56" s="600"/>
      <c r="AO56" s="601"/>
      <c r="AP56" s="601"/>
      <c r="AQ56" s="601"/>
      <c r="AR56" s="602"/>
    </row>
    <row r="57" spans="1:44" x14ac:dyDescent="0.35">
      <c r="A57" s="603" t="s">
        <v>312</v>
      </c>
      <c r="B57" s="604"/>
      <c r="C57" s="587">
        <v>0</v>
      </c>
      <c r="D57" s="588"/>
      <c r="E57" s="589"/>
      <c r="F57" s="587">
        <v>0</v>
      </c>
      <c r="G57" s="588"/>
      <c r="H57" s="588"/>
      <c r="I57" s="588"/>
      <c r="J57" s="588"/>
      <c r="K57" s="588"/>
      <c r="L57" s="589"/>
      <c r="M57" s="587">
        <v>0</v>
      </c>
      <c r="N57" s="588"/>
      <c r="O57" s="588"/>
      <c r="P57" s="588"/>
      <c r="Q57" s="589"/>
      <c r="R57" s="587">
        <v>0</v>
      </c>
      <c r="S57" s="588"/>
      <c r="T57" s="588"/>
      <c r="U57" s="589"/>
      <c r="V57" s="587">
        <v>0</v>
      </c>
      <c r="W57" s="588"/>
      <c r="X57" s="588"/>
      <c r="Y57" s="589"/>
      <c r="Z57" s="587">
        <v>0</v>
      </c>
      <c r="AA57" s="588"/>
      <c r="AB57" s="588"/>
      <c r="AC57" s="589"/>
      <c r="AD57" s="587">
        <v>0</v>
      </c>
      <c r="AE57" s="588"/>
      <c r="AF57" s="588"/>
      <c r="AG57" s="588"/>
      <c r="AH57" s="589"/>
      <c r="AI57" s="587">
        <v>0</v>
      </c>
      <c r="AJ57" s="588"/>
      <c r="AK57" s="588"/>
      <c r="AL57" s="588"/>
      <c r="AM57" s="589"/>
      <c r="AN57" s="597">
        <v>0</v>
      </c>
      <c r="AO57" s="598"/>
      <c r="AP57" s="598"/>
      <c r="AQ57" s="598"/>
      <c r="AR57" s="599"/>
    </row>
    <row r="58" spans="1:44" x14ac:dyDescent="0.35">
      <c r="A58" s="605"/>
      <c r="B58" s="606"/>
      <c r="C58" s="590"/>
      <c r="D58" s="591"/>
      <c r="E58" s="592"/>
      <c r="F58" s="590"/>
      <c r="G58" s="591"/>
      <c r="H58" s="591"/>
      <c r="I58" s="591"/>
      <c r="J58" s="591"/>
      <c r="K58" s="591"/>
      <c r="L58" s="592"/>
      <c r="M58" s="590"/>
      <c r="N58" s="591"/>
      <c r="O58" s="591"/>
      <c r="P58" s="591"/>
      <c r="Q58" s="592"/>
      <c r="R58" s="590"/>
      <c r="S58" s="591"/>
      <c r="T58" s="591"/>
      <c r="U58" s="592"/>
      <c r="V58" s="590"/>
      <c r="W58" s="591"/>
      <c r="X58" s="591"/>
      <c r="Y58" s="592"/>
      <c r="Z58" s="590"/>
      <c r="AA58" s="591"/>
      <c r="AB58" s="591"/>
      <c r="AC58" s="592"/>
      <c r="AD58" s="590"/>
      <c r="AE58" s="591"/>
      <c r="AF58" s="591"/>
      <c r="AG58" s="591"/>
      <c r="AH58" s="592"/>
      <c r="AI58" s="590"/>
      <c r="AJ58" s="591"/>
      <c r="AK58" s="591"/>
      <c r="AL58" s="591"/>
      <c r="AM58" s="592"/>
      <c r="AN58" s="600"/>
      <c r="AO58" s="601"/>
      <c r="AP58" s="601"/>
      <c r="AQ58" s="601"/>
      <c r="AR58" s="602"/>
    </row>
    <row r="59" spans="1:44" x14ac:dyDescent="0.35">
      <c r="A59" s="603" t="s">
        <v>26</v>
      </c>
      <c r="B59" s="604"/>
      <c r="C59" s="587">
        <v>0</v>
      </c>
      <c r="D59" s="588"/>
      <c r="E59" s="589"/>
      <c r="F59" s="587">
        <v>0</v>
      </c>
      <c r="G59" s="588"/>
      <c r="H59" s="588"/>
      <c r="I59" s="588"/>
      <c r="J59" s="588"/>
      <c r="K59" s="588"/>
      <c r="L59" s="589"/>
      <c r="M59" s="587">
        <v>0</v>
      </c>
      <c r="N59" s="588"/>
      <c r="O59" s="588"/>
      <c r="P59" s="588"/>
      <c r="Q59" s="589"/>
      <c r="R59" s="587">
        <v>0</v>
      </c>
      <c r="S59" s="588"/>
      <c r="T59" s="588"/>
      <c r="U59" s="589"/>
      <c r="V59" s="587">
        <v>0</v>
      </c>
      <c r="W59" s="588"/>
      <c r="X59" s="588"/>
      <c r="Y59" s="589"/>
      <c r="Z59" s="587">
        <v>0</v>
      </c>
      <c r="AA59" s="588"/>
      <c r="AB59" s="588"/>
      <c r="AC59" s="589"/>
      <c r="AD59" s="587">
        <v>0</v>
      </c>
      <c r="AE59" s="588"/>
      <c r="AF59" s="588"/>
      <c r="AG59" s="588"/>
      <c r="AH59" s="589"/>
      <c r="AI59" s="587">
        <v>0</v>
      </c>
      <c r="AJ59" s="588"/>
      <c r="AK59" s="588"/>
      <c r="AL59" s="588"/>
      <c r="AM59" s="589"/>
      <c r="AN59" s="597">
        <v>0</v>
      </c>
      <c r="AO59" s="598"/>
      <c r="AP59" s="598"/>
      <c r="AQ59" s="598"/>
      <c r="AR59" s="599"/>
    </row>
    <row r="60" spans="1:44" x14ac:dyDescent="0.35">
      <c r="A60" s="605"/>
      <c r="B60" s="606"/>
      <c r="C60" s="590"/>
      <c r="D60" s="591"/>
      <c r="E60" s="592"/>
      <c r="F60" s="590"/>
      <c r="G60" s="591"/>
      <c r="H60" s="591"/>
      <c r="I60" s="591"/>
      <c r="J60" s="591"/>
      <c r="K60" s="591"/>
      <c r="L60" s="592"/>
      <c r="M60" s="590"/>
      <c r="N60" s="591"/>
      <c r="O60" s="591"/>
      <c r="P60" s="591"/>
      <c r="Q60" s="592"/>
      <c r="R60" s="590"/>
      <c r="S60" s="591"/>
      <c r="T60" s="591"/>
      <c r="U60" s="592"/>
      <c r="V60" s="590"/>
      <c r="W60" s="591"/>
      <c r="X60" s="591"/>
      <c r="Y60" s="592"/>
      <c r="Z60" s="590"/>
      <c r="AA60" s="591"/>
      <c r="AB60" s="591"/>
      <c r="AC60" s="592"/>
      <c r="AD60" s="590"/>
      <c r="AE60" s="591"/>
      <c r="AF60" s="591"/>
      <c r="AG60" s="591"/>
      <c r="AH60" s="592"/>
      <c r="AI60" s="590"/>
      <c r="AJ60" s="591"/>
      <c r="AK60" s="591"/>
      <c r="AL60" s="591"/>
      <c r="AM60" s="592"/>
      <c r="AN60" s="600"/>
      <c r="AO60" s="601"/>
      <c r="AP60" s="601"/>
      <c r="AQ60" s="601"/>
      <c r="AR60" s="602"/>
    </row>
    <row r="61" spans="1:44" x14ac:dyDescent="0.35">
      <c r="A61" s="603" t="s">
        <v>307</v>
      </c>
      <c r="B61" s="604"/>
      <c r="C61" s="597">
        <v>0</v>
      </c>
      <c r="D61" s="598"/>
      <c r="E61" s="599"/>
      <c r="F61" s="597">
        <v>0</v>
      </c>
      <c r="G61" s="598"/>
      <c r="H61" s="598"/>
      <c r="I61" s="598"/>
      <c r="J61" s="598"/>
      <c r="K61" s="598"/>
      <c r="L61" s="599"/>
      <c r="M61" s="597">
        <v>0</v>
      </c>
      <c r="N61" s="598"/>
      <c r="O61" s="598"/>
      <c r="P61" s="598"/>
      <c r="Q61" s="599"/>
      <c r="R61" s="597">
        <v>0</v>
      </c>
      <c r="S61" s="598"/>
      <c r="T61" s="598"/>
      <c r="U61" s="599"/>
      <c r="V61" s="597">
        <v>0</v>
      </c>
      <c r="W61" s="598"/>
      <c r="X61" s="598"/>
      <c r="Y61" s="599"/>
      <c r="Z61" s="597">
        <v>0</v>
      </c>
      <c r="AA61" s="598"/>
      <c r="AB61" s="598"/>
      <c r="AC61" s="599"/>
      <c r="AD61" s="597">
        <v>0</v>
      </c>
      <c r="AE61" s="598"/>
      <c r="AF61" s="598"/>
      <c r="AG61" s="598"/>
      <c r="AH61" s="599"/>
      <c r="AI61" s="597">
        <v>0</v>
      </c>
      <c r="AJ61" s="598"/>
      <c r="AK61" s="598"/>
      <c r="AL61" s="598"/>
      <c r="AM61" s="599"/>
      <c r="AN61" s="597">
        <v>0</v>
      </c>
      <c r="AO61" s="598"/>
      <c r="AP61" s="598"/>
      <c r="AQ61" s="598"/>
      <c r="AR61" s="599"/>
    </row>
    <row r="62" spans="1:44" x14ac:dyDescent="0.35">
      <c r="A62" s="605"/>
      <c r="B62" s="606"/>
      <c r="C62" s="600"/>
      <c r="D62" s="601"/>
      <c r="E62" s="602"/>
      <c r="F62" s="600"/>
      <c r="G62" s="601"/>
      <c r="H62" s="601"/>
      <c r="I62" s="601"/>
      <c r="J62" s="601"/>
      <c r="K62" s="601"/>
      <c r="L62" s="602"/>
      <c r="M62" s="600"/>
      <c r="N62" s="601"/>
      <c r="O62" s="601"/>
      <c r="P62" s="601"/>
      <c r="Q62" s="602"/>
      <c r="R62" s="600"/>
      <c r="S62" s="601"/>
      <c r="T62" s="601"/>
      <c r="U62" s="602"/>
      <c r="V62" s="600"/>
      <c r="W62" s="601"/>
      <c r="X62" s="601"/>
      <c r="Y62" s="602"/>
      <c r="Z62" s="600"/>
      <c r="AA62" s="601"/>
      <c r="AB62" s="601"/>
      <c r="AC62" s="602"/>
      <c r="AD62" s="600"/>
      <c r="AE62" s="601"/>
      <c r="AF62" s="601"/>
      <c r="AG62" s="601"/>
      <c r="AH62" s="602"/>
      <c r="AI62" s="600"/>
      <c r="AJ62" s="601"/>
      <c r="AK62" s="601"/>
      <c r="AL62" s="601"/>
      <c r="AM62" s="602"/>
      <c r="AN62" s="600"/>
      <c r="AO62" s="601"/>
      <c r="AP62" s="601"/>
      <c r="AQ62" s="601"/>
      <c r="AR62" s="602"/>
    </row>
    <row r="63" spans="1:44" x14ac:dyDescent="0.35">
      <c r="A63" s="603" t="s">
        <v>308</v>
      </c>
      <c r="B63" s="604"/>
      <c r="C63" s="587">
        <v>0</v>
      </c>
      <c r="D63" s="588"/>
      <c r="E63" s="589"/>
      <c r="F63" s="587">
        <v>0</v>
      </c>
      <c r="G63" s="588"/>
      <c r="H63" s="588"/>
      <c r="I63" s="588"/>
      <c r="J63" s="588"/>
      <c r="K63" s="588"/>
      <c r="L63" s="589"/>
      <c r="M63" s="587">
        <v>0</v>
      </c>
      <c r="N63" s="588"/>
      <c r="O63" s="588"/>
      <c r="P63" s="588"/>
      <c r="Q63" s="589"/>
      <c r="R63" s="587">
        <v>0</v>
      </c>
      <c r="S63" s="588"/>
      <c r="T63" s="588"/>
      <c r="U63" s="589"/>
      <c r="V63" s="587">
        <v>0</v>
      </c>
      <c r="W63" s="588"/>
      <c r="X63" s="588"/>
      <c r="Y63" s="589"/>
      <c r="Z63" s="587">
        <v>0</v>
      </c>
      <c r="AA63" s="588"/>
      <c r="AB63" s="588"/>
      <c r="AC63" s="589"/>
      <c r="AD63" s="587">
        <v>0</v>
      </c>
      <c r="AE63" s="588"/>
      <c r="AF63" s="588"/>
      <c r="AG63" s="588"/>
      <c r="AH63" s="589"/>
      <c r="AI63" s="587">
        <v>0</v>
      </c>
      <c r="AJ63" s="588"/>
      <c r="AK63" s="588"/>
      <c r="AL63" s="588"/>
      <c r="AM63" s="589"/>
      <c r="AN63" s="597">
        <v>0</v>
      </c>
      <c r="AO63" s="598"/>
      <c r="AP63" s="598"/>
      <c r="AQ63" s="598"/>
      <c r="AR63" s="599"/>
    </row>
    <row r="64" spans="1:44" x14ac:dyDescent="0.35">
      <c r="A64" s="605"/>
      <c r="B64" s="606"/>
      <c r="C64" s="590"/>
      <c r="D64" s="591"/>
      <c r="E64" s="592"/>
      <c r="F64" s="590"/>
      <c r="G64" s="591"/>
      <c r="H64" s="591"/>
      <c r="I64" s="591"/>
      <c r="J64" s="591"/>
      <c r="K64" s="591"/>
      <c r="L64" s="592"/>
      <c r="M64" s="590"/>
      <c r="N64" s="591"/>
      <c r="O64" s="591"/>
      <c r="P64" s="591"/>
      <c r="Q64" s="592"/>
      <c r="R64" s="590"/>
      <c r="S64" s="591"/>
      <c r="T64" s="591"/>
      <c r="U64" s="592"/>
      <c r="V64" s="590"/>
      <c r="W64" s="591"/>
      <c r="X64" s="591"/>
      <c r="Y64" s="592"/>
      <c r="Z64" s="590"/>
      <c r="AA64" s="591"/>
      <c r="AB64" s="591"/>
      <c r="AC64" s="592"/>
      <c r="AD64" s="590"/>
      <c r="AE64" s="591"/>
      <c r="AF64" s="591"/>
      <c r="AG64" s="591"/>
      <c r="AH64" s="592"/>
      <c r="AI64" s="590"/>
      <c r="AJ64" s="591"/>
      <c r="AK64" s="591"/>
      <c r="AL64" s="591"/>
      <c r="AM64" s="592"/>
      <c r="AN64" s="600"/>
      <c r="AO64" s="601"/>
      <c r="AP64" s="601"/>
      <c r="AQ64" s="601"/>
      <c r="AR64" s="602"/>
    </row>
    <row r="65" spans="1:47" x14ac:dyDescent="0.35">
      <c r="A65" s="514" t="s">
        <v>248</v>
      </c>
      <c r="B65" s="514"/>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row>
    <row r="66" spans="1:47" x14ac:dyDescent="0.35">
      <c r="A66" s="607" t="s">
        <v>313</v>
      </c>
      <c r="B66" s="608"/>
      <c r="C66" s="577" t="s">
        <v>296</v>
      </c>
      <c r="D66" s="578"/>
      <c r="E66" s="579"/>
      <c r="F66" s="577" t="s">
        <v>297</v>
      </c>
      <c r="G66" s="578"/>
      <c r="H66" s="578"/>
      <c r="I66" s="578"/>
      <c r="J66" s="578"/>
      <c r="K66" s="578"/>
      <c r="L66" s="579"/>
      <c r="M66" s="577" t="s">
        <v>298</v>
      </c>
      <c r="N66" s="578"/>
      <c r="O66" s="578"/>
      <c r="P66" s="578"/>
      <c r="Q66" s="579"/>
      <c r="R66" s="577" t="s">
        <v>299</v>
      </c>
      <c r="S66" s="578"/>
      <c r="T66" s="578"/>
      <c r="U66" s="579"/>
      <c r="V66" s="577" t="s">
        <v>300</v>
      </c>
      <c r="W66" s="578"/>
      <c r="X66" s="578"/>
      <c r="Y66" s="579"/>
      <c r="Z66" s="577" t="s">
        <v>301</v>
      </c>
      <c r="AA66" s="578"/>
      <c r="AB66" s="578"/>
      <c r="AC66" s="579"/>
      <c r="AD66" s="577" t="s">
        <v>302</v>
      </c>
      <c r="AE66" s="578"/>
      <c r="AF66" s="578"/>
      <c r="AG66" s="578"/>
      <c r="AH66" s="579"/>
      <c r="AI66" s="577" t="s">
        <v>303</v>
      </c>
      <c r="AJ66" s="578"/>
      <c r="AK66" s="578"/>
      <c r="AL66" s="578"/>
      <c r="AM66" s="579"/>
      <c r="AN66" s="577" t="s">
        <v>20</v>
      </c>
      <c r="AO66" s="578"/>
      <c r="AP66" s="578"/>
      <c r="AQ66" s="578"/>
      <c r="AR66" s="578"/>
      <c r="AS66" s="578"/>
      <c r="AT66" s="578"/>
      <c r="AU66" s="579"/>
    </row>
    <row r="67" spans="1:47" x14ac:dyDescent="0.35">
      <c r="A67" s="609"/>
      <c r="B67" s="610"/>
      <c r="C67" s="580"/>
      <c r="D67" s="581"/>
      <c r="E67" s="582"/>
      <c r="F67" s="580"/>
      <c r="G67" s="581"/>
      <c r="H67" s="581"/>
      <c r="I67" s="581"/>
      <c r="J67" s="581"/>
      <c r="K67" s="581"/>
      <c r="L67" s="582"/>
      <c r="M67" s="580"/>
      <c r="N67" s="581"/>
      <c r="O67" s="581"/>
      <c r="P67" s="581"/>
      <c r="Q67" s="582"/>
      <c r="R67" s="580"/>
      <c r="S67" s="581"/>
      <c r="T67" s="581"/>
      <c r="U67" s="582"/>
      <c r="V67" s="580"/>
      <c r="W67" s="581"/>
      <c r="X67" s="581"/>
      <c r="Y67" s="582"/>
      <c r="Z67" s="580"/>
      <c r="AA67" s="581"/>
      <c r="AB67" s="581"/>
      <c r="AC67" s="582"/>
      <c r="AD67" s="580"/>
      <c r="AE67" s="581"/>
      <c r="AF67" s="581"/>
      <c r="AG67" s="581"/>
      <c r="AH67" s="582"/>
      <c r="AI67" s="580"/>
      <c r="AJ67" s="581"/>
      <c r="AK67" s="581"/>
      <c r="AL67" s="581"/>
      <c r="AM67" s="582"/>
      <c r="AN67" s="580"/>
      <c r="AO67" s="581"/>
      <c r="AP67" s="581"/>
      <c r="AQ67" s="581"/>
      <c r="AR67" s="581"/>
      <c r="AS67" s="581"/>
      <c r="AT67" s="581"/>
      <c r="AU67" s="582"/>
    </row>
    <row r="68" spans="1:47" x14ac:dyDescent="0.35">
      <c r="A68" s="603" t="s">
        <v>304</v>
      </c>
      <c r="B68" s="604"/>
      <c r="C68" s="587">
        <v>0</v>
      </c>
      <c r="D68" s="588"/>
      <c r="E68" s="589"/>
      <c r="F68" s="587">
        <v>0</v>
      </c>
      <c r="G68" s="588"/>
      <c r="H68" s="588"/>
      <c r="I68" s="588"/>
      <c r="J68" s="588"/>
      <c r="K68" s="588"/>
      <c r="L68" s="589"/>
      <c r="M68" s="587">
        <v>0</v>
      </c>
      <c r="N68" s="588"/>
      <c r="O68" s="588"/>
      <c r="P68" s="588"/>
      <c r="Q68" s="589"/>
      <c r="R68" s="587">
        <v>0</v>
      </c>
      <c r="S68" s="588"/>
      <c r="T68" s="588"/>
      <c r="U68" s="589"/>
      <c r="V68" s="587">
        <v>0</v>
      </c>
      <c r="W68" s="588"/>
      <c r="X68" s="588"/>
      <c r="Y68" s="589"/>
      <c r="Z68" s="587">
        <v>0</v>
      </c>
      <c r="AA68" s="588"/>
      <c r="AB68" s="588"/>
      <c r="AC68" s="589"/>
      <c r="AD68" s="587">
        <v>0</v>
      </c>
      <c r="AE68" s="588"/>
      <c r="AF68" s="588"/>
      <c r="AG68" s="588"/>
      <c r="AH68" s="589"/>
      <c r="AI68" s="587">
        <v>0</v>
      </c>
      <c r="AJ68" s="588"/>
      <c r="AK68" s="588"/>
      <c r="AL68" s="588"/>
      <c r="AM68" s="589"/>
      <c r="AN68" s="597">
        <v>0</v>
      </c>
      <c r="AO68" s="598"/>
      <c r="AP68" s="598"/>
      <c r="AQ68" s="598"/>
      <c r="AR68" s="598"/>
      <c r="AS68" s="598"/>
      <c r="AT68" s="598"/>
      <c r="AU68" s="599"/>
    </row>
    <row r="69" spans="1:47" x14ac:dyDescent="0.35">
      <c r="A69" s="605"/>
      <c r="B69" s="606"/>
      <c r="C69" s="590"/>
      <c r="D69" s="591"/>
      <c r="E69" s="592"/>
      <c r="F69" s="590"/>
      <c r="G69" s="591"/>
      <c r="H69" s="591"/>
      <c r="I69" s="591"/>
      <c r="J69" s="591"/>
      <c r="K69" s="591"/>
      <c r="L69" s="592"/>
      <c r="M69" s="590"/>
      <c r="N69" s="591"/>
      <c r="O69" s="591"/>
      <c r="P69" s="591"/>
      <c r="Q69" s="592"/>
      <c r="R69" s="590"/>
      <c r="S69" s="591"/>
      <c r="T69" s="591"/>
      <c r="U69" s="592"/>
      <c r="V69" s="590"/>
      <c r="W69" s="591"/>
      <c r="X69" s="591"/>
      <c r="Y69" s="592"/>
      <c r="Z69" s="590"/>
      <c r="AA69" s="591"/>
      <c r="AB69" s="591"/>
      <c r="AC69" s="592"/>
      <c r="AD69" s="590"/>
      <c r="AE69" s="591"/>
      <c r="AF69" s="591"/>
      <c r="AG69" s="591"/>
      <c r="AH69" s="592"/>
      <c r="AI69" s="590"/>
      <c r="AJ69" s="591"/>
      <c r="AK69" s="591"/>
      <c r="AL69" s="591"/>
      <c r="AM69" s="592"/>
      <c r="AN69" s="600"/>
      <c r="AO69" s="601"/>
      <c r="AP69" s="601"/>
      <c r="AQ69" s="601"/>
      <c r="AR69" s="601"/>
      <c r="AS69" s="601"/>
      <c r="AT69" s="601"/>
      <c r="AU69" s="602"/>
    </row>
    <row r="70" spans="1:47" x14ac:dyDescent="0.35">
      <c r="A70" s="603" t="s">
        <v>305</v>
      </c>
      <c r="B70" s="604"/>
      <c r="C70" s="587">
        <v>0</v>
      </c>
      <c r="D70" s="588"/>
      <c r="E70" s="589"/>
      <c r="F70" s="587">
        <v>0</v>
      </c>
      <c r="G70" s="588"/>
      <c r="H70" s="588"/>
      <c r="I70" s="588"/>
      <c r="J70" s="588"/>
      <c r="K70" s="588"/>
      <c r="L70" s="589"/>
      <c r="M70" s="587">
        <v>0</v>
      </c>
      <c r="N70" s="588"/>
      <c r="O70" s="588"/>
      <c r="P70" s="588"/>
      <c r="Q70" s="589"/>
      <c r="R70" s="587">
        <v>0</v>
      </c>
      <c r="S70" s="588"/>
      <c r="T70" s="588"/>
      <c r="U70" s="589"/>
      <c r="V70" s="587">
        <v>0</v>
      </c>
      <c r="W70" s="588"/>
      <c r="X70" s="588"/>
      <c r="Y70" s="589"/>
      <c r="Z70" s="587">
        <v>0</v>
      </c>
      <c r="AA70" s="588"/>
      <c r="AB70" s="588"/>
      <c r="AC70" s="589"/>
      <c r="AD70" s="587">
        <v>0</v>
      </c>
      <c r="AE70" s="588"/>
      <c r="AF70" s="588"/>
      <c r="AG70" s="588"/>
      <c r="AH70" s="589"/>
      <c r="AI70" s="587">
        <v>0</v>
      </c>
      <c r="AJ70" s="588"/>
      <c r="AK70" s="588"/>
      <c r="AL70" s="588"/>
      <c r="AM70" s="589"/>
      <c r="AN70" s="597">
        <v>0</v>
      </c>
      <c r="AO70" s="598"/>
      <c r="AP70" s="598"/>
      <c r="AQ70" s="598"/>
      <c r="AR70" s="598"/>
      <c r="AS70" s="598"/>
      <c r="AT70" s="598"/>
      <c r="AU70" s="599"/>
    </row>
    <row r="71" spans="1:47" x14ac:dyDescent="0.35">
      <c r="A71" s="605"/>
      <c r="B71" s="606"/>
      <c r="C71" s="590"/>
      <c r="D71" s="591"/>
      <c r="E71" s="592"/>
      <c r="F71" s="590"/>
      <c r="G71" s="591"/>
      <c r="H71" s="591"/>
      <c r="I71" s="591"/>
      <c r="J71" s="591"/>
      <c r="K71" s="591"/>
      <c r="L71" s="592"/>
      <c r="M71" s="590"/>
      <c r="N71" s="591"/>
      <c r="O71" s="591"/>
      <c r="P71" s="591"/>
      <c r="Q71" s="592"/>
      <c r="R71" s="590"/>
      <c r="S71" s="591"/>
      <c r="T71" s="591"/>
      <c r="U71" s="592"/>
      <c r="V71" s="590"/>
      <c r="W71" s="591"/>
      <c r="X71" s="591"/>
      <c r="Y71" s="592"/>
      <c r="Z71" s="590"/>
      <c r="AA71" s="591"/>
      <c r="AB71" s="591"/>
      <c r="AC71" s="592"/>
      <c r="AD71" s="590"/>
      <c r="AE71" s="591"/>
      <c r="AF71" s="591"/>
      <c r="AG71" s="591"/>
      <c r="AH71" s="592"/>
      <c r="AI71" s="590"/>
      <c r="AJ71" s="591"/>
      <c r="AK71" s="591"/>
      <c r="AL71" s="591"/>
      <c r="AM71" s="592"/>
      <c r="AN71" s="600"/>
      <c r="AO71" s="601"/>
      <c r="AP71" s="601"/>
      <c r="AQ71" s="601"/>
      <c r="AR71" s="601"/>
      <c r="AS71" s="601"/>
      <c r="AT71" s="601"/>
      <c r="AU71" s="602"/>
    </row>
    <row r="72" spans="1:47" x14ac:dyDescent="0.35">
      <c r="A72" s="603" t="s">
        <v>306</v>
      </c>
      <c r="B72" s="604"/>
      <c r="C72" s="587">
        <v>0</v>
      </c>
      <c r="D72" s="588"/>
      <c r="E72" s="589"/>
      <c r="F72" s="587">
        <v>0</v>
      </c>
      <c r="G72" s="588"/>
      <c r="H72" s="588"/>
      <c r="I72" s="588"/>
      <c r="J72" s="588"/>
      <c r="K72" s="588"/>
      <c r="L72" s="589"/>
      <c r="M72" s="587">
        <v>0</v>
      </c>
      <c r="N72" s="588"/>
      <c r="O72" s="588"/>
      <c r="P72" s="588"/>
      <c r="Q72" s="589"/>
      <c r="R72" s="587">
        <v>0</v>
      </c>
      <c r="S72" s="588"/>
      <c r="T72" s="588"/>
      <c r="U72" s="589"/>
      <c r="V72" s="587">
        <v>0</v>
      </c>
      <c r="W72" s="588"/>
      <c r="X72" s="588"/>
      <c r="Y72" s="589"/>
      <c r="Z72" s="587">
        <v>0</v>
      </c>
      <c r="AA72" s="588"/>
      <c r="AB72" s="588"/>
      <c r="AC72" s="589"/>
      <c r="AD72" s="587">
        <v>0</v>
      </c>
      <c r="AE72" s="588"/>
      <c r="AF72" s="588"/>
      <c r="AG72" s="588"/>
      <c r="AH72" s="589"/>
      <c r="AI72" s="587">
        <v>0</v>
      </c>
      <c r="AJ72" s="588"/>
      <c r="AK72" s="588"/>
      <c r="AL72" s="588"/>
      <c r="AM72" s="589"/>
      <c r="AN72" s="597">
        <v>0</v>
      </c>
      <c r="AO72" s="598"/>
      <c r="AP72" s="598"/>
      <c r="AQ72" s="598"/>
      <c r="AR72" s="598"/>
      <c r="AS72" s="598"/>
      <c r="AT72" s="598"/>
      <c r="AU72" s="599"/>
    </row>
    <row r="73" spans="1:47" x14ac:dyDescent="0.35">
      <c r="A73" s="605"/>
      <c r="B73" s="606"/>
      <c r="C73" s="590"/>
      <c r="D73" s="591"/>
      <c r="E73" s="592"/>
      <c r="F73" s="590"/>
      <c r="G73" s="591"/>
      <c r="H73" s="591"/>
      <c r="I73" s="591"/>
      <c r="J73" s="591"/>
      <c r="K73" s="591"/>
      <c r="L73" s="592"/>
      <c r="M73" s="590"/>
      <c r="N73" s="591"/>
      <c r="O73" s="591"/>
      <c r="P73" s="591"/>
      <c r="Q73" s="592"/>
      <c r="R73" s="590"/>
      <c r="S73" s="591"/>
      <c r="T73" s="591"/>
      <c r="U73" s="592"/>
      <c r="V73" s="590"/>
      <c r="W73" s="591"/>
      <c r="X73" s="591"/>
      <c r="Y73" s="592"/>
      <c r="Z73" s="590"/>
      <c r="AA73" s="591"/>
      <c r="AB73" s="591"/>
      <c r="AC73" s="592"/>
      <c r="AD73" s="590"/>
      <c r="AE73" s="591"/>
      <c r="AF73" s="591"/>
      <c r="AG73" s="591"/>
      <c r="AH73" s="592"/>
      <c r="AI73" s="590"/>
      <c r="AJ73" s="591"/>
      <c r="AK73" s="591"/>
      <c r="AL73" s="591"/>
      <c r="AM73" s="592"/>
      <c r="AN73" s="600"/>
      <c r="AO73" s="601"/>
      <c r="AP73" s="601"/>
      <c r="AQ73" s="601"/>
      <c r="AR73" s="601"/>
      <c r="AS73" s="601"/>
      <c r="AT73" s="601"/>
      <c r="AU73" s="602"/>
    </row>
    <row r="74" spans="1:47" x14ac:dyDescent="0.35">
      <c r="A74" s="603" t="s">
        <v>26</v>
      </c>
      <c r="B74" s="604"/>
      <c r="C74" s="587">
        <v>0</v>
      </c>
      <c r="D74" s="588"/>
      <c r="E74" s="589"/>
      <c r="F74" s="587">
        <v>0</v>
      </c>
      <c r="G74" s="588"/>
      <c r="H74" s="588"/>
      <c r="I74" s="588"/>
      <c r="J74" s="588"/>
      <c r="K74" s="588"/>
      <c r="L74" s="589"/>
      <c r="M74" s="587">
        <v>0</v>
      </c>
      <c r="N74" s="588"/>
      <c r="O74" s="588"/>
      <c r="P74" s="588"/>
      <c r="Q74" s="589"/>
      <c r="R74" s="587">
        <v>0</v>
      </c>
      <c r="S74" s="588"/>
      <c r="T74" s="588"/>
      <c r="U74" s="589"/>
      <c r="V74" s="587">
        <v>0</v>
      </c>
      <c r="W74" s="588"/>
      <c r="X74" s="588"/>
      <c r="Y74" s="589"/>
      <c r="Z74" s="587">
        <v>0</v>
      </c>
      <c r="AA74" s="588"/>
      <c r="AB74" s="588"/>
      <c r="AC74" s="589"/>
      <c r="AD74" s="587">
        <v>0</v>
      </c>
      <c r="AE74" s="588"/>
      <c r="AF74" s="588"/>
      <c r="AG74" s="588"/>
      <c r="AH74" s="589"/>
      <c r="AI74" s="587">
        <v>0</v>
      </c>
      <c r="AJ74" s="588"/>
      <c r="AK74" s="588"/>
      <c r="AL74" s="588"/>
      <c r="AM74" s="589"/>
      <c r="AN74" s="597">
        <v>0</v>
      </c>
      <c r="AO74" s="598"/>
      <c r="AP74" s="598"/>
      <c r="AQ74" s="598"/>
      <c r="AR74" s="598"/>
      <c r="AS74" s="598"/>
      <c r="AT74" s="598"/>
      <c r="AU74" s="599"/>
    </row>
    <row r="75" spans="1:47" x14ac:dyDescent="0.35">
      <c r="A75" s="605"/>
      <c r="B75" s="606"/>
      <c r="C75" s="590"/>
      <c r="D75" s="591"/>
      <c r="E75" s="592"/>
      <c r="F75" s="590"/>
      <c r="G75" s="591"/>
      <c r="H75" s="591"/>
      <c r="I75" s="591"/>
      <c r="J75" s="591"/>
      <c r="K75" s="591"/>
      <c r="L75" s="592"/>
      <c r="M75" s="590"/>
      <c r="N75" s="591"/>
      <c r="O75" s="591"/>
      <c r="P75" s="591"/>
      <c r="Q75" s="592"/>
      <c r="R75" s="590"/>
      <c r="S75" s="591"/>
      <c r="T75" s="591"/>
      <c r="U75" s="592"/>
      <c r="V75" s="590"/>
      <c r="W75" s="591"/>
      <c r="X75" s="591"/>
      <c r="Y75" s="592"/>
      <c r="Z75" s="590"/>
      <c r="AA75" s="591"/>
      <c r="AB75" s="591"/>
      <c r="AC75" s="592"/>
      <c r="AD75" s="590"/>
      <c r="AE75" s="591"/>
      <c r="AF75" s="591"/>
      <c r="AG75" s="591"/>
      <c r="AH75" s="592"/>
      <c r="AI75" s="590"/>
      <c r="AJ75" s="591"/>
      <c r="AK75" s="591"/>
      <c r="AL75" s="591"/>
      <c r="AM75" s="592"/>
      <c r="AN75" s="600"/>
      <c r="AO75" s="601"/>
      <c r="AP75" s="601"/>
      <c r="AQ75" s="601"/>
      <c r="AR75" s="601"/>
      <c r="AS75" s="601"/>
      <c r="AT75" s="601"/>
      <c r="AU75" s="602"/>
    </row>
    <row r="76" spans="1:47" x14ac:dyDescent="0.35">
      <c r="A76" s="603" t="s">
        <v>307</v>
      </c>
      <c r="B76" s="604"/>
      <c r="C76" s="597">
        <v>0</v>
      </c>
      <c r="D76" s="598"/>
      <c r="E76" s="599"/>
      <c r="F76" s="597">
        <v>0</v>
      </c>
      <c r="G76" s="598"/>
      <c r="H76" s="598"/>
      <c r="I76" s="598"/>
      <c r="J76" s="598"/>
      <c r="K76" s="598"/>
      <c r="L76" s="599"/>
      <c r="M76" s="597">
        <v>0</v>
      </c>
      <c r="N76" s="598"/>
      <c r="O76" s="598"/>
      <c r="P76" s="598"/>
      <c r="Q76" s="599"/>
      <c r="R76" s="597">
        <v>0</v>
      </c>
      <c r="S76" s="598"/>
      <c r="T76" s="598"/>
      <c r="U76" s="599"/>
      <c r="V76" s="597">
        <v>0</v>
      </c>
      <c r="W76" s="598"/>
      <c r="X76" s="598"/>
      <c r="Y76" s="599"/>
      <c r="Z76" s="597">
        <v>0</v>
      </c>
      <c r="AA76" s="598"/>
      <c r="AB76" s="598"/>
      <c r="AC76" s="599"/>
      <c r="AD76" s="597">
        <v>0</v>
      </c>
      <c r="AE76" s="598"/>
      <c r="AF76" s="598"/>
      <c r="AG76" s="598"/>
      <c r="AH76" s="599"/>
      <c r="AI76" s="597">
        <v>0</v>
      </c>
      <c r="AJ76" s="598"/>
      <c r="AK76" s="598"/>
      <c r="AL76" s="598"/>
      <c r="AM76" s="599"/>
      <c r="AN76" s="597">
        <v>0</v>
      </c>
      <c r="AO76" s="598"/>
      <c r="AP76" s="598"/>
      <c r="AQ76" s="598"/>
      <c r="AR76" s="598"/>
      <c r="AS76" s="598"/>
      <c r="AT76" s="598"/>
      <c r="AU76" s="599"/>
    </row>
    <row r="77" spans="1:47" x14ac:dyDescent="0.35">
      <c r="A77" s="605"/>
      <c r="B77" s="606"/>
      <c r="C77" s="600"/>
      <c r="D77" s="601"/>
      <c r="E77" s="602"/>
      <c r="F77" s="600"/>
      <c r="G77" s="601"/>
      <c r="H77" s="601"/>
      <c r="I77" s="601"/>
      <c r="J77" s="601"/>
      <c r="K77" s="601"/>
      <c r="L77" s="602"/>
      <c r="M77" s="600"/>
      <c r="N77" s="601"/>
      <c r="O77" s="601"/>
      <c r="P77" s="601"/>
      <c r="Q77" s="602"/>
      <c r="R77" s="600"/>
      <c r="S77" s="601"/>
      <c r="T77" s="601"/>
      <c r="U77" s="602"/>
      <c r="V77" s="600"/>
      <c r="W77" s="601"/>
      <c r="X77" s="601"/>
      <c r="Y77" s="602"/>
      <c r="Z77" s="600"/>
      <c r="AA77" s="601"/>
      <c r="AB77" s="601"/>
      <c r="AC77" s="602"/>
      <c r="AD77" s="600"/>
      <c r="AE77" s="601"/>
      <c r="AF77" s="601"/>
      <c r="AG77" s="601"/>
      <c r="AH77" s="602"/>
      <c r="AI77" s="600"/>
      <c r="AJ77" s="601"/>
      <c r="AK77" s="601"/>
      <c r="AL77" s="601"/>
      <c r="AM77" s="602"/>
      <c r="AN77" s="600"/>
      <c r="AO77" s="601"/>
      <c r="AP77" s="601"/>
      <c r="AQ77" s="601"/>
      <c r="AR77" s="601"/>
      <c r="AS77" s="601"/>
      <c r="AT77" s="601"/>
      <c r="AU77" s="602"/>
    </row>
    <row r="78" spans="1:47" x14ac:dyDescent="0.35">
      <c r="A78" s="603" t="s">
        <v>308</v>
      </c>
      <c r="B78" s="604"/>
      <c r="C78" s="587">
        <v>0</v>
      </c>
      <c r="D78" s="588"/>
      <c r="E78" s="589"/>
      <c r="F78" s="587">
        <v>0</v>
      </c>
      <c r="G78" s="588"/>
      <c r="H78" s="588"/>
      <c r="I78" s="588"/>
      <c r="J78" s="588"/>
      <c r="K78" s="588"/>
      <c r="L78" s="589"/>
      <c r="M78" s="587">
        <v>0</v>
      </c>
      <c r="N78" s="588"/>
      <c r="O78" s="588"/>
      <c r="P78" s="588"/>
      <c r="Q78" s="589"/>
      <c r="R78" s="587">
        <v>0</v>
      </c>
      <c r="S78" s="588"/>
      <c r="T78" s="588"/>
      <c r="U78" s="589"/>
      <c r="V78" s="587">
        <v>0</v>
      </c>
      <c r="W78" s="588"/>
      <c r="X78" s="588"/>
      <c r="Y78" s="589"/>
      <c r="Z78" s="587">
        <v>0</v>
      </c>
      <c r="AA78" s="588"/>
      <c r="AB78" s="588"/>
      <c r="AC78" s="589"/>
      <c r="AD78" s="587">
        <v>0</v>
      </c>
      <c r="AE78" s="588"/>
      <c r="AF78" s="588"/>
      <c r="AG78" s="588"/>
      <c r="AH78" s="589"/>
      <c r="AI78" s="587">
        <v>0</v>
      </c>
      <c r="AJ78" s="588"/>
      <c r="AK78" s="588"/>
      <c r="AL78" s="588"/>
      <c r="AM78" s="589"/>
      <c r="AN78" s="597">
        <v>0</v>
      </c>
      <c r="AO78" s="598"/>
      <c r="AP78" s="598"/>
      <c r="AQ78" s="598"/>
      <c r="AR78" s="598"/>
      <c r="AS78" s="598"/>
      <c r="AT78" s="598"/>
      <c r="AU78" s="599"/>
    </row>
    <row r="79" spans="1:47" x14ac:dyDescent="0.35">
      <c r="A79" s="605"/>
      <c r="B79" s="606"/>
      <c r="C79" s="590"/>
      <c r="D79" s="591"/>
      <c r="E79" s="592"/>
      <c r="F79" s="590"/>
      <c r="G79" s="591"/>
      <c r="H79" s="591"/>
      <c r="I79" s="591"/>
      <c r="J79" s="591"/>
      <c r="K79" s="591"/>
      <c r="L79" s="592"/>
      <c r="M79" s="590"/>
      <c r="N79" s="591"/>
      <c r="O79" s="591"/>
      <c r="P79" s="591"/>
      <c r="Q79" s="592"/>
      <c r="R79" s="590"/>
      <c r="S79" s="591"/>
      <c r="T79" s="591"/>
      <c r="U79" s="592"/>
      <c r="V79" s="590"/>
      <c r="W79" s="591"/>
      <c r="X79" s="591"/>
      <c r="Y79" s="592"/>
      <c r="Z79" s="590"/>
      <c r="AA79" s="591"/>
      <c r="AB79" s="591"/>
      <c r="AC79" s="592"/>
      <c r="AD79" s="590"/>
      <c r="AE79" s="591"/>
      <c r="AF79" s="591"/>
      <c r="AG79" s="591"/>
      <c r="AH79" s="592"/>
      <c r="AI79" s="590"/>
      <c r="AJ79" s="591"/>
      <c r="AK79" s="591"/>
      <c r="AL79" s="591"/>
      <c r="AM79" s="592"/>
      <c r="AN79" s="600"/>
      <c r="AO79" s="601"/>
      <c r="AP79" s="601"/>
      <c r="AQ79" s="601"/>
      <c r="AR79" s="601"/>
      <c r="AS79" s="601"/>
      <c r="AT79" s="601"/>
      <c r="AU79" s="602"/>
    </row>
    <row r="80" spans="1:47" x14ac:dyDescent="0.35">
      <c r="A80" s="603" t="s">
        <v>314</v>
      </c>
      <c r="B80" s="604"/>
      <c r="C80" s="587">
        <v>0</v>
      </c>
      <c r="D80" s="588"/>
      <c r="E80" s="589"/>
      <c r="F80" s="587">
        <v>0</v>
      </c>
      <c r="G80" s="588"/>
      <c r="H80" s="588"/>
      <c r="I80" s="588"/>
      <c r="J80" s="588"/>
      <c r="K80" s="588"/>
      <c r="L80" s="589"/>
      <c r="M80" s="587">
        <v>0</v>
      </c>
      <c r="N80" s="588"/>
      <c r="O80" s="588"/>
      <c r="P80" s="588"/>
      <c r="Q80" s="589"/>
      <c r="R80" s="587">
        <v>0</v>
      </c>
      <c r="S80" s="588"/>
      <c r="T80" s="588"/>
      <c r="U80" s="589"/>
      <c r="V80" s="587">
        <v>0</v>
      </c>
      <c r="W80" s="588"/>
      <c r="X80" s="588"/>
      <c r="Y80" s="589"/>
      <c r="Z80" s="587">
        <v>0</v>
      </c>
      <c r="AA80" s="588"/>
      <c r="AB80" s="588"/>
      <c r="AC80" s="589"/>
      <c r="AD80" s="587">
        <v>0</v>
      </c>
      <c r="AE80" s="588"/>
      <c r="AF80" s="588"/>
      <c r="AG80" s="588"/>
      <c r="AH80" s="589"/>
      <c r="AI80" s="587">
        <v>0</v>
      </c>
      <c r="AJ80" s="588"/>
      <c r="AK80" s="588"/>
      <c r="AL80" s="588"/>
      <c r="AM80" s="589"/>
      <c r="AN80" s="597">
        <v>0</v>
      </c>
      <c r="AO80" s="598"/>
      <c r="AP80" s="598"/>
      <c r="AQ80" s="598"/>
      <c r="AR80" s="598"/>
      <c r="AS80" s="598"/>
      <c r="AT80" s="598"/>
      <c r="AU80" s="599"/>
    </row>
    <row r="81" spans="1:47" x14ac:dyDescent="0.35">
      <c r="A81" s="605"/>
      <c r="B81" s="606"/>
      <c r="C81" s="590"/>
      <c r="D81" s="591"/>
      <c r="E81" s="592"/>
      <c r="F81" s="590"/>
      <c r="G81" s="591"/>
      <c r="H81" s="591"/>
      <c r="I81" s="591"/>
      <c r="J81" s="591"/>
      <c r="K81" s="591"/>
      <c r="L81" s="592"/>
      <c r="M81" s="590"/>
      <c r="N81" s="591"/>
      <c r="O81" s="591"/>
      <c r="P81" s="591"/>
      <c r="Q81" s="592"/>
      <c r="R81" s="590"/>
      <c r="S81" s="591"/>
      <c r="T81" s="591"/>
      <c r="U81" s="592"/>
      <c r="V81" s="590"/>
      <c r="W81" s="591"/>
      <c r="X81" s="591"/>
      <c r="Y81" s="592"/>
      <c r="Z81" s="590"/>
      <c r="AA81" s="591"/>
      <c r="AB81" s="591"/>
      <c r="AC81" s="592"/>
      <c r="AD81" s="590"/>
      <c r="AE81" s="591"/>
      <c r="AF81" s="591"/>
      <c r="AG81" s="591"/>
      <c r="AH81" s="592"/>
      <c r="AI81" s="590"/>
      <c r="AJ81" s="591"/>
      <c r="AK81" s="591"/>
      <c r="AL81" s="591"/>
      <c r="AM81" s="592"/>
      <c r="AN81" s="600"/>
      <c r="AO81" s="601"/>
      <c r="AP81" s="601"/>
      <c r="AQ81" s="601"/>
      <c r="AR81" s="601"/>
      <c r="AS81" s="601"/>
      <c r="AT81" s="601"/>
      <c r="AU81" s="602"/>
    </row>
    <row r="82" spans="1:47" x14ac:dyDescent="0.35">
      <c r="A82" s="603" t="s">
        <v>309</v>
      </c>
      <c r="B82" s="604"/>
      <c r="C82" s="587">
        <v>0</v>
      </c>
      <c r="D82" s="588"/>
      <c r="E82" s="589"/>
      <c r="F82" s="587">
        <v>0</v>
      </c>
      <c r="G82" s="588"/>
      <c r="H82" s="588"/>
      <c r="I82" s="588"/>
      <c r="J82" s="588"/>
      <c r="K82" s="588"/>
      <c r="L82" s="589"/>
      <c r="M82" s="587">
        <v>0</v>
      </c>
      <c r="N82" s="588"/>
      <c r="O82" s="588"/>
      <c r="P82" s="588"/>
      <c r="Q82" s="589"/>
      <c r="R82" s="587">
        <v>0</v>
      </c>
      <c r="S82" s="588"/>
      <c r="T82" s="588"/>
      <c r="U82" s="589"/>
      <c r="V82" s="587">
        <v>0</v>
      </c>
      <c r="W82" s="588"/>
      <c r="X82" s="588"/>
      <c r="Y82" s="589"/>
      <c r="Z82" s="587">
        <v>0</v>
      </c>
      <c r="AA82" s="588"/>
      <c r="AB82" s="588"/>
      <c r="AC82" s="589"/>
      <c r="AD82" s="587">
        <v>0</v>
      </c>
      <c r="AE82" s="588"/>
      <c r="AF82" s="588"/>
      <c r="AG82" s="588"/>
      <c r="AH82" s="589"/>
      <c r="AI82" s="587">
        <v>0</v>
      </c>
      <c r="AJ82" s="588"/>
      <c r="AK82" s="588"/>
      <c r="AL82" s="588"/>
      <c r="AM82" s="589"/>
      <c r="AN82" s="597">
        <v>0</v>
      </c>
      <c r="AO82" s="598"/>
      <c r="AP82" s="598"/>
      <c r="AQ82" s="598"/>
      <c r="AR82" s="598"/>
      <c r="AS82" s="598"/>
      <c r="AT82" s="598"/>
      <c r="AU82" s="599"/>
    </row>
    <row r="83" spans="1:47" x14ac:dyDescent="0.35">
      <c r="A83" s="605"/>
      <c r="B83" s="606"/>
      <c r="C83" s="590"/>
      <c r="D83" s="591"/>
      <c r="E83" s="592"/>
      <c r="F83" s="590"/>
      <c r="G83" s="591"/>
      <c r="H83" s="591"/>
      <c r="I83" s="591"/>
      <c r="J83" s="591"/>
      <c r="K83" s="591"/>
      <c r="L83" s="592"/>
      <c r="M83" s="590"/>
      <c r="N83" s="591"/>
      <c r="O83" s="591"/>
      <c r="P83" s="591"/>
      <c r="Q83" s="592"/>
      <c r="R83" s="590"/>
      <c r="S83" s="591"/>
      <c r="T83" s="591"/>
      <c r="U83" s="592"/>
      <c r="V83" s="590"/>
      <c r="W83" s="591"/>
      <c r="X83" s="591"/>
      <c r="Y83" s="592"/>
      <c r="Z83" s="590"/>
      <c r="AA83" s="591"/>
      <c r="AB83" s="591"/>
      <c r="AC83" s="592"/>
      <c r="AD83" s="590"/>
      <c r="AE83" s="591"/>
      <c r="AF83" s="591"/>
      <c r="AG83" s="591"/>
      <c r="AH83" s="592"/>
      <c r="AI83" s="590"/>
      <c r="AJ83" s="591"/>
      <c r="AK83" s="591"/>
      <c r="AL83" s="591"/>
      <c r="AM83" s="592"/>
      <c r="AN83" s="600"/>
      <c r="AO83" s="601"/>
      <c r="AP83" s="601"/>
      <c r="AQ83" s="601"/>
      <c r="AR83" s="601"/>
      <c r="AS83" s="601"/>
      <c r="AT83" s="601"/>
      <c r="AU83" s="602"/>
    </row>
    <row r="84" spans="1:47" x14ac:dyDescent="0.35">
      <c r="A84" s="603" t="s">
        <v>112</v>
      </c>
      <c r="B84" s="604"/>
      <c r="C84" s="587">
        <v>0</v>
      </c>
      <c r="D84" s="588"/>
      <c r="E84" s="589"/>
      <c r="F84" s="587">
        <v>0</v>
      </c>
      <c r="G84" s="588"/>
      <c r="H84" s="588"/>
      <c r="I84" s="588"/>
      <c r="J84" s="588"/>
      <c r="K84" s="588"/>
      <c r="L84" s="589"/>
      <c r="M84" s="587">
        <v>0</v>
      </c>
      <c r="N84" s="588"/>
      <c r="O84" s="588"/>
      <c r="P84" s="588"/>
      <c r="Q84" s="589"/>
      <c r="R84" s="587">
        <v>0</v>
      </c>
      <c r="S84" s="588"/>
      <c r="T84" s="588"/>
      <c r="U84" s="589"/>
      <c r="V84" s="587">
        <v>0</v>
      </c>
      <c r="W84" s="588"/>
      <c r="X84" s="588"/>
      <c r="Y84" s="589"/>
      <c r="Z84" s="587">
        <v>0</v>
      </c>
      <c r="AA84" s="588"/>
      <c r="AB84" s="588"/>
      <c r="AC84" s="589"/>
      <c r="AD84" s="587">
        <v>0</v>
      </c>
      <c r="AE84" s="588"/>
      <c r="AF84" s="588"/>
      <c r="AG84" s="588"/>
      <c r="AH84" s="589"/>
      <c r="AI84" s="587">
        <v>0</v>
      </c>
      <c r="AJ84" s="588"/>
      <c r="AK84" s="588"/>
      <c r="AL84" s="588"/>
      <c r="AM84" s="589"/>
      <c r="AN84" s="597">
        <v>0</v>
      </c>
      <c r="AO84" s="598"/>
      <c r="AP84" s="598"/>
      <c r="AQ84" s="598"/>
      <c r="AR84" s="598"/>
      <c r="AS84" s="598"/>
      <c r="AT84" s="598"/>
      <c r="AU84" s="599"/>
    </row>
    <row r="85" spans="1:47" x14ac:dyDescent="0.35">
      <c r="A85" s="605"/>
      <c r="B85" s="606"/>
      <c r="C85" s="590"/>
      <c r="D85" s="591"/>
      <c r="E85" s="592"/>
      <c r="F85" s="590"/>
      <c r="G85" s="591"/>
      <c r="H85" s="591"/>
      <c r="I85" s="591"/>
      <c r="J85" s="591"/>
      <c r="K85" s="591"/>
      <c r="L85" s="592"/>
      <c r="M85" s="590"/>
      <c r="N85" s="591"/>
      <c r="O85" s="591"/>
      <c r="P85" s="591"/>
      <c r="Q85" s="592"/>
      <c r="R85" s="590"/>
      <c r="S85" s="591"/>
      <c r="T85" s="591"/>
      <c r="U85" s="592"/>
      <c r="V85" s="590"/>
      <c r="W85" s="591"/>
      <c r="X85" s="591"/>
      <c r="Y85" s="592"/>
      <c r="Z85" s="590"/>
      <c r="AA85" s="591"/>
      <c r="AB85" s="591"/>
      <c r="AC85" s="592"/>
      <c r="AD85" s="590"/>
      <c r="AE85" s="591"/>
      <c r="AF85" s="591"/>
      <c r="AG85" s="591"/>
      <c r="AH85" s="592"/>
      <c r="AI85" s="590"/>
      <c r="AJ85" s="591"/>
      <c r="AK85" s="591"/>
      <c r="AL85" s="591"/>
      <c r="AM85" s="592"/>
      <c r="AN85" s="600"/>
      <c r="AO85" s="601"/>
      <c r="AP85" s="601"/>
      <c r="AQ85" s="601"/>
      <c r="AR85" s="601"/>
      <c r="AS85" s="601"/>
      <c r="AT85" s="601"/>
      <c r="AU85" s="602"/>
    </row>
    <row r="86" spans="1:47" x14ac:dyDescent="0.35">
      <c r="A86" s="514" t="s">
        <v>248</v>
      </c>
      <c r="B86" s="514"/>
      <c r="C86" s="514"/>
      <c r="D86" s="514"/>
      <c r="E86" s="514"/>
      <c r="F86" s="514"/>
      <c r="G86" s="514"/>
      <c r="H86" s="514"/>
      <c r="I86" s="514"/>
      <c r="J86" s="514"/>
      <c r="K86" s="514"/>
      <c r="L86" s="514"/>
      <c r="M86" s="514"/>
      <c r="N86" s="514"/>
      <c r="O86" s="514"/>
      <c r="P86" s="514"/>
      <c r="Q86" s="514"/>
      <c r="R86" s="514"/>
      <c r="S86" s="514"/>
      <c r="T86" s="514"/>
      <c r="U86" s="514"/>
      <c r="V86" s="514"/>
      <c r="W86" s="514"/>
      <c r="X86" s="514"/>
      <c r="Y86" s="514"/>
      <c r="Z86" s="514"/>
      <c r="AA86" s="514"/>
      <c r="AB86" s="514"/>
      <c r="AC86" s="514"/>
      <c r="AD86" s="514"/>
      <c r="AE86" s="514"/>
      <c r="AF86" s="514"/>
      <c r="AG86" s="514"/>
      <c r="AH86" s="514"/>
      <c r="AI86" s="514"/>
      <c r="AJ86" s="514"/>
      <c r="AK86" s="514"/>
      <c r="AL86" s="514"/>
      <c r="AM86" s="514"/>
      <c r="AN86" s="514"/>
      <c r="AO86" s="514"/>
      <c r="AP86" s="514"/>
      <c r="AQ86" s="514"/>
      <c r="AR86" s="514"/>
    </row>
    <row r="87" spans="1:47" x14ac:dyDescent="0.35">
      <c r="A87" s="611" t="s">
        <v>315</v>
      </c>
      <c r="B87" s="612"/>
      <c r="C87" s="577" t="s">
        <v>296</v>
      </c>
      <c r="D87" s="578"/>
      <c r="E87" s="579"/>
      <c r="F87" s="577" t="s">
        <v>297</v>
      </c>
      <c r="G87" s="578"/>
      <c r="H87" s="578"/>
      <c r="I87" s="578"/>
      <c r="J87" s="578"/>
      <c r="K87" s="578"/>
      <c r="L87" s="579"/>
      <c r="M87" s="577" t="s">
        <v>298</v>
      </c>
      <c r="N87" s="578"/>
      <c r="O87" s="578"/>
      <c r="P87" s="578"/>
      <c r="Q87" s="579"/>
      <c r="R87" s="577" t="s">
        <v>299</v>
      </c>
      <c r="S87" s="578"/>
      <c r="T87" s="578"/>
      <c r="U87" s="579"/>
      <c r="V87" s="577" t="s">
        <v>300</v>
      </c>
      <c r="W87" s="578"/>
      <c r="X87" s="578"/>
      <c r="Y87" s="579"/>
      <c r="Z87" s="577" t="s">
        <v>301</v>
      </c>
      <c r="AA87" s="578"/>
      <c r="AB87" s="578"/>
      <c r="AC87" s="579"/>
      <c r="AD87" s="577" t="s">
        <v>302</v>
      </c>
      <c r="AE87" s="578"/>
      <c r="AF87" s="578"/>
      <c r="AG87" s="578"/>
      <c r="AH87" s="579"/>
      <c r="AI87" s="577" t="s">
        <v>303</v>
      </c>
      <c r="AJ87" s="578"/>
      <c r="AK87" s="578"/>
      <c r="AL87" s="578"/>
      <c r="AM87" s="579"/>
      <c r="AN87" s="577" t="s">
        <v>20</v>
      </c>
      <c r="AO87" s="578"/>
      <c r="AP87" s="578"/>
      <c r="AQ87" s="578"/>
      <c r="AR87" s="578"/>
      <c r="AS87" s="579"/>
    </row>
    <row r="88" spans="1:47" x14ac:dyDescent="0.35">
      <c r="A88" s="613"/>
      <c r="B88" s="614"/>
      <c r="C88" s="580"/>
      <c r="D88" s="581"/>
      <c r="E88" s="582"/>
      <c r="F88" s="580"/>
      <c r="G88" s="581"/>
      <c r="H88" s="581"/>
      <c r="I88" s="581"/>
      <c r="J88" s="581"/>
      <c r="K88" s="581"/>
      <c r="L88" s="582"/>
      <c r="M88" s="580"/>
      <c r="N88" s="581"/>
      <c r="O88" s="581"/>
      <c r="P88" s="581"/>
      <c r="Q88" s="582"/>
      <c r="R88" s="580"/>
      <c r="S88" s="581"/>
      <c r="T88" s="581"/>
      <c r="U88" s="582"/>
      <c r="V88" s="580"/>
      <c r="W88" s="581"/>
      <c r="X88" s="581"/>
      <c r="Y88" s="582"/>
      <c r="Z88" s="580"/>
      <c r="AA88" s="581"/>
      <c r="AB88" s="581"/>
      <c r="AC88" s="582"/>
      <c r="AD88" s="580"/>
      <c r="AE88" s="581"/>
      <c r="AF88" s="581"/>
      <c r="AG88" s="581"/>
      <c r="AH88" s="582"/>
      <c r="AI88" s="580"/>
      <c r="AJ88" s="581"/>
      <c r="AK88" s="581"/>
      <c r="AL88" s="581"/>
      <c r="AM88" s="582"/>
      <c r="AN88" s="580"/>
      <c r="AO88" s="581"/>
      <c r="AP88" s="581"/>
      <c r="AQ88" s="581"/>
      <c r="AR88" s="581"/>
      <c r="AS88" s="582"/>
    </row>
    <row r="89" spans="1:47" x14ac:dyDescent="0.35">
      <c r="A89" s="603" t="s">
        <v>316</v>
      </c>
      <c r="B89" s="604"/>
      <c r="C89" s="597">
        <v>1669234</v>
      </c>
      <c r="D89" s="598"/>
      <c r="E89" s="599"/>
      <c r="F89" s="597">
        <v>327790</v>
      </c>
      <c r="G89" s="598"/>
      <c r="H89" s="598"/>
      <c r="I89" s="598"/>
      <c r="J89" s="598"/>
      <c r="K89" s="598"/>
      <c r="L89" s="599"/>
      <c r="M89" s="597">
        <v>0</v>
      </c>
      <c r="N89" s="598"/>
      <c r="O89" s="598"/>
      <c r="P89" s="598"/>
      <c r="Q89" s="599"/>
      <c r="R89" s="597">
        <v>0</v>
      </c>
      <c r="S89" s="598"/>
      <c r="T89" s="598"/>
      <c r="U89" s="599"/>
      <c r="V89" s="597">
        <v>0</v>
      </c>
      <c r="W89" s="598"/>
      <c r="X89" s="598"/>
      <c r="Y89" s="599"/>
      <c r="Z89" s="597">
        <v>0</v>
      </c>
      <c r="AA89" s="598"/>
      <c r="AB89" s="598"/>
      <c r="AC89" s="599"/>
      <c r="AD89" s="597">
        <v>0</v>
      </c>
      <c r="AE89" s="598"/>
      <c r="AF89" s="598"/>
      <c r="AG89" s="598"/>
      <c r="AH89" s="599"/>
      <c r="AI89" s="597">
        <v>0</v>
      </c>
      <c r="AJ89" s="598"/>
      <c r="AK89" s="598"/>
      <c r="AL89" s="598"/>
      <c r="AM89" s="599"/>
      <c r="AN89" s="597">
        <v>1997024</v>
      </c>
      <c r="AO89" s="598"/>
      <c r="AP89" s="598"/>
      <c r="AQ89" s="598"/>
      <c r="AR89" s="598"/>
      <c r="AS89" s="599"/>
    </row>
    <row r="90" spans="1:47" x14ac:dyDescent="0.35">
      <c r="A90" s="605"/>
      <c r="B90" s="606"/>
      <c r="C90" s="600"/>
      <c r="D90" s="601"/>
      <c r="E90" s="602"/>
      <c r="F90" s="600"/>
      <c r="G90" s="601"/>
      <c r="H90" s="601"/>
      <c r="I90" s="601"/>
      <c r="J90" s="601"/>
      <c r="K90" s="601"/>
      <c r="L90" s="602"/>
      <c r="M90" s="600"/>
      <c r="N90" s="601"/>
      <c r="O90" s="601"/>
      <c r="P90" s="601"/>
      <c r="Q90" s="602"/>
      <c r="R90" s="600"/>
      <c r="S90" s="601"/>
      <c r="T90" s="601"/>
      <c r="U90" s="602"/>
      <c r="V90" s="600"/>
      <c r="W90" s="601"/>
      <c r="X90" s="601"/>
      <c r="Y90" s="602"/>
      <c r="Z90" s="600"/>
      <c r="AA90" s="601"/>
      <c r="AB90" s="601"/>
      <c r="AC90" s="602"/>
      <c r="AD90" s="600"/>
      <c r="AE90" s="601"/>
      <c r="AF90" s="601"/>
      <c r="AG90" s="601"/>
      <c r="AH90" s="602"/>
      <c r="AI90" s="600"/>
      <c r="AJ90" s="601"/>
      <c r="AK90" s="601"/>
      <c r="AL90" s="601"/>
      <c r="AM90" s="602"/>
      <c r="AN90" s="600"/>
      <c r="AO90" s="601"/>
      <c r="AP90" s="601"/>
      <c r="AQ90" s="601"/>
      <c r="AR90" s="601"/>
      <c r="AS90" s="602"/>
    </row>
    <row r="91" spans="1:47" x14ac:dyDescent="0.35">
      <c r="A91" s="603" t="s">
        <v>317</v>
      </c>
      <c r="B91" s="604"/>
      <c r="C91" s="597">
        <v>0</v>
      </c>
      <c r="D91" s="598"/>
      <c r="E91" s="599"/>
      <c r="F91" s="597">
        <v>0</v>
      </c>
      <c r="G91" s="598"/>
      <c r="H91" s="598"/>
      <c r="I91" s="598"/>
      <c r="J91" s="598"/>
      <c r="K91" s="598"/>
      <c r="L91" s="599"/>
      <c r="M91" s="597">
        <v>0</v>
      </c>
      <c r="N91" s="598"/>
      <c r="O91" s="598"/>
      <c r="P91" s="598"/>
      <c r="Q91" s="599"/>
      <c r="R91" s="597">
        <v>0</v>
      </c>
      <c r="S91" s="598"/>
      <c r="T91" s="598"/>
      <c r="U91" s="599"/>
      <c r="V91" s="597">
        <v>0</v>
      </c>
      <c r="W91" s="598"/>
      <c r="X91" s="598"/>
      <c r="Y91" s="599"/>
      <c r="Z91" s="597">
        <v>0</v>
      </c>
      <c r="AA91" s="598"/>
      <c r="AB91" s="598"/>
      <c r="AC91" s="599"/>
      <c r="AD91" s="597">
        <v>0</v>
      </c>
      <c r="AE91" s="598"/>
      <c r="AF91" s="598"/>
      <c r="AG91" s="598"/>
      <c r="AH91" s="599"/>
      <c r="AI91" s="597">
        <v>0</v>
      </c>
      <c r="AJ91" s="598"/>
      <c r="AK91" s="598"/>
      <c r="AL91" s="598"/>
      <c r="AM91" s="599"/>
      <c r="AN91" s="597">
        <v>0</v>
      </c>
      <c r="AO91" s="598"/>
      <c r="AP91" s="598"/>
      <c r="AQ91" s="598"/>
      <c r="AR91" s="598"/>
      <c r="AS91" s="599"/>
    </row>
    <row r="92" spans="1:47" x14ac:dyDescent="0.35">
      <c r="A92" s="605"/>
      <c r="B92" s="606"/>
      <c r="C92" s="600"/>
      <c r="D92" s="601"/>
      <c r="E92" s="602"/>
      <c r="F92" s="600"/>
      <c r="G92" s="601"/>
      <c r="H92" s="601"/>
      <c r="I92" s="601"/>
      <c r="J92" s="601"/>
      <c r="K92" s="601"/>
      <c r="L92" s="602"/>
      <c r="M92" s="600"/>
      <c r="N92" s="601"/>
      <c r="O92" s="601"/>
      <c r="P92" s="601"/>
      <c r="Q92" s="602"/>
      <c r="R92" s="600"/>
      <c r="S92" s="601"/>
      <c r="T92" s="601"/>
      <c r="U92" s="602"/>
      <c r="V92" s="600"/>
      <c r="W92" s="601"/>
      <c r="X92" s="601"/>
      <c r="Y92" s="602"/>
      <c r="Z92" s="600"/>
      <c r="AA92" s="601"/>
      <c r="AB92" s="601"/>
      <c r="AC92" s="602"/>
      <c r="AD92" s="600"/>
      <c r="AE92" s="601"/>
      <c r="AF92" s="601"/>
      <c r="AG92" s="601"/>
      <c r="AH92" s="602"/>
      <c r="AI92" s="600"/>
      <c r="AJ92" s="601"/>
      <c r="AK92" s="601"/>
      <c r="AL92" s="601"/>
      <c r="AM92" s="602"/>
      <c r="AN92" s="600"/>
      <c r="AO92" s="601"/>
      <c r="AP92" s="601"/>
      <c r="AQ92" s="601"/>
      <c r="AR92" s="601"/>
      <c r="AS92" s="602"/>
    </row>
    <row r="93" spans="1:47" x14ac:dyDescent="0.35">
      <c r="A93" s="603" t="s">
        <v>318</v>
      </c>
      <c r="B93" s="604"/>
      <c r="C93" s="597">
        <v>1669234</v>
      </c>
      <c r="D93" s="598"/>
      <c r="E93" s="599"/>
      <c r="F93" s="597">
        <v>327790</v>
      </c>
      <c r="G93" s="598"/>
      <c r="H93" s="598"/>
      <c r="I93" s="598"/>
      <c r="J93" s="598"/>
      <c r="K93" s="598"/>
      <c r="L93" s="599"/>
      <c r="M93" s="597">
        <v>0</v>
      </c>
      <c r="N93" s="598"/>
      <c r="O93" s="598"/>
      <c r="P93" s="598"/>
      <c r="Q93" s="599"/>
      <c r="R93" s="597">
        <v>0</v>
      </c>
      <c r="S93" s="598"/>
      <c r="T93" s="598"/>
      <c r="U93" s="599"/>
      <c r="V93" s="597">
        <v>0</v>
      </c>
      <c r="W93" s="598"/>
      <c r="X93" s="598"/>
      <c r="Y93" s="599"/>
      <c r="Z93" s="597">
        <v>0</v>
      </c>
      <c r="AA93" s="598"/>
      <c r="AB93" s="598"/>
      <c r="AC93" s="599"/>
      <c r="AD93" s="597">
        <v>0</v>
      </c>
      <c r="AE93" s="598"/>
      <c r="AF93" s="598"/>
      <c r="AG93" s="598"/>
      <c r="AH93" s="599"/>
      <c r="AI93" s="597">
        <v>0</v>
      </c>
      <c r="AJ93" s="598"/>
      <c r="AK93" s="598"/>
      <c r="AL93" s="598"/>
      <c r="AM93" s="599"/>
      <c r="AN93" s="597">
        <v>1997024</v>
      </c>
      <c r="AO93" s="598"/>
      <c r="AP93" s="598"/>
      <c r="AQ93" s="598"/>
      <c r="AR93" s="598"/>
      <c r="AS93" s="599"/>
    </row>
    <row r="94" spans="1:47" x14ac:dyDescent="0.35">
      <c r="A94" s="605"/>
      <c r="B94" s="606"/>
      <c r="C94" s="600"/>
      <c r="D94" s="601"/>
      <c r="E94" s="602"/>
      <c r="F94" s="600"/>
      <c r="G94" s="601"/>
      <c r="H94" s="601"/>
      <c r="I94" s="601"/>
      <c r="J94" s="601"/>
      <c r="K94" s="601"/>
      <c r="L94" s="602"/>
      <c r="M94" s="600"/>
      <c r="N94" s="601"/>
      <c r="O94" s="601"/>
      <c r="P94" s="601"/>
      <c r="Q94" s="602"/>
      <c r="R94" s="600"/>
      <c r="S94" s="601"/>
      <c r="T94" s="601"/>
      <c r="U94" s="602"/>
      <c r="V94" s="600"/>
      <c r="W94" s="601"/>
      <c r="X94" s="601"/>
      <c r="Y94" s="602"/>
      <c r="Z94" s="600"/>
      <c r="AA94" s="601"/>
      <c r="AB94" s="601"/>
      <c r="AC94" s="602"/>
      <c r="AD94" s="600"/>
      <c r="AE94" s="601"/>
      <c r="AF94" s="601"/>
      <c r="AG94" s="601"/>
      <c r="AH94" s="602"/>
      <c r="AI94" s="600"/>
      <c r="AJ94" s="601"/>
      <c r="AK94" s="601"/>
      <c r="AL94" s="601"/>
      <c r="AM94" s="602"/>
      <c r="AN94" s="600"/>
      <c r="AO94" s="601"/>
      <c r="AP94" s="601"/>
      <c r="AQ94" s="601"/>
      <c r="AR94" s="601"/>
      <c r="AS94" s="602"/>
    </row>
    <row r="95" spans="1:47" x14ac:dyDescent="0.35">
      <c r="A95" s="603" t="s">
        <v>319</v>
      </c>
      <c r="B95" s="604"/>
      <c r="C95" s="597">
        <v>1687234</v>
      </c>
      <c r="D95" s="598"/>
      <c r="E95" s="599"/>
      <c r="F95" s="597">
        <v>453434</v>
      </c>
      <c r="G95" s="598"/>
      <c r="H95" s="598"/>
      <c r="I95" s="598"/>
      <c r="J95" s="598"/>
      <c r="K95" s="598"/>
      <c r="L95" s="599"/>
      <c r="M95" s="597">
        <v>0</v>
      </c>
      <c r="N95" s="598"/>
      <c r="O95" s="598"/>
      <c r="P95" s="598"/>
      <c r="Q95" s="599"/>
      <c r="R95" s="597">
        <v>0</v>
      </c>
      <c r="S95" s="598"/>
      <c r="T95" s="598"/>
      <c r="U95" s="599"/>
      <c r="V95" s="597">
        <v>0</v>
      </c>
      <c r="W95" s="598"/>
      <c r="X95" s="598"/>
      <c r="Y95" s="599"/>
      <c r="Z95" s="597">
        <v>0</v>
      </c>
      <c r="AA95" s="598"/>
      <c r="AB95" s="598"/>
      <c r="AC95" s="599"/>
      <c r="AD95" s="597">
        <v>0</v>
      </c>
      <c r="AE95" s="598"/>
      <c r="AF95" s="598"/>
      <c r="AG95" s="598"/>
      <c r="AH95" s="599"/>
      <c r="AI95" s="597">
        <v>0</v>
      </c>
      <c r="AJ95" s="598"/>
      <c r="AK95" s="598"/>
      <c r="AL95" s="598"/>
      <c r="AM95" s="599"/>
      <c r="AN95" s="597">
        <v>2140668</v>
      </c>
      <c r="AO95" s="598"/>
      <c r="AP95" s="598"/>
      <c r="AQ95" s="598"/>
      <c r="AR95" s="598"/>
      <c r="AS95" s="599"/>
    </row>
    <row r="96" spans="1:47" x14ac:dyDescent="0.35">
      <c r="A96" s="605"/>
      <c r="B96" s="606"/>
      <c r="C96" s="600"/>
      <c r="D96" s="601"/>
      <c r="E96" s="602"/>
      <c r="F96" s="600"/>
      <c r="G96" s="601"/>
      <c r="H96" s="601"/>
      <c r="I96" s="601"/>
      <c r="J96" s="601"/>
      <c r="K96" s="601"/>
      <c r="L96" s="602"/>
      <c r="M96" s="600"/>
      <c r="N96" s="601"/>
      <c r="O96" s="601"/>
      <c r="P96" s="601"/>
      <c r="Q96" s="602"/>
      <c r="R96" s="600"/>
      <c r="S96" s="601"/>
      <c r="T96" s="601"/>
      <c r="U96" s="602"/>
      <c r="V96" s="600"/>
      <c r="W96" s="601"/>
      <c r="X96" s="601"/>
      <c r="Y96" s="602"/>
      <c r="Z96" s="600"/>
      <c r="AA96" s="601"/>
      <c r="AB96" s="601"/>
      <c r="AC96" s="602"/>
      <c r="AD96" s="600"/>
      <c r="AE96" s="601"/>
      <c r="AF96" s="601"/>
      <c r="AG96" s="601"/>
      <c r="AH96" s="602"/>
      <c r="AI96" s="600"/>
      <c r="AJ96" s="601"/>
      <c r="AK96" s="601"/>
      <c r="AL96" s="601"/>
      <c r="AM96" s="602"/>
      <c r="AN96" s="600"/>
      <c r="AO96" s="601"/>
      <c r="AP96" s="601"/>
      <c r="AQ96" s="601"/>
      <c r="AR96" s="601"/>
      <c r="AS96" s="602"/>
    </row>
    <row r="97" spans="1:45" x14ac:dyDescent="0.35">
      <c r="A97" s="603" t="s">
        <v>320</v>
      </c>
      <c r="B97" s="604"/>
      <c r="C97" s="587">
        <v>264666</v>
      </c>
      <c r="D97" s="588"/>
      <c r="E97" s="589"/>
      <c r="F97" s="587">
        <v>102926</v>
      </c>
      <c r="G97" s="588"/>
      <c r="H97" s="588"/>
      <c r="I97" s="588"/>
      <c r="J97" s="588"/>
      <c r="K97" s="588"/>
      <c r="L97" s="589"/>
      <c r="M97" s="587">
        <v>0</v>
      </c>
      <c r="N97" s="588"/>
      <c r="O97" s="588"/>
      <c r="P97" s="588"/>
      <c r="Q97" s="589"/>
      <c r="R97" s="587">
        <v>0</v>
      </c>
      <c r="S97" s="588"/>
      <c r="T97" s="588"/>
      <c r="U97" s="589"/>
      <c r="V97" s="587">
        <v>0</v>
      </c>
      <c r="W97" s="588"/>
      <c r="X97" s="588"/>
      <c r="Y97" s="589"/>
      <c r="Z97" s="587">
        <v>0</v>
      </c>
      <c r="AA97" s="588"/>
      <c r="AB97" s="588"/>
      <c r="AC97" s="589"/>
      <c r="AD97" s="587">
        <v>0</v>
      </c>
      <c r="AE97" s="588"/>
      <c r="AF97" s="588"/>
      <c r="AG97" s="588"/>
      <c r="AH97" s="589"/>
      <c r="AI97" s="587">
        <v>0</v>
      </c>
      <c r="AJ97" s="588"/>
      <c r="AK97" s="588"/>
      <c r="AL97" s="588"/>
      <c r="AM97" s="589"/>
      <c r="AN97" s="597">
        <v>367592</v>
      </c>
      <c r="AO97" s="598"/>
      <c r="AP97" s="598"/>
      <c r="AQ97" s="598"/>
      <c r="AR97" s="598"/>
      <c r="AS97" s="599"/>
    </row>
    <row r="98" spans="1:45" x14ac:dyDescent="0.35">
      <c r="A98" s="605"/>
      <c r="B98" s="606"/>
      <c r="C98" s="590"/>
      <c r="D98" s="591"/>
      <c r="E98" s="592"/>
      <c r="F98" s="590"/>
      <c r="G98" s="591"/>
      <c r="H98" s="591"/>
      <c r="I98" s="591"/>
      <c r="J98" s="591"/>
      <c r="K98" s="591"/>
      <c r="L98" s="592"/>
      <c r="M98" s="590"/>
      <c r="N98" s="591"/>
      <c r="O98" s="591"/>
      <c r="P98" s="591"/>
      <c r="Q98" s="592"/>
      <c r="R98" s="590"/>
      <c r="S98" s="591"/>
      <c r="T98" s="591"/>
      <c r="U98" s="592"/>
      <c r="V98" s="590"/>
      <c r="W98" s="591"/>
      <c r="X98" s="591"/>
      <c r="Y98" s="592"/>
      <c r="Z98" s="590"/>
      <c r="AA98" s="591"/>
      <c r="AB98" s="591"/>
      <c r="AC98" s="592"/>
      <c r="AD98" s="590"/>
      <c r="AE98" s="591"/>
      <c r="AF98" s="591"/>
      <c r="AG98" s="591"/>
      <c r="AH98" s="592"/>
      <c r="AI98" s="590"/>
      <c r="AJ98" s="591"/>
      <c r="AK98" s="591"/>
      <c r="AL98" s="591"/>
      <c r="AM98" s="592"/>
      <c r="AN98" s="600"/>
      <c r="AO98" s="601"/>
      <c r="AP98" s="601"/>
      <c r="AQ98" s="601"/>
      <c r="AR98" s="601"/>
      <c r="AS98" s="602"/>
    </row>
    <row r="99" spans="1:45" x14ac:dyDescent="0.35">
      <c r="A99" s="603" t="s">
        <v>321</v>
      </c>
      <c r="B99" s="604"/>
      <c r="C99" s="587">
        <v>975950</v>
      </c>
      <c r="D99" s="588"/>
      <c r="E99" s="589"/>
      <c r="F99" s="587">
        <v>2248660</v>
      </c>
      <c r="G99" s="588"/>
      <c r="H99" s="588"/>
      <c r="I99" s="588"/>
      <c r="J99" s="588"/>
      <c r="K99" s="588"/>
      <c r="L99" s="589"/>
      <c r="M99" s="587">
        <v>0</v>
      </c>
      <c r="N99" s="588"/>
      <c r="O99" s="588"/>
      <c r="P99" s="588"/>
      <c r="Q99" s="589"/>
      <c r="R99" s="587">
        <v>0</v>
      </c>
      <c r="S99" s="588"/>
      <c r="T99" s="588"/>
      <c r="U99" s="589"/>
      <c r="V99" s="587">
        <v>0</v>
      </c>
      <c r="W99" s="588"/>
      <c r="X99" s="588"/>
      <c r="Y99" s="589"/>
      <c r="Z99" s="587">
        <v>0</v>
      </c>
      <c r="AA99" s="588"/>
      <c r="AB99" s="588"/>
      <c r="AC99" s="589"/>
      <c r="AD99" s="587">
        <v>0</v>
      </c>
      <c r="AE99" s="588"/>
      <c r="AF99" s="588"/>
      <c r="AG99" s="588"/>
      <c r="AH99" s="589"/>
      <c r="AI99" s="587">
        <v>0</v>
      </c>
      <c r="AJ99" s="588"/>
      <c r="AK99" s="588"/>
      <c r="AL99" s="588"/>
      <c r="AM99" s="589"/>
      <c r="AN99" s="615" t="s">
        <v>248</v>
      </c>
      <c r="AO99" s="616"/>
      <c r="AP99" s="616"/>
      <c r="AQ99" s="616"/>
      <c r="AR99" s="616"/>
      <c r="AS99" s="617"/>
    </row>
    <row r="100" spans="1:45" x14ac:dyDescent="0.35">
      <c r="A100" s="605"/>
      <c r="B100" s="606"/>
      <c r="C100" s="590"/>
      <c r="D100" s="591"/>
      <c r="E100" s="592"/>
      <c r="F100" s="590"/>
      <c r="G100" s="591"/>
      <c r="H100" s="591"/>
      <c r="I100" s="591"/>
      <c r="J100" s="591"/>
      <c r="K100" s="591"/>
      <c r="L100" s="592"/>
      <c r="M100" s="590"/>
      <c r="N100" s="591"/>
      <c r="O100" s="591"/>
      <c r="P100" s="591"/>
      <c r="Q100" s="592"/>
      <c r="R100" s="590"/>
      <c r="S100" s="591"/>
      <c r="T100" s="591"/>
      <c r="U100" s="592"/>
      <c r="V100" s="590"/>
      <c r="W100" s="591"/>
      <c r="X100" s="591"/>
      <c r="Y100" s="592"/>
      <c r="Z100" s="590"/>
      <c r="AA100" s="591"/>
      <c r="AB100" s="591"/>
      <c r="AC100" s="592"/>
      <c r="AD100" s="590"/>
      <c r="AE100" s="591"/>
      <c r="AF100" s="591"/>
      <c r="AG100" s="591"/>
      <c r="AH100" s="592"/>
      <c r="AI100" s="590"/>
      <c r="AJ100" s="591"/>
      <c r="AK100" s="591"/>
      <c r="AL100" s="591"/>
      <c r="AM100" s="592"/>
      <c r="AN100" s="618"/>
      <c r="AO100" s="619"/>
      <c r="AP100" s="619"/>
      <c r="AQ100" s="619"/>
      <c r="AR100" s="619"/>
      <c r="AS100" s="620"/>
    </row>
    <row r="101" spans="1:45" x14ac:dyDescent="0.35">
      <c r="A101" s="603" t="s">
        <v>322</v>
      </c>
      <c r="B101" s="604"/>
      <c r="C101" s="587">
        <v>8732</v>
      </c>
      <c r="D101" s="588"/>
      <c r="E101" s="589"/>
      <c r="F101" s="587">
        <v>30256</v>
      </c>
      <c r="G101" s="588"/>
      <c r="H101" s="588"/>
      <c r="I101" s="588"/>
      <c r="J101" s="588"/>
      <c r="K101" s="588"/>
      <c r="L101" s="589"/>
      <c r="M101" s="587">
        <v>0</v>
      </c>
      <c r="N101" s="588"/>
      <c r="O101" s="588"/>
      <c r="P101" s="588"/>
      <c r="Q101" s="589"/>
      <c r="R101" s="587">
        <v>0</v>
      </c>
      <c r="S101" s="588"/>
      <c r="T101" s="588"/>
      <c r="U101" s="589"/>
      <c r="V101" s="587">
        <v>0</v>
      </c>
      <c r="W101" s="588"/>
      <c r="X101" s="588"/>
      <c r="Y101" s="589"/>
      <c r="Z101" s="587">
        <v>0</v>
      </c>
      <c r="AA101" s="588"/>
      <c r="AB101" s="588"/>
      <c r="AC101" s="589"/>
      <c r="AD101" s="587">
        <v>0</v>
      </c>
      <c r="AE101" s="588"/>
      <c r="AF101" s="588"/>
      <c r="AG101" s="588"/>
      <c r="AH101" s="589"/>
      <c r="AI101" s="587">
        <v>0</v>
      </c>
      <c r="AJ101" s="588"/>
      <c r="AK101" s="588"/>
      <c r="AL101" s="588"/>
      <c r="AM101" s="589"/>
      <c r="AN101" s="597">
        <v>38988</v>
      </c>
      <c r="AO101" s="598"/>
      <c r="AP101" s="598"/>
      <c r="AQ101" s="598"/>
      <c r="AR101" s="598"/>
      <c r="AS101" s="599"/>
    </row>
    <row r="102" spans="1:45" x14ac:dyDescent="0.35">
      <c r="A102" s="605"/>
      <c r="B102" s="606"/>
      <c r="C102" s="590"/>
      <c r="D102" s="591"/>
      <c r="E102" s="592"/>
      <c r="F102" s="590"/>
      <c r="G102" s="591"/>
      <c r="H102" s="591"/>
      <c r="I102" s="591"/>
      <c r="J102" s="591"/>
      <c r="K102" s="591"/>
      <c r="L102" s="592"/>
      <c r="M102" s="590"/>
      <c r="N102" s="591"/>
      <c r="O102" s="591"/>
      <c r="P102" s="591"/>
      <c r="Q102" s="592"/>
      <c r="R102" s="590"/>
      <c r="S102" s="591"/>
      <c r="T102" s="591"/>
      <c r="U102" s="592"/>
      <c r="V102" s="590"/>
      <c r="W102" s="591"/>
      <c r="X102" s="591"/>
      <c r="Y102" s="592"/>
      <c r="Z102" s="590"/>
      <c r="AA102" s="591"/>
      <c r="AB102" s="591"/>
      <c r="AC102" s="592"/>
      <c r="AD102" s="590"/>
      <c r="AE102" s="591"/>
      <c r="AF102" s="591"/>
      <c r="AG102" s="591"/>
      <c r="AH102" s="592"/>
      <c r="AI102" s="590"/>
      <c r="AJ102" s="591"/>
      <c r="AK102" s="591"/>
      <c r="AL102" s="591"/>
      <c r="AM102" s="592"/>
      <c r="AN102" s="600"/>
      <c r="AO102" s="601"/>
      <c r="AP102" s="601"/>
      <c r="AQ102" s="601"/>
      <c r="AR102" s="601"/>
      <c r="AS102" s="602"/>
    </row>
    <row r="103" spans="1:45" x14ac:dyDescent="0.35">
      <c r="A103" s="603" t="s">
        <v>323</v>
      </c>
      <c r="B103" s="604"/>
      <c r="C103" s="587">
        <v>9848</v>
      </c>
      <c r="D103" s="588"/>
      <c r="E103" s="589"/>
      <c r="F103" s="587">
        <v>34118</v>
      </c>
      <c r="G103" s="588"/>
      <c r="H103" s="588"/>
      <c r="I103" s="588"/>
      <c r="J103" s="588"/>
      <c r="K103" s="588"/>
      <c r="L103" s="589"/>
      <c r="M103" s="587">
        <v>0</v>
      </c>
      <c r="N103" s="588"/>
      <c r="O103" s="588"/>
      <c r="P103" s="588"/>
      <c r="Q103" s="589"/>
      <c r="R103" s="587">
        <v>0</v>
      </c>
      <c r="S103" s="588"/>
      <c r="T103" s="588"/>
      <c r="U103" s="589"/>
      <c r="V103" s="587">
        <v>0</v>
      </c>
      <c r="W103" s="588"/>
      <c r="X103" s="588"/>
      <c r="Y103" s="589"/>
      <c r="Z103" s="587">
        <v>0</v>
      </c>
      <c r="AA103" s="588"/>
      <c r="AB103" s="588"/>
      <c r="AC103" s="589"/>
      <c r="AD103" s="587">
        <v>0</v>
      </c>
      <c r="AE103" s="588"/>
      <c r="AF103" s="588"/>
      <c r="AG103" s="588"/>
      <c r="AH103" s="589"/>
      <c r="AI103" s="587">
        <v>0</v>
      </c>
      <c r="AJ103" s="588"/>
      <c r="AK103" s="588"/>
      <c r="AL103" s="588"/>
      <c r="AM103" s="589"/>
      <c r="AN103" s="597">
        <v>43966</v>
      </c>
      <c r="AO103" s="598"/>
      <c r="AP103" s="598"/>
      <c r="AQ103" s="598"/>
      <c r="AR103" s="598"/>
      <c r="AS103" s="599"/>
    </row>
    <row r="104" spans="1:45" x14ac:dyDescent="0.35">
      <c r="A104" s="605"/>
      <c r="B104" s="606"/>
      <c r="C104" s="590"/>
      <c r="D104" s="591"/>
      <c r="E104" s="592"/>
      <c r="F104" s="590"/>
      <c r="G104" s="591"/>
      <c r="H104" s="591"/>
      <c r="I104" s="591"/>
      <c r="J104" s="591"/>
      <c r="K104" s="591"/>
      <c r="L104" s="592"/>
      <c r="M104" s="590"/>
      <c r="N104" s="591"/>
      <c r="O104" s="591"/>
      <c r="P104" s="591"/>
      <c r="Q104" s="592"/>
      <c r="R104" s="590"/>
      <c r="S104" s="591"/>
      <c r="T104" s="591"/>
      <c r="U104" s="592"/>
      <c r="V104" s="590"/>
      <c r="W104" s="591"/>
      <c r="X104" s="591"/>
      <c r="Y104" s="592"/>
      <c r="Z104" s="590"/>
      <c r="AA104" s="591"/>
      <c r="AB104" s="591"/>
      <c r="AC104" s="592"/>
      <c r="AD104" s="590"/>
      <c r="AE104" s="591"/>
      <c r="AF104" s="591"/>
      <c r="AG104" s="591"/>
      <c r="AH104" s="592"/>
      <c r="AI104" s="590"/>
      <c r="AJ104" s="591"/>
      <c r="AK104" s="591"/>
      <c r="AL104" s="591"/>
      <c r="AM104" s="592"/>
      <c r="AN104" s="600"/>
      <c r="AO104" s="601"/>
      <c r="AP104" s="601"/>
      <c r="AQ104" s="601"/>
      <c r="AR104" s="601"/>
      <c r="AS104" s="602"/>
    </row>
    <row r="105" spans="1:45" x14ac:dyDescent="0.35">
      <c r="A105" s="603" t="s">
        <v>324</v>
      </c>
      <c r="B105" s="604"/>
      <c r="C105" s="597">
        <v>1970480</v>
      </c>
      <c r="D105" s="598"/>
      <c r="E105" s="599"/>
      <c r="F105" s="597">
        <v>620734</v>
      </c>
      <c r="G105" s="598"/>
      <c r="H105" s="598"/>
      <c r="I105" s="598"/>
      <c r="J105" s="598"/>
      <c r="K105" s="598"/>
      <c r="L105" s="599"/>
      <c r="M105" s="597">
        <v>0</v>
      </c>
      <c r="N105" s="598"/>
      <c r="O105" s="598"/>
      <c r="P105" s="598"/>
      <c r="Q105" s="599"/>
      <c r="R105" s="597">
        <v>0</v>
      </c>
      <c r="S105" s="598"/>
      <c r="T105" s="598"/>
      <c r="U105" s="599"/>
      <c r="V105" s="597">
        <v>0</v>
      </c>
      <c r="W105" s="598"/>
      <c r="X105" s="598"/>
      <c r="Y105" s="599"/>
      <c r="Z105" s="597">
        <v>0</v>
      </c>
      <c r="AA105" s="598"/>
      <c r="AB105" s="598"/>
      <c r="AC105" s="599"/>
      <c r="AD105" s="597">
        <v>0</v>
      </c>
      <c r="AE105" s="598"/>
      <c r="AF105" s="598"/>
      <c r="AG105" s="598"/>
      <c r="AH105" s="599"/>
      <c r="AI105" s="597">
        <v>0</v>
      </c>
      <c r="AJ105" s="598"/>
      <c r="AK105" s="598"/>
      <c r="AL105" s="598"/>
      <c r="AM105" s="599"/>
      <c r="AN105" s="597">
        <v>2591214</v>
      </c>
      <c r="AO105" s="598"/>
      <c r="AP105" s="598"/>
      <c r="AQ105" s="598"/>
      <c r="AR105" s="598"/>
      <c r="AS105" s="599"/>
    </row>
    <row r="106" spans="1:45" x14ac:dyDescent="0.35">
      <c r="A106" s="605"/>
      <c r="B106" s="606"/>
      <c r="C106" s="600"/>
      <c r="D106" s="601"/>
      <c r="E106" s="602"/>
      <c r="F106" s="600"/>
      <c r="G106" s="601"/>
      <c r="H106" s="601"/>
      <c r="I106" s="601"/>
      <c r="J106" s="601"/>
      <c r="K106" s="601"/>
      <c r="L106" s="602"/>
      <c r="M106" s="600"/>
      <c r="N106" s="601"/>
      <c r="O106" s="601"/>
      <c r="P106" s="601"/>
      <c r="Q106" s="602"/>
      <c r="R106" s="600"/>
      <c r="S106" s="601"/>
      <c r="T106" s="601"/>
      <c r="U106" s="602"/>
      <c r="V106" s="600"/>
      <c r="W106" s="601"/>
      <c r="X106" s="601"/>
      <c r="Y106" s="602"/>
      <c r="Z106" s="600"/>
      <c r="AA106" s="601"/>
      <c r="AB106" s="601"/>
      <c r="AC106" s="602"/>
      <c r="AD106" s="600"/>
      <c r="AE106" s="601"/>
      <c r="AF106" s="601"/>
      <c r="AG106" s="601"/>
      <c r="AH106" s="602"/>
      <c r="AI106" s="600"/>
      <c r="AJ106" s="601"/>
      <c r="AK106" s="601"/>
      <c r="AL106" s="601"/>
      <c r="AM106" s="602"/>
      <c r="AN106" s="600"/>
      <c r="AO106" s="601"/>
      <c r="AP106" s="601"/>
      <c r="AQ106" s="601"/>
      <c r="AR106" s="601"/>
      <c r="AS106" s="602"/>
    </row>
    <row r="107" spans="1:45" x14ac:dyDescent="0.35">
      <c r="A107" s="603" t="s">
        <v>325</v>
      </c>
      <c r="B107" s="604"/>
      <c r="C107" s="597">
        <v>0</v>
      </c>
      <c r="D107" s="598"/>
      <c r="E107" s="599"/>
      <c r="F107" s="597">
        <v>0</v>
      </c>
      <c r="G107" s="598"/>
      <c r="H107" s="598"/>
      <c r="I107" s="598"/>
      <c r="J107" s="598"/>
      <c r="K107" s="598"/>
      <c r="L107" s="599"/>
      <c r="M107" s="597">
        <v>0</v>
      </c>
      <c r="N107" s="598"/>
      <c r="O107" s="598"/>
      <c r="P107" s="598"/>
      <c r="Q107" s="599"/>
      <c r="R107" s="597">
        <v>0</v>
      </c>
      <c r="S107" s="598"/>
      <c r="T107" s="598"/>
      <c r="U107" s="599"/>
      <c r="V107" s="597">
        <v>0</v>
      </c>
      <c r="W107" s="598"/>
      <c r="X107" s="598"/>
      <c r="Y107" s="599"/>
      <c r="Z107" s="597">
        <v>0</v>
      </c>
      <c r="AA107" s="598"/>
      <c r="AB107" s="598"/>
      <c r="AC107" s="599"/>
      <c r="AD107" s="597">
        <v>0</v>
      </c>
      <c r="AE107" s="598"/>
      <c r="AF107" s="598"/>
      <c r="AG107" s="598"/>
      <c r="AH107" s="599"/>
      <c r="AI107" s="597">
        <v>0</v>
      </c>
      <c r="AJ107" s="598"/>
      <c r="AK107" s="598"/>
      <c r="AL107" s="598"/>
      <c r="AM107" s="599"/>
      <c r="AN107" s="597">
        <v>0</v>
      </c>
      <c r="AO107" s="598"/>
      <c r="AP107" s="598"/>
      <c r="AQ107" s="598"/>
      <c r="AR107" s="598"/>
      <c r="AS107" s="599"/>
    </row>
    <row r="108" spans="1:45" x14ac:dyDescent="0.35">
      <c r="A108" s="605"/>
      <c r="B108" s="606"/>
      <c r="C108" s="600"/>
      <c r="D108" s="601"/>
      <c r="E108" s="602"/>
      <c r="F108" s="600"/>
      <c r="G108" s="601"/>
      <c r="H108" s="601"/>
      <c r="I108" s="601"/>
      <c r="J108" s="601"/>
      <c r="K108" s="601"/>
      <c r="L108" s="602"/>
      <c r="M108" s="600"/>
      <c r="N108" s="601"/>
      <c r="O108" s="601"/>
      <c r="P108" s="601"/>
      <c r="Q108" s="602"/>
      <c r="R108" s="600"/>
      <c r="S108" s="601"/>
      <c r="T108" s="601"/>
      <c r="U108" s="602"/>
      <c r="V108" s="600"/>
      <c r="W108" s="601"/>
      <c r="X108" s="601"/>
      <c r="Y108" s="602"/>
      <c r="Z108" s="600"/>
      <c r="AA108" s="601"/>
      <c r="AB108" s="601"/>
      <c r="AC108" s="602"/>
      <c r="AD108" s="600"/>
      <c r="AE108" s="601"/>
      <c r="AF108" s="601"/>
      <c r="AG108" s="601"/>
      <c r="AH108" s="602"/>
      <c r="AI108" s="600"/>
      <c r="AJ108" s="601"/>
      <c r="AK108" s="601"/>
      <c r="AL108" s="601"/>
      <c r="AM108" s="602"/>
      <c r="AN108" s="600"/>
      <c r="AO108" s="601"/>
      <c r="AP108" s="601"/>
      <c r="AQ108" s="601"/>
      <c r="AR108" s="601"/>
      <c r="AS108" s="602"/>
    </row>
    <row r="109" spans="1:45" x14ac:dyDescent="0.35">
      <c r="A109" s="637" t="s">
        <v>326</v>
      </c>
      <c r="B109" s="638"/>
      <c r="C109" s="621">
        <v>1970480</v>
      </c>
      <c r="D109" s="622"/>
      <c r="E109" s="623"/>
      <c r="F109" s="621">
        <v>620734</v>
      </c>
      <c r="G109" s="622"/>
      <c r="H109" s="622"/>
      <c r="I109" s="622"/>
      <c r="J109" s="622"/>
      <c r="K109" s="622"/>
      <c r="L109" s="623"/>
      <c r="M109" s="621">
        <v>0</v>
      </c>
      <c r="N109" s="622"/>
      <c r="O109" s="622"/>
      <c r="P109" s="622"/>
      <c r="Q109" s="623"/>
      <c r="R109" s="621">
        <v>0</v>
      </c>
      <c r="S109" s="622"/>
      <c r="T109" s="622"/>
      <c r="U109" s="623"/>
      <c r="V109" s="621">
        <v>0</v>
      </c>
      <c r="W109" s="622"/>
      <c r="X109" s="622"/>
      <c r="Y109" s="623"/>
      <c r="Z109" s="621">
        <v>0</v>
      </c>
      <c r="AA109" s="622"/>
      <c r="AB109" s="622"/>
      <c r="AC109" s="623"/>
      <c r="AD109" s="621">
        <v>0</v>
      </c>
      <c r="AE109" s="622"/>
      <c r="AF109" s="622"/>
      <c r="AG109" s="622"/>
      <c r="AH109" s="623"/>
      <c r="AI109" s="621">
        <v>0</v>
      </c>
      <c r="AJ109" s="622"/>
      <c r="AK109" s="622"/>
      <c r="AL109" s="622"/>
      <c r="AM109" s="623"/>
      <c r="AN109" s="621">
        <v>2591214</v>
      </c>
      <c r="AO109" s="622"/>
      <c r="AP109" s="622"/>
      <c r="AQ109" s="622"/>
      <c r="AR109" s="622"/>
      <c r="AS109" s="623"/>
    </row>
    <row r="110" spans="1:45" x14ac:dyDescent="0.35">
      <c r="A110" s="639"/>
      <c r="B110" s="640"/>
      <c r="C110" s="624"/>
      <c r="D110" s="625"/>
      <c r="E110" s="626"/>
      <c r="F110" s="624"/>
      <c r="G110" s="625"/>
      <c r="H110" s="625"/>
      <c r="I110" s="625"/>
      <c r="J110" s="625"/>
      <c r="K110" s="625"/>
      <c r="L110" s="626"/>
      <c r="M110" s="624"/>
      <c r="N110" s="625"/>
      <c r="O110" s="625"/>
      <c r="P110" s="625"/>
      <c r="Q110" s="626"/>
      <c r="R110" s="624"/>
      <c r="S110" s="625"/>
      <c r="T110" s="625"/>
      <c r="U110" s="626"/>
      <c r="V110" s="624"/>
      <c r="W110" s="625"/>
      <c r="X110" s="625"/>
      <c r="Y110" s="626"/>
      <c r="Z110" s="624"/>
      <c r="AA110" s="625"/>
      <c r="AB110" s="625"/>
      <c r="AC110" s="626"/>
      <c r="AD110" s="624"/>
      <c r="AE110" s="625"/>
      <c r="AF110" s="625"/>
      <c r="AG110" s="625"/>
      <c r="AH110" s="626"/>
      <c r="AI110" s="624"/>
      <c r="AJ110" s="625"/>
      <c r="AK110" s="625"/>
      <c r="AL110" s="625"/>
      <c r="AM110" s="626"/>
      <c r="AN110" s="624"/>
      <c r="AO110" s="625"/>
      <c r="AP110" s="625"/>
      <c r="AQ110" s="625"/>
      <c r="AR110" s="625"/>
      <c r="AS110" s="626"/>
    </row>
    <row r="111" spans="1:45" x14ac:dyDescent="0.35">
      <c r="A111" s="627" t="s">
        <v>327</v>
      </c>
      <c r="B111" s="628"/>
      <c r="C111" s="631">
        <v>0</v>
      </c>
      <c r="D111" s="632"/>
      <c r="E111" s="633"/>
      <c r="F111" s="631">
        <v>0</v>
      </c>
      <c r="G111" s="632"/>
      <c r="H111" s="632"/>
      <c r="I111" s="632"/>
      <c r="J111" s="632"/>
      <c r="K111" s="632"/>
      <c r="L111" s="633"/>
      <c r="M111" s="631">
        <v>0</v>
      </c>
      <c r="N111" s="632"/>
      <c r="O111" s="632"/>
      <c r="P111" s="632"/>
      <c r="Q111" s="633"/>
      <c r="R111" s="631">
        <v>0</v>
      </c>
      <c r="S111" s="632"/>
      <c r="T111" s="632"/>
      <c r="U111" s="633"/>
      <c r="V111" s="631">
        <v>0</v>
      </c>
      <c r="W111" s="632"/>
      <c r="X111" s="632"/>
      <c r="Y111" s="633"/>
      <c r="Z111" s="631">
        <v>0</v>
      </c>
      <c r="AA111" s="632"/>
      <c r="AB111" s="632"/>
      <c r="AC111" s="633"/>
      <c r="AD111" s="631">
        <v>0</v>
      </c>
      <c r="AE111" s="632"/>
      <c r="AF111" s="632"/>
      <c r="AG111" s="632"/>
      <c r="AH111" s="633"/>
      <c r="AI111" s="631">
        <v>0</v>
      </c>
      <c r="AJ111" s="632"/>
      <c r="AK111" s="632"/>
      <c r="AL111" s="632"/>
      <c r="AM111" s="633"/>
      <c r="AN111" s="631">
        <v>0</v>
      </c>
      <c r="AO111" s="632"/>
      <c r="AP111" s="632"/>
      <c r="AQ111" s="632"/>
      <c r="AR111" s="632"/>
      <c r="AS111" s="633"/>
    </row>
    <row r="112" spans="1:45" x14ac:dyDescent="0.35">
      <c r="A112" s="629"/>
      <c r="B112" s="630"/>
      <c r="C112" s="634"/>
      <c r="D112" s="635"/>
      <c r="E112" s="636"/>
      <c r="F112" s="634"/>
      <c r="G112" s="635"/>
      <c r="H112" s="635"/>
      <c r="I112" s="635"/>
      <c r="J112" s="635"/>
      <c r="K112" s="635"/>
      <c r="L112" s="636"/>
      <c r="M112" s="634"/>
      <c r="N112" s="635"/>
      <c r="O112" s="635"/>
      <c r="P112" s="635"/>
      <c r="Q112" s="636"/>
      <c r="R112" s="634"/>
      <c r="S112" s="635"/>
      <c r="T112" s="635"/>
      <c r="U112" s="636"/>
      <c r="V112" s="634"/>
      <c r="W112" s="635"/>
      <c r="X112" s="635"/>
      <c r="Y112" s="636"/>
      <c r="Z112" s="634"/>
      <c r="AA112" s="635"/>
      <c r="AB112" s="635"/>
      <c r="AC112" s="636"/>
      <c r="AD112" s="634"/>
      <c r="AE112" s="635"/>
      <c r="AF112" s="635"/>
      <c r="AG112" s="635"/>
      <c r="AH112" s="636"/>
      <c r="AI112" s="634"/>
      <c r="AJ112" s="635"/>
      <c r="AK112" s="635"/>
      <c r="AL112" s="635"/>
      <c r="AM112" s="636"/>
      <c r="AN112" s="634"/>
      <c r="AO112" s="635"/>
      <c r="AP112" s="635"/>
      <c r="AQ112" s="635"/>
      <c r="AR112" s="635"/>
      <c r="AS112" s="636"/>
    </row>
    <row r="113" spans="1:45" x14ac:dyDescent="0.35">
      <c r="A113" s="603" t="s">
        <v>328</v>
      </c>
      <c r="B113" s="604"/>
      <c r="C113" s="587">
        <v>0</v>
      </c>
      <c r="D113" s="588"/>
      <c r="E113" s="589"/>
      <c r="F113" s="587">
        <v>0</v>
      </c>
      <c r="G113" s="588"/>
      <c r="H113" s="588"/>
      <c r="I113" s="588"/>
      <c r="J113" s="588"/>
      <c r="K113" s="588"/>
      <c r="L113" s="589"/>
      <c r="M113" s="587">
        <v>0</v>
      </c>
      <c r="N113" s="588"/>
      <c r="O113" s="588"/>
      <c r="P113" s="588"/>
      <c r="Q113" s="589"/>
      <c r="R113" s="587">
        <v>0</v>
      </c>
      <c r="S113" s="588"/>
      <c r="T113" s="588"/>
      <c r="U113" s="589"/>
      <c r="V113" s="587">
        <v>0</v>
      </c>
      <c r="W113" s="588"/>
      <c r="X113" s="588"/>
      <c r="Y113" s="589"/>
      <c r="Z113" s="587">
        <v>0</v>
      </c>
      <c r="AA113" s="588"/>
      <c r="AB113" s="588"/>
      <c r="AC113" s="589"/>
      <c r="AD113" s="587">
        <v>0</v>
      </c>
      <c r="AE113" s="588"/>
      <c r="AF113" s="588"/>
      <c r="AG113" s="588"/>
      <c r="AH113" s="589"/>
      <c r="AI113" s="587">
        <v>0</v>
      </c>
      <c r="AJ113" s="588"/>
      <c r="AK113" s="588"/>
      <c r="AL113" s="588"/>
      <c r="AM113" s="589"/>
      <c r="AN113" s="597">
        <v>0</v>
      </c>
      <c r="AO113" s="598"/>
      <c r="AP113" s="598"/>
      <c r="AQ113" s="598"/>
      <c r="AR113" s="598"/>
      <c r="AS113" s="599"/>
    </row>
    <row r="114" spans="1:45" x14ac:dyDescent="0.35">
      <c r="A114" s="605"/>
      <c r="B114" s="606"/>
      <c r="C114" s="590"/>
      <c r="D114" s="591"/>
      <c r="E114" s="592"/>
      <c r="F114" s="590"/>
      <c r="G114" s="591"/>
      <c r="H114" s="591"/>
      <c r="I114" s="591"/>
      <c r="J114" s="591"/>
      <c r="K114" s="591"/>
      <c r="L114" s="592"/>
      <c r="M114" s="590"/>
      <c r="N114" s="591"/>
      <c r="O114" s="591"/>
      <c r="P114" s="591"/>
      <c r="Q114" s="592"/>
      <c r="R114" s="590"/>
      <c r="S114" s="591"/>
      <c r="T114" s="591"/>
      <c r="U114" s="592"/>
      <c r="V114" s="590"/>
      <c r="W114" s="591"/>
      <c r="X114" s="591"/>
      <c r="Y114" s="592"/>
      <c r="Z114" s="590"/>
      <c r="AA114" s="591"/>
      <c r="AB114" s="591"/>
      <c r="AC114" s="592"/>
      <c r="AD114" s="590"/>
      <c r="AE114" s="591"/>
      <c r="AF114" s="591"/>
      <c r="AG114" s="591"/>
      <c r="AH114" s="592"/>
      <c r="AI114" s="590"/>
      <c r="AJ114" s="591"/>
      <c r="AK114" s="591"/>
      <c r="AL114" s="591"/>
      <c r="AM114" s="592"/>
      <c r="AN114" s="600"/>
      <c r="AO114" s="601"/>
      <c r="AP114" s="601"/>
      <c r="AQ114" s="601"/>
      <c r="AR114" s="601"/>
      <c r="AS114" s="602"/>
    </row>
    <row r="115" spans="1:45" x14ac:dyDescent="0.35">
      <c r="A115" s="603" t="s">
        <v>329</v>
      </c>
      <c r="B115" s="604"/>
      <c r="C115" s="597">
        <v>1970480</v>
      </c>
      <c r="D115" s="598"/>
      <c r="E115" s="599"/>
      <c r="F115" s="597">
        <v>620734</v>
      </c>
      <c r="G115" s="598"/>
      <c r="H115" s="598"/>
      <c r="I115" s="598"/>
      <c r="J115" s="598"/>
      <c r="K115" s="598"/>
      <c r="L115" s="599"/>
      <c r="M115" s="597">
        <v>0</v>
      </c>
      <c r="N115" s="598"/>
      <c r="O115" s="598"/>
      <c r="P115" s="598"/>
      <c r="Q115" s="599"/>
      <c r="R115" s="597">
        <v>0</v>
      </c>
      <c r="S115" s="598"/>
      <c r="T115" s="598"/>
      <c r="U115" s="599"/>
      <c r="V115" s="597">
        <v>0</v>
      </c>
      <c r="W115" s="598"/>
      <c r="X115" s="598"/>
      <c r="Y115" s="599"/>
      <c r="Z115" s="597">
        <v>0</v>
      </c>
      <c r="AA115" s="598"/>
      <c r="AB115" s="598"/>
      <c r="AC115" s="599"/>
      <c r="AD115" s="597">
        <v>0</v>
      </c>
      <c r="AE115" s="598"/>
      <c r="AF115" s="598"/>
      <c r="AG115" s="598"/>
      <c r="AH115" s="599"/>
      <c r="AI115" s="597">
        <v>0</v>
      </c>
      <c r="AJ115" s="598"/>
      <c r="AK115" s="598"/>
      <c r="AL115" s="598"/>
      <c r="AM115" s="599"/>
      <c r="AN115" s="597">
        <v>2591214</v>
      </c>
      <c r="AO115" s="598"/>
      <c r="AP115" s="598"/>
      <c r="AQ115" s="598"/>
      <c r="AR115" s="598"/>
      <c r="AS115" s="599"/>
    </row>
    <row r="116" spans="1:45" x14ac:dyDescent="0.35">
      <c r="A116" s="605"/>
      <c r="B116" s="606"/>
      <c r="C116" s="600"/>
      <c r="D116" s="601"/>
      <c r="E116" s="602"/>
      <c r="F116" s="600"/>
      <c r="G116" s="601"/>
      <c r="H116" s="601"/>
      <c r="I116" s="601"/>
      <c r="J116" s="601"/>
      <c r="K116" s="601"/>
      <c r="L116" s="602"/>
      <c r="M116" s="600"/>
      <c r="N116" s="601"/>
      <c r="O116" s="601"/>
      <c r="P116" s="601"/>
      <c r="Q116" s="602"/>
      <c r="R116" s="600"/>
      <c r="S116" s="601"/>
      <c r="T116" s="601"/>
      <c r="U116" s="602"/>
      <c r="V116" s="600"/>
      <c r="W116" s="601"/>
      <c r="X116" s="601"/>
      <c r="Y116" s="602"/>
      <c r="Z116" s="600"/>
      <c r="AA116" s="601"/>
      <c r="AB116" s="601"/>
      <c r="AC116" s="602"/>
      <c r="AD116" s="600"/>
      <c r="AE116" s="601"/>
      <c r="AF116" s="601"/>
      <c r="AG116" s="601"/>
      <c r="AH116" s="602"/>
      <c r="AI116" s="600"/>
      <c r="AJ116" s="601"/>
      <c r="AK116" s="601"/>
      <c r="AL116" s="601"/>
      <c r="AM116" s="602"/>
      <c r="AN116" s="600"/>
      <c r="AO116" s="601"/>
      <c r="AP116" s="601"/>
      <c r="AQ116" s="601"/>
      <c r="AR116" s="601"/>
      <c r="AS116" s="602"/>
    </row>
    <row r="117" spans="1:45" x14ac:dyDescent="0.35">
      <c r="A117" s="603" t="s">
        <v>330</v>
      </c>
      <c r="B117" s="604"/>
      <c r="C117" s="597">
        <v>1970480</v>
      </c>
      <c r="D117" s="598"/>
      <c r="E117" s="599"/>
      <c r="F117" s="597">
        <v>2591214</v>
      </c>
      <c r="G117" s="598"/>
      <c r="H117" s="598"/>
      <c r="I117" s="598"/>
      <c r="J117" s="598"/>
      <c r="K117" s="598"/>
      <c r="L117" s="599"/>
      <c r="M117" s="597">
        <v>2591214</v>
      </c>
      <c r="N117" s="598"/>
      <c r="O117" s="598"/>
      <c r="P117" s="598"/>
      <c r="Q117" s="599"/>
      <c r="R117" s="597">
        <v>2591214</v>
      </c>
      <c r="S117" s="598"/>
      <c r="T117" s="598"/>
      <c r="U117" s="599"/>
      <c r="V117" s="597">
        <v>2591214</v>
      </c>
      <c r="W117" s="598"/>
      <c r="X117" s="598"/>
      <c r="Y117" s="599"/>
      <c r="Z117" s="597">
        <v>2591214</v>
      </c>
      <c r="AA117" s="598"/>
      <c r="AB117" s="598"/>
      <c r="AC117" s="599"/>
      <c r="AD117" s="597">
        <v>2591214</v>
      </c>
      <c r="AE117" s="598"/>
      <c r="AF117" s="598"/>
      <c r="AG117" s="598"/>
      <c r="AH117" s="599"/>
      <c r="AI117" s="597">
        <v>2591214</v>
      </c>
      <c r="AJ117" s="598"/>
      <c r="AK117" s="598"/>
      <c r="AL117" s="598"/>
      <c r="AM117" s="599"/>
      <c r="AN117" s="641" t="s">
        <v>248</v>
      </c>
      <c r="AO117" s="642"/>
      <c r="AP117" s="642"/>
      <c r="AQ117" s="642"/>
      <c r="AR117" s="642"/>
      <c r="AS117" s="643"/>
    </row>
    <row r="118" spans="1:45" x14ac:dyDescent="0.35">
      <c r="A118" s="605"/>
      <c r="B118" s="606"/>
      <c r="C118" s="600"/>
      <c r="D118" s="601"/>
      <c r="E118" s="602"/>
      <c r="F118" s="600"/>
      <c r="G118" s="601"/>
      <c r="H118" s="601"/>
      <c r="I118" s="601"/>
      <c r="J118" s="601"/>
      <c r="K118" s="601"/>
      <c r="L118" s="602"/>
      <c r="M118" s="600"/>
      <c r="N118" s="601"/>
      <c r="O118" s="601"/>
      <c r="P118" s="601"/>
      <c r="Q118" s="602"/>
      <c r="R118" s="600"/>
      <c r="S118" s="601"/>
      <c r="T118" s="601"/>
      <c r="U118" s="602"/>
      <c r="V118" s="600"/>
      <c r="W118" s="601"/>
      <c r="X118" s="601"/>
      <c r="Y118" s="602"/>
      <c r="Z118" s="600"/>
      <c r="AA118" s="601"/>
      <c r="AB118" s="601"/>
      <c r="AC118" s="602"/>
      <c r="AD118" s="600"/>
      <c r="AE118" s="601"/>
      <c r="AF118" s="601"/>
      <c r="AG118" s="601"/>
      <c r="AH118" s="602"/>
      <c r="AI118" s="600"/>
      <c r="AJ118" s="601"/>
      <c r="AK118" s="601"/>
      <c r="AL118" s="601"/>
      <c r="AM118" s="602"/>
      <c r="AN118" s="644"/>
      <c r="AO118" s="645"/>
      <c r="AP118" s="645"/>
      <c r="AQ118" s="645"/>
      <c r="AR118" s="645"/>
      <c r="AS118" s="646"/>
    </row>
    <row r="119" spans="1:45" x14ac:dyDescent="0.35">
      <c r="A119" s="603" t="s">
        <v>331</v>
      </c>
      <c r="B119" s="604"/>
      <c r="C119" s="597">
        <v>1970480</v>
      </c>
      <c r="D119" s="598"/>
      <c r="E119" s="599"/>
      <c r="F119" s="597">
        <v>2591214</v>
      </c>
      <c r="G119" s="598"/>
      <c r="H119" s="598"/>
      <c r="I119" s="598"/>
      <c r="J119" s="598"/>
      <c r="K119" s="598"/>
      <c r="L119" s="599"/>
      <c r="M119" s="597">
        <v>2591214</v>
      </c>
      <c r="N119" s="598"/>
      <c r="O119" s="598"/>
      <c r="P119" s="598"/>
      <c r="Q119" s="599"/>
      <c r="R119" s="597">
        <v>2591214</v>
      </c>
      <c r="S119" s="598"/>
      <c r="T119" s="598"/>
      <c r="U119" s="599"/>
      <c r="V119" s="597">
        <v>2591214</v>
      </c>
      <c r="W119" s="598"/>
      <c r="X119" s="598"/>
      <c r="Y119" s="599"/>
      <c r="Z119" s="597">
        <v>2591214</v>
      </c>
      <c r="AA119" s="598"/>
      <c r="AB119" s="598"/>
      <c r="AC119" s="599"/>
      <c r="AD119" s="597">
        <v>2591214</v>
      </c>
      <c r="AE119" s="598"/>
      <c r="AF119" s="598"/>
      <c r="AG119" s="598"/>
      <c r="AH119" s="599"/>
      <c r="AI119" s="597">
        <v>2591214</v>
      </c>
      <c r="AJ119" s="598"/>
      <c r="AK119" s="598"/>
      <c r="AL119" s="598"/>
      <c r="AM119" s="599"/>
      <c r="AN119" s="641" t="s">
        <v>248</v>
      </c>
      <c r="AO119" s="642"/>
      <c r="AP119" s="642"/>
      <c r="AQ119" s="642"/>
      <c r="AR119" s="642"/>
      <c r="AS119" s="643"/>
    </row>
    <row r="120" spans="1:45" x14ac:dyDescent="0.35">
      <c r="A120" s="605"/>
      <c r="B120" s="606"/>
      <c r="C120" s="600"/>
      <c r="D120" s="601"/>
      <c r="E120" s="602"/>
      <c r="F120" s="600"/>
      <c r="G120" s="601"/>
      <c r="H120" s="601"/>
      <c r="I120" s="601"/>
      <c r="J120" s="601"/>
      <c r="K120" s="601"/>
      <c r="L120" s="602"/>
      <c r="M120" s="600"/>
      <c r="N120" s="601"/>
      <c r="O120" s="601"/>
      <c r="P120" s="601"/>
      <c r="Q120" s="602"/>
      <c r="R120" s="600"/>
      <c r="S120" s="601"/>
      <c r="T120" s="601"/>
      <c r="U120" s="602"/>
      <c r="V120" s="600"/>
      <c r="W120" s="601"/>
      <c r="X120" s="601"/>
      <c r="Y120" s="602"/>
      <c r="Z120" s="600"/>
      <c r="AA120" s="601"/>
      <c r="AB120" s="601"/>
      <c r="AC120" s="602"/>
      <c r="AD120" s="600"/>
      <c r="AE120" s="601"/>
      <c r="AF120" s="601"/>
      <c r="AG120" s="601"/>
      <c r="AH120" s="602"/>
      <c r="AI120" s="600"/>
      <c r="AJ120" s="601"/>
      <c r="AK120" s="601"/>
      <c r="AL120" s="601"/>
      <c r="AM120" s="602"/>
      <c r="AN120" s="644"/>
      <c r="AO120" s="645"/>
      <c r="AP120" s="645"/>
      <c r="AQ120" s="645"/>
      <c r="AR120" s="645"/>
      <c r="AS120" s="646"/>
    </row>
    <row r="121" spans="1:45" x14ac:dyDescent="0.35">
      <c r="A121" s="514" t="s">
        <v>248</v>
      </c>
      <c r="B121" s="514"/>
      <c r="C121" s="514"/>
      <c r="D121" s="514"/>
      <c r="E121" s="514"/>
      <c r="F121" s="514"/>
      <c r="G121" s="514"/>
      <c r="H121" s="514"/>
      <c r="I121" s="514"/>
      <c r="J121" s="514"/>
      <c r="K121" s="514"/>
      <c r="L121" s="514"/>
      <c r="M121" s="514"/>
      <c r="N121" s="514"/>
      <c r="O121" s="514"/>
      <c r="P121" s="514"/>
      <c r="Q121" s="514"/>
      <c r="R121" s="514"/>
      <c r="S121" s="514"/>
      <c r="T121" s="514"/>
      <c r="U121" s="514"/>
      <c r="V121" s="514"/>
      <c r="W121" s="514"/>
      <c r="X121" s="514"/>
      <c r="Y121" s="514"/>
      <c r="Z121" s="514"/>
      <c r="AA121" s="514"/>
      <c r="AB121" s="514"/>
      <c r="AC121" s="514"/>
      <c r="AD121" s="514"/>
      <c r="AE121" s="514"/>
      <c r="AF121" s="514"/>
      <c r="AG121" s="514"/>
      <c r="AH121" s="514"/>
      <c r="AI121" s="514"/>
      <c r="AJ121" s="514"/>
      <c r="AK121" s="514"/>
      <c r="AL121" s="514"/>
      <c r="AM121" s="514"/>
      <c r="AN121" s="514"/>
      <c r="AO121" s="514"/>
      <c r="AP121" s="514"/>
      <c r="AQ121" s="514"/>
      <c r="AR121" s="514"/>
    </row>
    <row r="122" spans="1:45" x14ac:dyDescent="0.35">
      <c r="A122" s="647" t="s">
        <v>332</v>
      </c>
      <c r="B122" s="647"/>
      <c r="C122" s="647"/>
      <c r="D122" s="647"/>
      <c r="E122" s="647"/>
      <c r="F122" s="647"/>
      <c r="G122" s="647"/>
      <c r="H122" s="647"/>
      <c r="I122" s="647"/>
      <c r="J122" s="647"/>
      <c r="K122" s="647"/>
      <c r="L122" s="647"/>
      <c r="M122" s="647"/>
      <c r="N122" s="649"/>
      <c r="O122" s="515" t="s">
        <v>286</v>
      </c>
      <c r="P122" s="516"/>
      <c r="Q122" s="516"/>
      <c r="R122" s="516"/>
      <c r="S122" s="516"/>
      <c r="T122" s="516"/>
      <c r="U122" s="516"/>
      <c r="V122" s="516"/>
      <c r="W122" s="516"/>
      <c r="X122" s="516"/>
      <c r="Y122" s="516"/>
      <c r="Z122" s="516"/>
      <c r="AA122" s="516"/>
      <c r="AB122" s="517"/>
      <c r="AC122" s="653" t="s">
        <v>333</v>
      </c>
      <c r="AD122" s="647"/>
      <c r="AE122" s="647"/>
      <c r="AF122" s="647"/>
      <c r="AG122" s="647"/>
      <c r="AH122" s="647"/>
      <c r="AI122" s="647"/>
      <c r="AJ122" s="647"/>
      <c r="AK122" s="647"/>
      <c r="AL122" s="647"/>
      <c r="AM122" s="647"/>
      <c r="AN122" s="649"/>
      <c r="AO122" s="654">
        <v>0</v>
      </c>
      <c r="AP122" s="655"/>
      <c r="AQ122" s="656"/>
    </row>
    <row r="123" spans="1:45" x14ac:dyDescent="0.35">
      <c r="A123" s="647"/>
      <c r="B123" s="647"/>
      <c r="C123" s="647"/>
      <c r="D123" s="647"/>
      <c r="E123" s="647"/>
      <c r="F123" s="647"/>
      <c r="G123" s="647"/>
      <c r="H123" s="647"/>
      <c r="I123" s="647"/>
      <c r="J123" s="647"/>
      <c r="K123" s="647"/>
      <c r="L123" s="647"/>
      <c r="M123" s="647"/>
      <c r="N123" s="649"/>
      <c r="O123" s="650"/>
      <c r="P123" s="651"/>
      <c r="Q123" s="651"/>
      <c r="R123" s="651"/>
      <c r="S123" s="651"/>
      <c r="T123" s="651"/>
      <c r="U123" s="651"/>
      <c r="V123" s="651"/>
      <c r="W123" s="651"/>
      <c r="X123" s="651"/>
      <c r="Y123" s="651"/>
      <c r="Z123" s="651"/>
      <c r="AA123" s="651"/>
      <c r="AB123" s="652"/>
      <c r="AC123" s="653"/>
      <c r="AD123" s="647"/>
      <c r="AE123" s="647"/>
      <c r="AF123" s="647"/>
      <c r="AG123" s="647"/>
      <c r="AH123" s="647"/>
      <c r="AI123" s="647"/>
      <c r="AJ123" s="647"/>
      <c r="AK123" s="647"/>
      <c r="AL123" s="647"/>
      <c r="AM123" s="647"/>
      <c r="AN123" s="649"/>
      <c r="AO123" s="657"/>
      <c r="AP123" s="658"/>
      <c r="AQ123" s="659"/>
    </row>
    <row r="124" spans="1:45" x14ac:dyDescent="0.35">
      <c r="A124" s="611" t="s">
        <v>334</v>
      </c>
      <c r="B124" s="660"/>
      <c r="C124" s="660"/>
      <c r="D124" s="660"/>
      <c r="E124" s="660"/>
      <c r="F124" s="660"/>
      <c r="G124" s="612"/>
      <c r="H124" s="515" t="s">
        <v>335</v>
      </c>
      <c r="I124" s="516"/>
      <c r="J124" s="516"/>
      <c r="K124" s="516"/>
      <c r="L124" s="516"/>
      <c r="M124" s="516"/>
      <c r="N124" s="516"/>
      <c r="O124" s="516"/>
      <c r="P124" s="516"/>
      <c r="Q124" s="516"/>
      <c r="R124" s="516"/>
      <c r="S124" s="516"/>
      <c r="T124" s="516"/>
      <c r="U124" s="516"/>
      <c r="V124" s="516"/>
      <c r="W124" s="516"/>
      <c r="X124" s="516"/>
      <c r="Y124" s="516"/>
      <c r="Z124" s="516"/>
      <c r="AA124" s="516"/>
      <c r="AB124" s="516"/>
      <c r="AC124" s="516"/>
      <c r="AD124" s="516"/>
      <c r="AE124" s="516"/>
      <c r="AF124" s="516"/>
      <c r="AG124" s="516"/>
      <c r="AH124" s="516"/>
      <c r="AI124" s="516"/>
      <c r="AJ124" s="516"/>
      <c r="AK124" s="516"/>
      <c r="AL124" s="516"/>
      <c r="AM124" s="516"/>
      <c r="AN124" s="516"/>
      <c r="AO124" s="516"/>
      <c r="AP124" s="516"/>
      <c r="AQ124" s="517"/>
    </row>
    <row r="125" spans="1:45" x14ac:dyDescent="0.35">
      <c r="A125" s="613"/>
      <c r="B125" s="661"/>
      <c r="C125" s="661"/>
      <c r="D125" s="661"/>
      <c r="E125" s="661"/>
      <c r="F125" s="661"/>
      <c r="G125" s="614"/>
      <c r="H125" s="650"/>
      <c r="I125" s="651"/>
      <c r="J125" s="651"/>
      <c r="K125" s="651"/>
      <c r="L125" s="651"/>
      <c r="M125" s="651"/>
      <c r="N125" s="651"/>
      <c r="O125" s="651"/>
      <c r="P125" s="651"/>
      <c r="Q125" s="651"/>
      <c r="R125" s="651"/>
      <c r="S125" s="651"/>
      <c r="T125" s="651"/>
      <c r="U125" s="651"/>
      <c r="V125" s="651"/>
      <c r="W125" s="651"/>
      <c r="X125" s="651"/>
      <c r="Y125" s="651"/>
      <c r="Z125" s="651"/>
      <c r="AA125" s="651"/>
      <c r="AB125" s="651"/>
      <c r="AC125" s="651"/>
      <c r="AD125" s="651"/>
      <c r="AE125" s="651"/>
      <c r="AF125" s="651"/>
      <c r="AG125" s="651"/>
      <c r="AH125" s="651"/>
      <c r="AI125" s="651"/>
      <c r="AJ125" s="651"/>
      <c r="AK125" s="651"/>
      <c r="AL125" s="651"/>
      <c r="AM125" s="651"/>
      <c r="AN125" s="651"/>
      <c r="AO125" s="651"/>
      <c r="AP125" s="651"/>
      <c r="AQ125" s="652"/>
    </row>
    <row r="126" spans="1:45" x14ac:dyDescent="0.35">
      <c r="A126" s="514" t="s">
        <v>248</v>
      </c>
      <c r="B126" s="514"/>
      <c r="C126" s="514"/>
      <c r="D126" s="514"/>
      <c r="E126" s="514"/>
      <c r="F126" s="514"/>
      <c r="G126" s="514"/>
      <c r="H126" s="514"/>
      <c r="I126" s="514"/>
      <c r="J126" s="514"/>
      <c r="K126" s="514"/>
      <c r="L126" s="514"/>
      <c r="M126" s="514"/>
      <c r="N126" s="514"/>
      <c r="O126" s="514"/>
      <c r="P126" s="514"/>
      <c r="Q126" s="514"/>
      <c r="R126" s="514"/>
      <c r="S126" s="514"/>
      <c r="T126" s="514"/>
      <c r="U126" s="514"/>
      <c r="V126" s="514"/>
      <c r="W126" s="514"/>
      <c r="X126" s="514"/>
      <c r="Y126" s="514"/>
      <c r="Z126" s="514"/>
      <c r="AA126" s="514"/>
      <c r="AB126" s="514"/>
      <c r="AC126" s="514"/>
      <c r="AD126" s="514"/>
      <c r="AE126" s="514"/>
      <c r="AF126" s="514"/>
      <c r="AG126" s="514"/>
      <c r="AH126" s="514"/>
      <c r="AI126" s="514"/>
      <c r="AJ126" s="514"/>
      <c r="AK126" s="514"/>
      <c r="AL126" s="514"/>
      <c r="AM126" s="514"/>
      <c r="AN126" s="514"/>
      <c r="AO126" s="514"/>
      <c r="AP126" s="514"/>
      <c r="AQ126" s="514"/>
      <c r="AR126" s="514"/>
    </row>
    <row r="127" spans="1:45" x14ac:dyDescent="0.35">
      <c r="A127" s="647" t="s">
        <v>336</v>
      </c>
      <c r="B127" s="647"/>
      <c r="C127" s="647"/>
      <c r="D127" s="647"/>
      <c r="E127" s="647"/>
      <c r="F127" s="647"/>
      <c r="G127" s="647"/>
      <c r="H127" s="647"/>
      <c r="I127" s="647"/>
      <c r="J127" s="647"/>
      <c r="K127" s="647"/>
      <c r="L127" s="647"/>
      <c r="M127" s="647"/>
      <c r="N127" s="647" t="s">
        <v>337</v>
      </c>
      <c r="O127" s="647"/>
      <c r="P127" s="647"/>
      <c r="Q127" s="647"/>
      <c r="R127" s="647"/>
      <c r="S127" s="647"/>
      <c r="T127" s="647"/>
      <c r="U127" s="647"/>
      <c r="V127" s="647"/>
      <c r="W127" s="647"/>
      <c r="X127" s="647"/>
      <c r="Y127" s="647"/>
      <c r="Z127" s="647"/>
      <c r="AA127" s="647"/>
      <c r="AB127" s="647"/>
      <c r="AC127" s="647"/>
      <c r="AD127" s="647"/>
      <c r="AE127" s="647"/>
      <c r="AF127" s="647"/>
      <c r="AG127" s="647"/>
      <c r="AH127" s="647"/>
      <c r="AI127" s="647"/>
      <c r="AJ127" s="647"/>
      <c r="AK127" s="647"/>
      <c r="AL127" s="647"/>
      <c r="AM127" s="647"/>
      <c r="AN127" s="647"/>
      <c r="AO127" s="647"/>
      <c r="AP127" s="647"/>
      <c r="AQ127" s="647"/>
      <c r="AR127" s="647"/>
    </row>
    <row r="128" spans="1:45" x14ac:dyDescent="0.35">
      <c r="A128" s="514" t="s">
        <v>248</v>
      </c>
      <c r="B128" s="514"/>
      <c r="C128" s="514"/>
      <c r="D128" s="514"/>
      <c r="E128" s="514"/>
      <c r="F128" s="514"/>
      <c r="G128" s="514"/>
      <c r="H128" s="514"/>
      <c r="I128" s="514"/>
      <c r="J128" s="514"/>
      <c r="K128" s="514"/>
      <c r="L128" s="514"/>
      <c r="M128" s="514"/>
      <c r="N128" s="514"/>
      <c r="O128" s="514"/>
      <c r="P128" s="514"/>
      <c r="Q128" s="514"/>
      <c r="R128" s="514"/>
      <c r="S128" s="514"/>
      <c r="T128" s="514"/>
      <c r="U128" s="514"/>
      <c r="V128" s="514"/>
      <c r="W128" s="514"/>
      <c r="X128" s="514"/>
      <c r="Y128" s="514"/>
      <c r="Z128" s="514"/>
      <c r="AA128" s="514"/>
      <c r="AB128" s="514"/>
      <c r="AC128" s="514"/>
      <c r="AD128" s="514"/>
      <c r="AE128" s="514"/>
      <c r="AF128" s="514"/>
      <c r="AG128" s="514"/>
      <c r="AH128" s="514"/>
      <c r="AI128" s="514"/>
      <c r="AJ128" s="514"/>
      <c r="AK128" s="514"/>
      <c r="AL128" s="514"/>
      <c r="AM128" s="514"/>
      <c r="AN128" s="514"/>
      <c r="AO128" s="514"/>
      <c r="AP128" s="514"/>
      <c r="AQ128" s="514"/>
      <c r="AR128" s="514"/>
    </row>
    <row r="129" spans="1:44" x14ac:dyDescent="0.35">
      <c r="A129" s="648" t="s">
        <v>338</v>
      </c>
      <c r="B129" s="648"/>
      <c r="C129" s="648"/>
      <c r="D129" s="648"/>
      <c r="E129" s="648"/>
      <c r="F129" s="648"/>
      <c r="G129" s="648"/>
      <c r="H129" s="648"/>
      <c r="I129" s="648"/>
      <c r="J129" s="648"/>
      <c r="K129" s="648"/>
      <c r="L129" s="648"/>
      <c r="M129" s="648"/>
      <c r="N129" s="648"/>
      <c r="O129" s="648"/>
      <c r="P129" s="648"/>
      <c r="Q129" s="648"/>
      <c r="R129" s="648"/>
      <c r="S129" s="648"/>
      <c r="T129" s="648"/>
      <c r="U129" s="648"/>
      <c r="V129" s="648"/>
      <c r="W129" s="648"/>
      <c r="X129" s="648"/>
      <c r="Y129" s="648"/>
      <c r="Z129" s="648"/>
      <c r="AA129" s="648"/>
      <c r="AB129" s="648"/>
      <c r="AC129" s="648"/>
      <c r="AD129" s="648"/>
      <c r="AE129" s="648"/>
      <c r="AF129" s="648"/>
      <c r="AG129" s="648"/>
      <c r="AH129" s="648"/>
      <c r="AI129" s="648"/>
      <c r="AJ129" s="648"/>
      <c r="AK129" s="648"/>
      <c r="AL129" s="648"/>
      <c r="AM129" s="648"/>
      <c r="AN129" s="648"/>
      <c r="AO129" s="648"/>
      <c r="AP129" s="648"/>
      <c r="AQ129" s="648"/>
      <c r="AR129" s="648"/>
    </row>
    <row r="130" spans="1:44" x14ac:dyDescent="0.35">
      <c r="A130" s="648"/>
      <c r="B130" s="648"/>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8"/>
      <c r="AL130" s="648"/>
      <c r="AM130" s="648"/>
      <c r="AN130" s="648"/>
      <c r="AO130" s="648"/>
      <c r="AP130" s="648"/>
      <c r="AQ130" s="648"/>
      <c r="AR130" s="648"/>
    </row>
    <row r="131" spans="1:44" x14ac:dyDescent="0.35">
      <c r="A131" s="648"/>
      <c r="B131" s="648"/>
      <c r="C131" s="648"/>
      <c r="D131" s="648"/>
      <c r="E131" s="648"/>
      <c r="F131" s="648"/>
      <c r="G131" s="648"/>
      <c r="H131" s="648"/>
      <c r="I131" s="648"/>
      <c r="J131" s="648"/>
      <c r="K131" s="648"/>
      <c r="L131" s="648"/>
      <c r="M131" s="648"/>
      <c r="N131" s="648"/>
      <c r="O131" s="648"/>
      <c r="P131" s="648"/>
      <c r="Q131" s="648"/>
      <c r="R131" s="648"/>
      <c r="S131" s="648"/>
      <c r="T131" s="648"/>
      <c r="U131" s="648"/>
      <c r="V131" s="648"/>
      <c r="W131" s="648"/>
      <c r="X131" s="648"/>
      <c r="Y131" s="648"/>
      <c r="Z131" s="648"/>
      <c r="AA131" s="648"/>
      <c r="AB131" s="648"/>
      <c r="AC131" s="648"/>
      <c r="AD131" s="648"/>
      <c r="AE131" s="648"/>
      <c r="AF131" s="648"/>
      <c r="AG131" s="648"/>
      <c r="AH131" s="648"/>
      <c r="AI131" s="648"/>
      <c r="AJ131" s="648"/>
      <c r="AK131" s="648"/>
      <c r="AL131" s="648"/>
      <c r="AM131" s="648"/>
      <c r="AN131" s="648"/>
      <c r="AO131" s="648"/>
      <c r="AP131" s="648"/>
      <c r="AQ131" s="648"/>
      <c r="AR131" s="648"/>
    </row>
    <row r="132" spans="1:44" x14ac:dyDescent="0.35">
      <c r="A132" s="648"/>
      <c r="B132" s="648"/>
      <c r="C132" s="648"/>
      <c r="D132" s="648"/>
      <c r="E132" s="648"/>
      <c r="F132" s="648"/>
      <c r="G132" s="648"/>
      <c r="H132" s="648"/>
      <c r="I132" s="648"/>
      <c r="J132" s="648"/>
      <c r="K132" s="648"/>
      <c r="L132" s="648"/>
      <c r="M132" s="648"/>
      <c r="N132" s="648"/>
      <c r="O132" s="648"/>
      <c r="P132" s="648"/>
      <c r="Q132" s="648"/>
      <c r="R132" s="648"/>
      <c r="S132" s="648"/>
      <c r="T132" s="648"/>
      <c r="U132" s="648"/>
      <c r="V132" s="648"/>
      <c r="W132" s="648"/>
      <c r="X132" s="648"/>
      <c r="Y132" s="648"/>
      <c r="Z132" s="648"/>
      <c r="AA132" s="648"/>
      <c r="AB132" s="648"/>
      <c r="AC132" s="648"/>
      <c r="AD132" s="648"/>
      <c r="AE132" s="648"/>
      <c r="AF132" s="648"/>
      <c r="AG132" s="648"/>
      <c r="AH132" s="648"/>
      <c r="AI132" s="648"/>
      <c r="AJ132" s="648"/>
      <c r="AK132" s="648"/>
      <c r="AL132" s="648"/>
      <c r="AM132" s="648"/>
      <c r="AN132" s="648"/>
      <c r="AO132" s="648"/>
      <c r="AP132" s="648"/>
      <c r="AQ132" s="648"/>
      <c r="AR132" s="648"/>
    </row>
    <row r="133" spans="1:44" x14ac:dyDescent="0.35">
      <c r="A133" s="648"/>
      <c r="B133" s="648"/>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8"/>
      <c r="AL133" s="648"/>
      <c r="AM133" s="648"/>
      <c r="AN133" s="648"/>
      <c r="AO133" s="648"/>
      <c r="AP133" s="648"/>
      <c r="AQ133" s="648"/>
      <c r="AR133" s="648"/>
    </row>
    <row r="134" spans="1:44" x14ac:dyDescent="0.35">
      <c r="A134" s="648"/>
      <c r="B134" s="648"/>
      <c r="C134" s="648"/>
      <c r="D134" s="648"/>
      <c r="E134" s="648"/>
      <c r="F134" s="648"/>
      <c r="G134" s="648"/>
      <c r="H134" s="648"/>
      <c r="I134" s="648"/>
      <c r="J134" s="648"/>
      <c r="K134" s="648"/>
      <c r="L134" s="648"/>
      <c r="M134" s="648"/>
      <c r="N134" s="648"/>
      <c r="O134" s="648"/>
      <c r="P134" s="648"/>
      <c r="Q134" s="648"/>
      <c r="R134" s="648"/>
      <c r="S134" s="648"/>
      <c r="T134" s="648"/>
      <c r="U134" s="648"/>
      <c r="V134" s="648"/>
      <c r="W134" s="648"/>
      <c r="X134" s="648"/>
      <c r="Y134" s="648"/>
      <c r="Z134" s="648"/>
      <c r="AA134" s="648"/>
      <c r="AB134" s="648"/>
      <c r="AC134" s="648"/>
      <c r="AD134" s="648"/>
      <c r="AE134" s="648"/>
      <c r="AF134" s="648"/>
      <c r="AG134" s="648"/>
      <c r="AH134" s="648"/>
      <c r="AI134" s="648"/>
      <c r="AJ134" s="648"/>
      <c r="AK134" s="648"/>
      <c r="AL134" s="648"/>
      <c r="AM134" s="648"/>
      <c r="AN134" s="648"/>
      <c r="AO134" s="648"/>
      <c r="AP134" s="648"/>
      <c r="AQ134" s="648"/>
      <c r="AR134" s="648"/>
    </row>
    <row r="135" spans="1:44" x14ac:dyDescent="0.35">
      <c r="A135" s="648"/>
      <c r="B135" s="648"/>
      <c r="C135" s="648"/>
      <c r="D135" s="648"/>
      <c r="E135" s="648"/>
      <c r="F135" s="648"/>
      <c r="G135" s="648"/>
      <c r="H135" s="648"/>
      <c r="I135" s="648"/>
      <c r="J135" s="648"/>
      <c r="K135" s="648"/>
      <c r="L135" s="648"/>
      <c r="M135" s="648"/>
      <c r="N135" s="648"/>
      <c r="O135" s="648"/>
      <c r="P135" s="648"/>
      <c r="Q135" s="648"/>
      <c r="R135" s="648"/>
      <c r="S135" s="648"/>
      <c r="T135" s="648"/>
      <c r="U135" s="648"/>
      <c r="V135" s="648"/>
      <c r="W135" s="648"/>
      <c r="X135" s="648"/>
      <c r="Y135" s="648"/>
      <c r="Z135" s="648"/>
      <c r="AA135" s="648"/>
      <c r="AB135" s="648"/>
      <c r="AC135" s="648"/>
      <c r="AD135" s="648"/>
      <c r="AE135" s="648"/>
      <c r="AF135" s="648"/>
      <c r="AG135" s="648"/>
      <c r="AH135" s="648"/>
      <c r="AI135" s="648"/>
      <c r="AJ135" s="648"/>
      <c r="AK135" s="648"/>
      <c r="AL135" s="648"/>
      <c r="AM135" s="648"/>
      <c r="AN135" s="648"/>
      <c r="AO135" s="648"/>
      <c r="AP135" s="648"/>
      <c r="AQ135" s="648"/>
      <c r="AR135" s="648"/>
    </row>
    <row r="136" spans="1:44" x14ac:dyDescent="0.35">
      <c r="A136" s="648"/>
      <c r="B136" s="648"/>
      <c r="C136" s="648"/>
      <c r="D136" s="648"/>
      <c r="E136" s="648"/>
      <c r="F136" s="648"/>
      <c r="G136" s="648"/>
      <c r="H136" s="648"/>
      <c r="I136" s="648"/>
      <c r="J136" s="648"/>
      <c r="K136" s="648"/>
      <c r="L136" s="648"/>
      <c r="M136" s="648"/>
      <c r="N136" s="648"/>
      <c r="O136" s="648"/>
      <c r="P136" s="648"/>
      <c r="Q136" s="648"/>
      <c r="R136" s="648"/>
      <c r="S136" s="648"/>
      <c r="T136" s="648"/>
      <c r="U136" s="648"/>
      <c r="V136" s="648"/>
      <c r="W136" s="648"/>
      <c r="X136" s="648"/>
      <c r="Y136" s="648"/>
      <c r="Z136" s="648"/>
      <c r="AA136" s="648"/>
      <c r="AB136" s="648"/>
      <c r="AC136" s="648"/>
      <c r="AD136" s="648"/>
      <c r="AE136" s="648"/>
      <c r="AF136" s="648"/>
      <c r="AG136" s="648"/>
      <c r="AH136" s="648"/>
      <c r="AI136" s="648"/>
      <c r="AJ136" s="648"/>
      <c r="AK136" s="648"/>
      <c r="AL136" s="648"/>
      <c r="AM136" s="648"/>
      <c r="AN136" s="648"/>
      <c r="AO136" s="648"/>
      <c r="AP136" s="648"/>
      <c r="AQ136" s="648"/>
      <c r="AR136" s="648"/>
    </row>
    <row r="137" spans="1:44" x14ac:dyDescent="0.35">
      <c r="A137" s="648"/>
      <c r="B137" s="648"/>
      <c r="C137" s="648"/>
      <c r="D137" s="648"/>
      <c r="E137" s="648"/>
      <c r="F137" s="648"/>
      <c r="G137" s="648"/>
      <c r="H137" s="648"/>
      <c r="I137" s="648"/>
      <c r="J137" s="648"/>
      <c r="K137" s="648"/>
      <c r="L137" s="648"/>
      <c r="M137" s="648"/>
      <c r="N137" s="648"/>
      <c r="O137" s="648"/>
      <c r="P137" s="648"/>
      <c r="Q137" s="648"/>
      <c r="R137" s="648"/>
      <c r="S137" s="648"/>
      <c r="T137" s="648"/>
      <c r="U137" s="648"/>
      <c r="V137" s="648"/>
      <c r="W137" s="648"/>
      <c r="X137" s="648"/>
      <c r="Y137" s="648"/>
      <c r="Z137" s="648"/>
      <c r="AA137" s="648"/>
      <c r="AB137" s="648"/>
      <c r="AC137" s="648"/>
      <c r="AD137" s="648"/>
      <c r="AE137" s="648"/>
      <c r="AF137" s="648"/>
      <c r="AG137" s="648"/>
      <c r="AH137" s="648"/>
      <c r="AI137" s="648"/>
      <c r="AJ137" s="648"/>
      <c r="AK137" s="648"/>
      <c r="AL137" s="648"/>
      <c r="AM137" s="648"/>
      <c r="AN137" s="648"/>
      <c r="AO137" s="648"/>
      <c r="AP137" s="648"/>
      <c r="AQ137" s="648"/>
      <c r="AR137" s="648"/>
    </row>
    <row r="138" spans="1:44" x14ac:dyDescent="0.35">
      <c r="A138" s="648"/>
      <c r="B138" s="648"/>
      <c r="C138" s="648"/>
      <c r="D138" s="648"/>
      <c r="E138" s="648"/>
      <c r="F138" s="648"/>
      <c r="G138" s="648"/>
      <c r="H138" s="648"/>
      <c r="I138" s="648"/>
      <c r="J138" s="648"/>
      <c r="K138" s="648"/>
      <c r="L138" s="648"/>
      <c r="M138" s="648"/>
      <c r="N138" s="648"/>
      <c r="O138" s="648"/>
      <c r="P138" s="648"/>
      <c r="Q138" s="648"/>
      <c r="R138" s="648"/>
      <c r="S138" s="648"/>
      <c r="T138" s="648"/>
      <c r="U138" s="648"/>
      <c r="V138" s="648"/>
      <c r="W138" s="648"/>
      <c r="X138" s="648"/>
      <c r="Y138" s="648"/>
      <c r="Z138" s="648"/>
      <c r="AA138" s="648"/>
      <c r="AB138" s="648"/>
      <c r="AC138" s="648"/>
      <c r="AD138" s="648"/>
      <c r="AE138" s="648"/>
      <c r="AF138" s="648"/>
      <c r="AG138" s="648"/>
      <c r="AH138" s="648"/>
      <c r="AI138" s="648"/>
      <c r="AJ138" s="648"/>
      <c r="AK138" s="648"/>
      <c r="AL138" s="648"/>
      <c r="AM138" s="648"/>
      <c r="AN138" s="648"/>
      <c r="AO138" s="648"/>
      <c r="AP138" s="648"/>
      <c r="AQ138" s="648"/>
      <c r="AR138" s="648"/>
    </row>
    <row r="139" spans="1:44" x14ac:dyDescent="0.35">
      <c r="A139" s="648"/>
      <c r="B139" s="648"/>
      <c r="C139" s="648"/>
      <c r="D139" s="648"/>
      <c r="E139" s="648"/>
      <c r="F139" s="648"/>
      <c r="G139" s="648"/>
      <c r="H139" s="648"/>
      <c r="I139" s="648"/>
      <c r="J139" s="648"/>
      <c r="K139" s="648"/>
      <c r="L139" s="648"/>
      <c r="M139" s="648"/>
      <c r="N139" s="648"/>
      <c r="O139" s="648"/>
      <c r="P139" s="648"/>
      <c r="Q139" s="648"/>
      <c r="R139" s="648"/>
      <c r="S139" s="648"/>
      <c r="T139" s="648"/>
      <c r="U139" s="648"/>
      <c r="V139" s="648"/>
      <c r="W139" s="648"/>
      <c r="X139" s="648"/>
      <c r="Y139" s="648"/>
      <c r="Z139" s="648"/>
      <c r="AA139" s="648"/>
      <c r="AB139" s="648"/>
      <c r="AC139" s="648"/>
      <c r="AD139" s="648"/>
      <c r="AE139" s="648"/>
      <c r="AF139" s="648"/>
      <c r="AG139" s="648"/>
      <c r="AH139" s="648"/>
      <c r="AI139" s="648"/>
      <c r="AJ139" s="648"/>
      <c r="AK139" s="648"/>
      <c r="AL139" s="648"/>
      <c r="AM139" s="648"/>
      <c r="AN139" s="648"/>
      <c r="AO139" s="648"/>
      <c r="AP139" s="648"/>
      <c r="AQ139" s="648"/>
      <c r="AR139" s="648"/>
    </row>
    <row r="140" spans="1:44" x14ac:dyDescent="0.35">
      <c r="A140" s="648"/>
      <c r="B140" s="648"/>
      <c r="C140" s="648"/>
      <c r="D140" s="648"/>
      <c r="E140" s="648"/>
      <c r="F140" s="648"/>
      <c r="G140" s="648"/>
      <c r="H140" s="648"/>
      <c r="I140" s="648"/>
      <c r="J140" s="648"/>
      <c r="K140" s="648"/>
      <c r="L140" s="648"/>
      <c r="M140" s="648"/>
      <c r="N140" s="648"/>
      <c r="O140" s="648"/>
      <c r="P140" s="648"/>
      <c r="Q140" s="648"/>
      <c r="R140" s="648"/>
      <c r="S140" s="648"/>
      <c r="T140" s="648"/>
      <c r="U140" s="648"/>
      <c r="V140" s="648"/>
      <c r="W140" s="648"/>
      <c r="X140" s="648"/>
      <c r="Y140" s="648"/>
      <c r="Z140" s="648"/>
      <c r="AA140" s="648"/>
      <c r="AB140" s="648"/>
      <c r="AC140" s="648"/>
      <c r="AD140" s="648"/>
      <c r="AE140" s="648"/>
      <c r="AF140" s="648"/>
      <c r="AG140" s="648"/>
      <c r="AH140" s="648"/>
      <c r="AI140" s="648"/>
      <c r="AJ140" s="648"/>
      <c r="AK140" s="648"/>
      <c r="AL140" s="648"/>
      <c r="AM140" s="648"/>
      <c r="AN140" s="648"/>
      <c r="AO140" s="648"/>
      <c r="AP140" s="648"/>
      <c r="AQ140" s="648"/>
      <c r="AR140" s="648"/>
    </row>
    <row r="141" spans="1:44" x14ac:dyDescent="0.35">
      <c r="A141" s="648"/>
      <c r="B141" s="648"/>
      <c r="C141" s="648"/>
      <c r="D141" s="648"/>
      <c r="E141" s="648"/>
      <c r="F141" s="648"/>
      <c r="G141" s="648"/>
      <c r="H141" s="648"/>
      <c r="I141" s="648"/>
      <c r="J141" s="648"/>
      <c r="K141" s="648"/>
      <c r="L141" s="648"/>
      <c r="M141" s="648"/>
      <c r="N141" s="648"/>
      <c r="O141" s="648"/>
      <c r="P141" s="648"/>
      <c r="Q141" s="648"/>
      <c r="R141" s="648"/>
      <c r="S141" s="648"/>
      <c r="T141" s="648"/>
      <c r="U141" s="648"/>
      <c r="V141" s="648"/>
      <c r="W141" s="648"/>
      <c r="X141" s="648"/>
      <c r="Y141" s="648"/>
      <c r="Z141" s="648"/>
      <c r="AA141" s="648"/>
      <c r="AB141" s="648"/>
      <c r="AC141" s="648"/>
      <c r="AD141" s="648"/>
      <c r="AE141" s="648"/>
      <c r="AF141" s="648"/>
      <c r="AG141" s="648"/>
      <c r="AH141" s="648"/>
      <c r="AI141" s="648"/>
      <c r="AJ141" s="648"/>
      <c r="AK141" s="648"/>
      <c r="AL141" s="648"/>
      <c r="AM141" s="648"/>
      <c r="AN141" s="648"/>
      <c r="AO141" s="648"/>
      <c r="AP141" s="648"/>
      <c r="AQ141" s="648"/>
      <c r="AR141" s="648"/>
    </row>
    <row r="142" spans="1:44" x14ac:dyDescent="0.35">
      <c r="A142" s="514" t="s">
        <v>248</v>
      </c>
      <c r="B142" s="514"/>
      <c r="C142" s="514"/>
      <c r="D142" s="514"/>
      <c r="E142" s="514"/>
      <c r="F142" s="514"/>
      <c r="G142" s="514"/>
      <c r="H142" s="514"/>
      <c r="I142" s="514"/>
      <c r="J142" s="514"/>
      <c r="K142" s="514"/>
      <c r="L142" s="514"/>
      <c r="M142" s="514"/>
      <c r="N142" s="514"/>
      <c r="O142" s="514"/>
      <c r="P142" s="514"/>
      <c r="Q142" s="514"/>
      <c r="R142" s="514"/>
      <c r="S142" s="514"/>
      <c r="T142" s="514"/>
      <c r="U142" s="514"/>
      <c r="V142" s="514"/>
      <c r="W142" s="514"/>
      <c r="X142" s="514"/>
      <c r="Y142" s="514"/>
      <c r="Z142" s="514"/>
      <c r="AA142" s="514"/>
      <c r="AB142" s="514"/>
      <c r="AC142" s="514"/>
      <c r="AD142" s="514"/>
      <c r="AE142" s="514"/>
      <c r="AF142" s="514"/>
      <c r="AG142" s="514"/>
      <c r="AH142" s="514"/>
      <c r="AI142" s="514"/>
      <c r="AJ142" s="514"/>
      <c r="AK142" s="514"/>
      <c r="AL142" s="514"/>
      <c r="AM142" s="514"/>
      <c r="AN142" s="514"/>
      <c r="AO142" s="514"/>
      <c r="AP142" s="514"/>
      <c r="AQ142" s="514"/>
      <c r="AR142" s="514"/>
    </row>
    <row r="143" spans="1:44" x14ac:dyDescent="0.35">
      <c r="A143" s="514" t="s">
        <v>248</v>
      </c>
      <c r="B143" s="514"/>
      <c r="C143" s="514"/>
      <c r="D143" s="514"/>
      <c r="E143" s="514"/>
      <c r="F143" s="514"/>
      <c r="G143" s="514"/>
      <c r="H143" s="514"/>
      <c r="I143" s="514"/>
      <c r="J143" s="514"/>
      <c r="K143" s="514"/>
      <c r="L143" s="514"/>
      <c r="M143" s="514"/>
      <c r="N143" s="514"/>
      <c r="O143" s="514"/>
      <c r="P143" s="514"/>
      <c r="Q143" s="514"/>
      <c r="R143" s="514"/>
      <c r="S143" s="514"/>
      <c r="T143" s="514"/>
      <c r="U143" s="514"/>
      <c r="V143" s="514"/>
      <c r="W143" s="514"/>
      <c r="X143" s="514"/>
      <c r="Y143" s="514"/>
      <c r="Z143" s="514"/>
      <c r="AA143" s="514"/>
      <c r="AB143" s="514"/>
      <c r="AC143" s="514"/>
      <c r="AD143" s="514"/>
      <c r="AE143" s="514"/>
      <c r="AF143" s="514"/>
      <c r="AG143" s="514"/>
      <c r="AH143" s="514"/>
      <c r="AI143" s="514"/>
      <c r="AJ143" s="514"/>
      <c r="AK143" s="514"/>
      <c r="AL143" s="514"/>
      <c r="AM143" s="514"/>
      <c r="AN143" s="514"/>
      <c r="AO143" s="514"/>
      <c r="AP143" s="514"/>
      <c r="AQ143" s="514"/>
      <c r="AR143" s="514"/>
    </row>
    <row r="144" spans="1:44" x14ac:dyDescent="0.35">
      <c r="A144" s="647" t="s">
        <v>339</v>
      </c>
      <c r="B144" s="647"/>
      <c r="C144" s="647"/>
      <c r="D144" s="647"/>
      <c r="E144" s="647"/>
      <c r="F144" s="647"/>
      <c r="G144" s="647"/>
      <c r="H144" s="647"/>
      <c r="I144" s="647"/>
      <c r="J144" s="647"/>
      <c r="K144" s="647"/>
      <c r="L144" s="647"/>
      <c r="M144" s="647"/>
      <c r="N144" s="647" t="s">
        <v>340</v>
      </c>
      <c r="O144" s="647"/>
      <c r="P144" s="647"/>
      <c r="Q144" s="647"/>
      <c r="R144" s="647"/>
      <c r="S144" s="647"/>
      <c r="T144" s="647"/>
      <c r="U144" s="647"/>
      <c r="V144" s="647"/>
      <c r="W144" s="647"/>
      <c r="X144" s="647"/>
      <c r="Y144" s="647"/>
      <c r="Z144" s="647"/>
      <c r="AA144" s="647"/>
      <c r="AB144" s="647"/>
      <c r="AC144" s="647"/>
      <c r="AD144" s="647"/>
      <c r="AE144" s="647"/>
      <c r="AF144" s="647"/>
      <c r="AG144" s="647"/>
      <c r="AH144" s="647"/>
      <c r="AI144" s="647"/>
      <c r="AJ144" s="647"/>
      <c r="AK144" s="647"/>
      <c r="AL144" s="647"/>
      <c r="AM144" s="647"/>
      <c r="AN144" s="647"/>
      <c r="AO144" s="647"/>
      <c r="AP144" s="647"/>
      <c r="AQ144" s="647"/>
      <c r="AR144" s="647"/>
    </row>
    <row r="145" spans="1:44" x14ac:dyDescent="0.35">
      <c r="A145" s="514" t="s">
        <v>248</v>
      </c>
      <c r="B145" s="514"/>
      <c r="C145" s="514"/>
      <c r="D145" s="514"/>
      <c r="E145" s="514"/>
      <c r="F145" s="514"/>
      <c r="G145" s="514"/>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row>
    <row r="146" spans="1:44" x14ac:dyDescent="0.35">
      <c r="A146" s="663" t="s">
        <v>341</v>
      </c>
      <c r="B146" s="664"/>
      <c r="C146" s="664"/>
      <c r="D146" s="664"/>
      <c r="E146" s="664"/>
      <c r="F146" s="664"/>
      <c r="G146" s="664"/>
      <c r="H146" s="664"/>
      <c r="I146" s="664"/>
      <c r="J146" s="664"/>
      <c r="K146" s="664"/>
      <c r="L146" s="664"/>
      <c r="M146" s="664"/>
      <c r="N146" s="664"/>
      <c r="O146" s="664"/>
      <c r="P146" s="664"/>
      <c r="Q146" s="664"/>
      <c r="R146" s="664"/>
      <c r="S146" s="664"/>
      <c r="T146" s="664"/>
      <c r="U146" s="664"/>
      <c r="V146" s="664"/>
      <c r="W146" s="664"/>
      <c r="X146" s="664"/>
      <c r="Y146" s="664"/>
      <c r="Z146" s="664"/>
      <c r="AA146" s="664"/>
      <c r="AB146" s="664"/>
      <c r="AC146" s="664"/>
      <c r="AD146" s="664"/>
      <c r="AE146" s="664"/>
      <c r="AF146" s="664"/>
      <c r="AG146" s="664"/>
      <c r="AH146" s="664"/>
      <c r="AI146" s="664"/>
      <c r="AJ146" s="664"/>
      <c r="AK146" s="664"/>
      <c r="AL146" s="664"/>
      <c r="AM146" s="664"/>
      <c r="AN146" s="664"/>
      <c r="AO146" s="664"/>
      <c r="AP146" s="664"/>
      <c r="AQ146" s="664"/>
      <c r="AR146" s="665"/>
    </row>
    <row r="147" spans="1:44" x14ac:dyDescent="0.35">
      <c r="A147" s="666"/>
      <c r="B147" s="648"/>
      <c r="C147" s="648"/>
      <c r="D147" s="648"/>
      <c r="E147" s="648"/>
      <c r="F147" s="648"/>
      <c r="G147" s="648"/>
      <c r="H147" s="648"/>
      <c r="I147" s="648"/>
      <c r="J147" s="648"/>
      <c r="K147" s="648"/>
      <c r="L147" s="648"/>
      <c r="M147" s="648"/>
      <c r="N147" s="648"/>
      <c r="O147" s="648"/>
      <c r="P147" s="648"/>
      <c r="Q147" s="648"/>
      <c r="R147" s="648"/>
      <c r="S147" s="648"/>
      <c r="T147" s="648"/>
      <c r="U147" s="648"/>
      <c r="V147" s="648"/>
      <c r="W147" s="648"/>
      <c r="X147" s="648"/>
      <c r="Y147" s="648"/>
      <c r="Z147" s="648"/>
      <c r="AA147" s="648"/>
      <c r="AB147" s="648"/>
      <c r="AC147" s="648"/>
      <c r="AD147" s="648"/>
      <c r="AE147" s="648"/>
      <c r="AF147" s="648"/>
      <c r="AG147" s="648"/>
      <c r="AH147" s="648"/>
      <c r="AI147" s="648"/>
      <c r="AJ147" s="648"/>
      <c r="AK147" s="648"/>
      <c r="AL147" s="648"/>
      <c r="AM147" s="648"/>
      <c r="AN147" s="648"/>
      <c r="AO147" s="648"/>
      <c r="AP147" s="648"/>
      <c r="AQ147" s="648"/>
      <c r="AR147" s="667"/>
    </row>
    <row r="148" spans="1:44" x14ac:dyDescent="0.35">
      <c r="A148" s="666"/>
      <c r="B148" s="648"/>
      <c r="C148" s="648"/>
      <c r="D148" s="648"/>
      <c r="E148" s="648"/>
      <c r="F148" s="648"/>
      <c r="G148" s="648"/>
      <c r="H148" s="648"/>
      <c r="I148" s="648"/>
      <c r="J148" s="648"/>
      <c r="K148" s="648"/>
      <c r="L148" s="648"/>
      <c r="M148" s="648"/>
      <c r="N148" s="648"/>
      <c r="O148" s="648"/>
      <c r="P148" s="648"/>
      <c r="Q148" s="648"/>
      <c r="R148" s="648"/>
      <c r="S148" s="648"/>
      <c r="T148" s="648"/>
      <c r="U148" s="648"/>
      <c r="V148" s="648"/>
      <c r="W148" s="648"/>
      <c r="X148" s="648"/>
      <c r="Y148" s="648"/>
      <c r="Z148" s="648"/>
      <c r="AA148" s="648"/>
      <c r="AB148" s="648"/>
      <c r="AC148" s="648"/>
      <c r="AD148" s="648"/>
      <c r="AE148" s="648"/>
      <c r="AF148" s="648"/>
      <c r="AG148" s="648"/>
      <c r="AH148" s="648"/>
      <c r="AI148" s="648"/>
      <c r="AJ148" s="648"/>
      <c r="AK148" s="648"/>
      <c r="AL148" s="648"/>
      <c r="AM148" s="648"/>
      <c r="AN148" s="648"/>
      <c r="AO148" s="648"/>
      <c r="AP148" s="648"/>
      <c r="AQ148" s="648"/>
      <c r="AR148" s="667"/>
    </row>
    <row r="149" spans="1:44" x14ac:dyDescent="0.35">
      <c r="A149" s="666"/>
      <c r="B149" s="648"/>
      <c r="C149" s="648"/>
      <c r="D149" s="648"/>
      <c r="E149" s="648"/>
      <c r="F149" s="648"/>
      <c r="G149" s="648"/>
      <c r="H149" s="648"/>
      <c r="I149" s="648"/>
      <c r="J149" s="648"/>
      <c r="K149" s="648"/>
      <c r="L149" s="648"/>
      <c r="M149" s="648"/>
      <c r="N149" s="648"/>
      <c r="O149" s="648"/>
      <c r="P149" s="648"/>
      <c r="Q149" s="648"/>
      <c r="R149" s="648"/>
      <c r="S149" s="648"/>
      <c r="T149" s="648"/>
      <c r="U149" s="648"/>
      <c r="V149" s="648"/>
      <c r="W149" s="648"/>
      <c r="X149" s="648"/>
      <c r="Y149" s="648"/>
      <c r="Z149" s="648"/>
      <c r="AA149" s="648"/>
      <c r="AB149" s="648"/>
      <c r="AC149" s="648"/>
      <c r="AD149" s="648"/>
      <c r="AE149" s="648"/>
      <c r="AF149" s="648"/>
      <c r="AG149" s="648"/>
      <c r="AH149" s="648"/>
      <c r="AI149" s="648"/>
      <c r="AJ149" s="648"/>
      <c r="AK149" s="648"/>
      <c r="AL149" s="648"/>
      <c r="AM149" s="648"/>
      <c r="AN149" s="648"/>
      <c r="AO149" s="648"/>
      <c r="AP149" s="648"/>
      <c r="AQ149" s="648"/>
      <c r="AR149" s="667"/>
    </row>
    <row r="150" spans="1:44" x14ac:dyDescent="0.35">
      <c r="A150" s="666"/>
      <c r="B150" s="648"/>
      <c r="C150" s="648"/>
      <c r="D150" s="648"/>
      <c r="E150" s="648"/>
      <c r="F150" s="648"/>
      <c r="G150" s="648"/>
      <c r="H150" s="648"/>
      <c r="I150" s="648"/>
      <c r="J150" s="648"/>
      <c r="K150" s="648"/>
      <c r="L150" s="648"/>
      <c r="M150" s="648"/>
      <c r="N150" s="648"/>
      <c r="O150" s="648"/>
      <c r="P150" s="648"/>
      <c r="Q150" s="648"/>
      <c r="R150" s="648"/>
      <c r="S150" s="648"/>
      <c r="T150" s="648"/>
      <c r="U150" s="648"/>
      <c r="V150" s="648"/>
      <c r="W150" s="648"/>
      <c r="X150" s="648"/>
      <c r="Y150" s="648"/>
      <c r="Z150" s="648"/>
      <c r="AA150" s="648"/>
      <c r="AB150" s="648"/>
      <c r="AC150" s="648"/>
      <c r="AD150" s="648"/>
      <c r="AE150" s="648"/>
      <c r="AF150" s="648"/>
      <c r="AG150" s="648"/>
      <c r="AH150" s="648"/>
      <c r="AI150" s="648"/>
      <c r="AJ150" s="648"/>
      <c r="AK150" s="648"/>
      <c r="AL150" s="648"/>
      <c r="AM150" s="648"/>
      <c r="AN150" s="648"/>
      <c r="AO150" s="648"/>
      <c r="AP150" s="648"/>
      <c r="AQ150" s="648"/>
      <c r="AR150" s="667"/>
    </row>
    <row r="151" spans="1:44" x14ac:dyDescent="0.35">
      <c r="A151" s="666"/>
      <c r="B151" s="648"/>
      <c r="C151" s="648"/>
      <c r="D151" s="648"/>
      <c r="E151" s="648"/>
      <c r="F151" s="648"/>
      <c r="G151" s="648"/>
      <c r="H151" s="648"/>
      <c r="I151" s="648"/>
      <c r="J151" s="648"/>
      <c r="K151" s="648"/>
      <c r="L151" s="648"/>
      <c r="M151" s="648"/>
      <c r="N151" s="648"/>
      <c r="O151" s="648"/>
      <c r="P151" s="648"/>
      <c r="Q151" s="648"/>
      <c r="R151" s="648"/>
      <c r="S151" s="648"/>
      <c r="T151" s="648"/>
      <c r="U151" s="648"/>
      <c r="V151" s="648"/>
      <c r="W151" s="648"/>
      <c r="X151" s="648"/>
      <c r="Y151" s="648"/>
      <c r="Z151" s="648"/>
      <c r="AA151" s="648"/>
      <c r="AB151" s="648"/>
      <c r="AC151" s="648"/>
      <c r="AD151" s="648"/>
      <c r="AE151" s="648"/>
      <c r="AF151" s="648"/>
      <c r="AG151" s="648"/>
      <c r="AH151" s="648"/>
      <c r="AI151" s="648"/>
      <c r="AJ151" s="648"/>
      <c r="AK151" s="648"/>
      <c r="AL151" s="648"/>
      <c r="AM151" s="648"/>
      <c r="AN151" s="648"/>
      <c r="AO151" s="648"/>
      <c r="AP151" s="648"/>
      <c r="AQ151" s="648"/>
      <c r="AR151" s="667"/>
    </row>
    <row r="152" spans="1:44" x14ac:dyDescent="0.35">
      <c r="A152" s="666"/>
      <c r="B152" s="648"/>
      <c r="C152" s="648"/>
      <c r="D152" s="648"/>
      <c r="E152" s="648"/>
      <c r="F152" s="648"/>
      <c r="G152" s="648"/>
      <c r="H152" s="648"/>
      <c r="I152" s="648"/>
      <c r="J152" s="648"/>
      <c r="K152" s="648"/>
      <c r="L152" s="648"/>
      <c r="M152" s="648"/>
      <c r="N152" s="648"/>
      <c r="O152" s="648"/>
      <c r="P152" s="648"/>
      <c r="Q152" s="648"/>
      <c r="R152" s="648"/>
      <c r="S152" s="648"/>
      <c r="T152" s="648"/>
      <c r="U152" s="648"/>
      <c r="V152" s="648"/>
      <c r="W152" s="648"/>
      <c r="X152" s="648"/>
      <c r="Y152" s="648"/>
      <c r="Z152" s="648"/>
      <c r="AA152" s="648"/>
      <c r="AB152" s="648"/>
      <c r="AC152" s="648"/>
      <c r="AD152" s="648"/>
      <c r="AE152" s="648"/>
      <c r="AF152" s="648"/>
      <c r="AG152" s="648"/>
      <c r="AH152" s="648"/>
      <c r="AI152" s="648"/>
      <c r="AJ152" s="648"/>
      <c r="AK152" s="648"/>
      <c r="AL152" s="648"/>
      <c r="AM152" s="648"/>
      <c r="AN152" s="648"/>
      <c r="AO152" s="648"/>
      <c r="AP152" s="648"/>
      <c r="AQ152" s="648"/>
      <c r="AR152" s="667"/>
    </row>
    <row r="153" spans="1:44" x14ac:dyDescent="0.35">
      <c r="A153" s="666"/>
      <c r="B153" s="648"/>
      <c r="C153" s="648"/>
      <c r="D153" s="648"/>
      <c r="E153" s="648"/>
      <c r="F153" s="648"/>
      <c r="G153" s="648"/>
      <c r="H153" s="648"/>
      <c r="I153" s="648"/>
      <c r="J153" s="648"/>
      <c r="K153" s="648"/>
      <c r="L153" s="648"/>
      <c r="M153" s="648"/>
      <c r="N153" s="648"/>
      <c r="O153" s="648"/>
      <c r="P153" s="648"/>
      <c r="Q153" s="648"/>
      <c r="R153" s="648"/>
      <c r="S153" s="648"/>
      <c r="T153" s="648"/>
      <c r="U153" s="648"/>
      <c r="V153" s="648"/>
      <c r="W153" s="648"/>
      <c r="X153" s="648"/>
      <c r="Y153" s="648"/>
      <c r="Z153" s="648"/>
      <c r="AA153" s="648"/>
      <c r="AB153" s="648"/>
      <c r="AC153" s="648"/>
      <c r="AD153" s="648"/>
      <c r="AE153" s="648"/>
      <c r="AF153" s="648"/>
      <c r="AG153" s="648"/>
      <c r="AH153" s="648"/>
      <c r="AI153" s="648"/>
      <c r="AJ153" s="648"/>
      <c r="AK153" s="648"/>
      <c r="AL153" s="648"/>
      <c r="AM153" s="648"/>
      <c r="AN153" s="648"/>
      <c r="AO153" s="648"/>
      <c r="AP153" s="648"/>
      <c r="AQ153" s="648"/>
      <c r="AR153" s="667"/>
    </row>
    <row r="154" spans="1:44" x14ac:dyDescent="0.35">
      <c r="A154" s="666"/>
      <c r="B154" s="648"/>
      <c r="C154" s="648"/>
      <c r="D154" s="648"/>
      <c r="E154" s="648"/>
      <c r="F154" s="648"/>
      <c r="G154" s="648"/>
      <c r="H154" s="648"/>
      <c r="I154" s="648"/>
      <c r="J154" s="648"/>
      <c r="K154" s="648"/>
      <c r="L154" s="648"/>
      <c r="M154" s="648"/>
      <c r="N154" s="648"/>
      <c r="O154" s="648"/>
      <c r="P154" s="648"/>
      <c r="Q154" s="648"/>
      <c r="R154" s="648"/>
      <c r="S154" s="648"/>
      <c r="T154" s="648"/>
      <c r="U154" s="648"/>
      <c r="V154" s="648"/>
      <c r="W154" s="648"/>
      <c r="X154" s="648"/>
      <c r="Y154" s="648"/>
      <c r="Z154" s="648"/>
      <c r="AA154" s="648"/>
      <c r="AB154" s="648"/>
      <c r="AC154" s="648"/>
      <c r="AD154" s="648"/>
      <c r="AE154" s="648"/>
      <c r="AF154" s="648"/>
      <c r="AG154" s="648"/>
      <c r="AH154" s="648"/>
      <c r="AI154" s="648"/>
      <c r="AJ154" s="648"/>
      <c r="AK154" s="648"/>
      <c r="AL154" s="648"/>
      <c r="AM154" s="648"/>
      <c r="AN154" s="648"/>
      <c r="AO154" s="648"/>
      <c r="AP154" s="648"/>
      <c r="AQ154" s="648"/>
      <c r="AR154" s="667"/>
    </row>
    <row r="155" spans="1:44" x14ac:dyDescent="0.35">
      <c r="A155" s="666"/>
      <c r="B155" s="648"/>
      <c r="C155" s="648"/>
      <c r="D155" s="648"/>
      <c r="E155" s="648"/>
      <c r="F155" s="648"/>
      <c r="G155" s="648"/>
      <c r="H155" s="648"/>
      <c r="I155" s="648"/>
      <c r="J155" s="648"/>
      <c r="K155" s="648"/>
      <c r="L155" s="648"/>
      <c r="M155" s="648"/>
      <c r="N155" s="648"/>
      <c r="O155" s="648"/>
      <c r="P155" s="648"/>
      <c r="Q155" s="648"/>
      <c r="R155" s="648"/>
      <c r="S155" s="648"/>
      <c r="T155" s="648"/>
      <c r="U155" s="648"/>
      <c r="V155" s="648"/>
      <c r="W155" s="648"/>
      <c r="X155" s="648"/>
      <c r="Y155" s="648"/>
      <c r="Z155" s="648"/>
      <c r="AA155" s="648"/>
      <c r="AB155" s="648"/>
      <c r="AC155" s="648"/>
      <c r="AD155" s="648"/>
      <c r="AE155" s="648"/>
      <c r="AF155" s="648"/>
      <c r="AG155" s="648"/>
      <c r="AH155" s="648"/>
      <c r="AI155" s="648"/>
      <c r="AJ155" s="648"/>
      <c r="AK155" s="648"/>
      <c r="AL155" s="648"/>
      <c r="AM155" s="648"/>
      <c r="AN155" s="648"/>
      <c r="AO155" s="648"/>
      <c r="AP155" s="648"/>
      <c r="AQ155" s="648"/>
      <c r="AR155" s="667"/>
    </row>
    <row r="156" spans="1:44" x14ac:dyDescent="0.35">
      <c r="A156" s="668"/>
      <c r="B156" s="669"/>
      <c r="C156" s="669"/>
      <c r="D156" s="669"/>
      <c r="E156" s="669"/>
      <c r="F156" s="669"/>
      <c r="G156" s="669"/>
      <c r="H156" s="669"/>
      <c r="I156" s="669"/>
      <c r="J156" s="669"/>
      <c r="K156" s="669"/>
      <c r="L156" s="669"/>
      <c r="M156" s="669"/>
      <c r="N156" s="669"/>
      <c r="O156" s="669"/>
      <c r="P156" s="669"/>
      <c r="Q156" s="669"/>
      <c r="R156" s="669"/>
      <c r="S156" s="669"/>
      <c r="T156" s="669"/>
      <c r="U156" s="669"/>
      <c r="V156" s="669"/>
      <c r="W156" s="669"/>
      <c r="X156" s="669"/>
      <c r="Y156" s="669"/>
      <c r="Z156" s="669"/>
      <c r="AA156" s="669"/>
      <c r="AB156" s="669"/>
      <c r="AC156" s="669"/>
      <c r="AD156" s="669"/>
      <c r="AE156" s="669"/>
      <c r="AF156" s="669"/>
      <c r="AG156" s="669"/>
      <c r="AH156" s="669"/>
      <c r="AI156" s="669"/>
      <c r="AJ156" s="669"/>
      <c r="AK156" s="669"/>
      <c r="AL156" s="669"/>
      <c r="AM156" s="669"/>
      <c r="AN156" s="669"/>
      <c r="AO156" s="669"/>
      <c r="AP156" s="669"/>
      <c r="AQ156" s="669"/>
      <c r="AR156" s="670"/>
    </row>
    <row r="157" spans="1:44" x14ac:dyDescent="0.35">
      <c r="A157" s="514" t="s">
        <v>248</v>
      </c>
      <c r="B157" s="514"/>
      <c r="C157" s="514"/>
      <c r="D157" s="514"/>
      <c r="E157" s="514"/>
      <c r="F157" s="514"/>
      <c r="G157" s="514"/>
      <c r="H157" s="514"/>
      <c r="I157" s="514"/>
      <c r="J157" s="514"/>
      <c r="K157" s="514"/>
      <c r="L157" s="514"/>
      <c r="M157" s="514"/>
      <c r="N157" s="514"/>
      <c r="O157" s="514"/>
      <c r="P157" s="514"/>
      <c r="Q157" s="514"/>
      <c r="R157" s="514"/>
      <c r="S157" s="514"/>
      <c r="T157" s="514"/>
      <c r="U157" s="514"/>
      <c r="V157" s="514"/>
      <c r="W157" s="514"/>
      <c r="X157" s="514"/>
      <c r="Y157" s="514"/>
      <c r="Z157" s="514"/>
      <c r="AA157" s="514"/>
      <c r="AB157" s="514"/>
      <c r="AC157" s="514"/>
      <c r="AD157" s="514"/>
      <c r="AE157" s="514"/>
      <c r="AF157" s="514"/>
      <c r="AG157" s="514"/>
      <c r="AH157" s="514"/>
      <c r="AI157" s="514"/>
      <c r="AJ157" s="514"/>
      <c r="AK157" s="514"/>
      <c r="AL157" s="514"/>
      <c r="AM157" s="514"/>
      <c r="AN157" s="514"/>
      <c r="AO157" s="514"/>
      <c r="AP157" s="514"/>
      <c r="AQ157" s="514"/>
      <c r="AR157" s="514"/>
    </row>
    <row r="158" spans="1:44" x14ac:dyDescent="0.35">
      <c r="A158" s="514" t="s">
        <v>248</v>
      </c>
      <c r="B158" s="514"/>
      <c r="C158" s="514"/>
      <c r="D158" s="514"/>
      <c r="E158" s="514"/>
      <c r="F158" s="514"/>
      <c r="G158" s="514"/>
      <c r="H158" s="514"/>
      <c r="I158" s="514"/>
      <c r="J158" s="514"/>
      <c r="K158" s="514"/>
      <c r="L158" s="514"/>
      <c r="M158" s="514"/>
      <c r="N158" s="514"/>
      <c r="O158" s="514"/>
      <c r="P158" s="514"/>
      <c r="Q158" s="514"/>
      <c r="R158" s="514"/>
      <c r="S158" s="514"/>
      <c r="T158" s="514"/>
      <c r="U158" s="514"/>
      <c r="V158" s="514"/>
      <c r="W158" s="514"/>
      <c r="X158" s="514"/>
      <c r="Y158" s="514"/>
      <c r="Z158" s="514"/>
      <c r="AA158" s="514"/>
      <c r="AB158" s="514"/>
      <c r="AC158" s="514"/>
      <c r="AD158" s="514"/>
      <c r="AE158" s="514"/>
      <c r="AF158" s="514"/>
      <c r="AG158" s="514"/>
      <c r="AH158" s="514"/>
      <c r="AI158" s="514"/>
      <c r="AJ158" s="514"/>
      <c r="AK158" s="514"/>
      <c r="AL158" s="514"/>
      <c r="AM158" s="514"/>
      <c r="AN158" s="514"/>
      <c r="AO158" s="514"/>
      <c r="AP158" s="514"/>
      <c r="AQ158" s="514"/>
      <c r="AR158" s="514"/>
    </row>
    <row r="159" spans="1:44" x14ac:dyDescent="0.35">
      <c r="A159" s="514" t="s">
        <v>248</v>
      </c>
      <c r="B159" s="514"/>
      <c r="C159" s="514"/>
      <c r="D159" s="514"/>
      <c r="E159" s="514"/>
      <c r="F159" s="514"/>
      <c r="G159" s="514"/>
      <c r="H159" s="514"/>
      <c r="I159" s="514"/>
      <c r="J159" s="514"/>
      <c r="K159" s="514"/>
      <c r="L159" s="514"/>
      <c r="M159" s="514"/>
      <c r="N159" s="514"/>
      <c r="O159" s="514"/>
      <c r="P159" s="514"/>
      <c r="Q159" s="514"/>
      <c r="R159" s="514"/>
      <c r="S159" s="514"/>
      <c r="T159" s="514"/>
      <c r="U159" s="514"/>
      <c r="V159" s="514"/>
      <c r="W159" s="514"/>
      <c r="X159" s="514"/>
      <c r="Y159" s="514"/>
      <c r="Z159" s="514"/>
      <c r="AA159" s="514"/>
      <c r="AB159" s="514"/>
      <c r="AC159" s="514"/>
      <c r="AD159" s="514"/>
      <c r="AE159" s="514"/>
      <c r="AF159" s="514"/>
      <c r="AG159" s="514"/>
      <c r="AH159" s="514"/>
      <c r="AI159" s="514"/>
      <c r="AJ159" s="514"/>
      <c r="AK159" s="514"/>
      <c r="AL159" s="514"/>
      <c r="AM159" s="514"/>
      <c r="AN159" s="514"/>
      <c r="AO159" s="514"/>
      <c r="AP159" s="514"/>
      <c r="AQ159" s="514"/>
      <c r="AR159" s="514"/>
    </row>
    <row r="160" spans="1:44" x14ac:dyDescent="0.35">
      <c r="A160" s="514" t="s">
        <v>248</v>
      </c>
      <c r="B160" s="514"/>
      <c r="C160" s="514"/>
      <c r="D160" s="514"/>
      <c r="E160" s="514"/>
      <c r="F160" s="514"/>
      <c r="G160" s="514"/>
      <c r="H160" s="514"/>
      <c r="I160" s="514"/>
      <c r="J160" s="514"/>
      <c r="K160" s="514"/>
      <c r="L160" s="514"/>
      <c r="M160" s="514"/>
      <c r="N160" s="514"/>
      <c r="O160" s="514"/>
      <c r="P160" s="514"/>
      <c r="Q160" s="514"/>
      <c r="R160" s="514"/>
      <c r="S160" s="514"/>
      <c r="T160" s="514"/>
      <c r="U160" s="514"/>
      <c r="V160" s="514"/>
      <c r="W160" s="514"/>
      <c r="X160" s="514"/>
      <c r="Y160" s="514"/>
      <c r="Z160" s="514"/>
      <c r="AA160" s="514"/>
      <c r="AB160" s="514"/>
      <c r="AC160" s="514"/>
      <c r="AD160" s="514"/>
      <c r="AE160" s="514"/>
      <c r="AF160" s="514"/>
      <c r="AG160" s="514"/>
      <c r="AH160" s="514"/>
      <c r="AI160" s="514"/>
      <c r="AJ160" s="514"/>
      <c r="AK160" s="514"/>
      <c r="AL160" s="514"/>
      <c r="AM160" s="514"/>
      <c r="AN160" s="514"/>
      <c r="AO160" s="514"/>
      <c r="AP160" s="514"/>
      <c r="AQ160" s="514"/>
      <c r="AR160" s="514"/>
    </row>
    <row r="161" spans="1:49" x14ac:dyDescent="0.35">
      <c r="A161" s="647" t="s">
        <v>342</v>
      </c>
      <c r="B161" s="647" t="s">
        <v>343</v>
      </c>
      <c r="C161" s="647"/>
      <c r="D161" s="647"/>
      <c r="E161" s="647"/>
      <c r="F161" s="647"/>
      <c r="G161" s="647"/>
      <c r="H161" s="647"/>
      <c r="I161" s="647"/>
      <c r="J161" s="647"/>
      <c r="K161" s="647"/>
      <c r="L161" s="647"/>
      <c r="M161" s="647"/>
      <c r="N161" s="647"/>
      <c r="O161" s="647"/>
      <c r="P161" s="647"/>
      <c r="Q161" s="647"/>
      <c r="R161" s="647"/>
      <c r="S161" s="647"/>
      <c r="T161" s="647"/>
      <c r="U161" s="647"/>
      <c r="V161" s="647"/>
      <c r="W161" s="647"/>
      <c r="X161" s="647"/>
      <c r="Y161" s="647"/>
      <c r="Z161" s="647"/>
      <c r="AA161" s="647"/>
      <c r="AB161" s="647"/>
      <c r="AC161" s="647"/>
      <c r="AD161" s="647"/>
      <c r="AE161" s="647"/>
      <c r="AF161" s="647"/>
      <c r="AG161" s="647"/>
      <c r="AH161" s="647"/>
      <c r="AI161" s="647"/>
      <c r="AJ161" s="647"/>
      <c r="AK161" s="647"/>
      <c r="AL161" s="647"/>
      <c r="AM161" s="647"/>
      <c r="AN161" s="647"/>
      <c r="AO161" s="647"/>
      <c r="AP161" s="647"/>
      <c r="AQ161" s="647"/>
      <c r="AR161" s="647"/>
      <c r="AS161" s="647"/>
      <c r="AT161" s="647"/>
      <c r="AU161" s="647"/>
      <c r="AV161" s="647"/>
    </row>
    <row r="162" spans="1:49" x14ac:dyDescent="0.35">
      <c r="A162" s="647"/>
      <c r="B162" s="647"/>
      <c r="C162" s="647"/>
      <c r="D162" s="647"/>
      <c r="E162" s="647"/>
      <c r="F162" s="647"/>
      <c r="G162" s="647"/>
      <c r="H162" s="647"/>
      <c r="I162" s="647"/>
      <c r="J162" s="647"/>
      <c r="K162" s="647"/>
      <c r="L162" s="647"/>
      <c r="M162" s="647"/>
      <c r="N162" s="647"/>
      <c r="O162" s="647"/>
      <c r="P162" s="647"/>
      <c r="Q162" s="647"/>
      <c r="R162" s="647"/>
      <c r="S162" s="647"/>
      <c r="T162" s="647"/>
      <c r="U162" s="647"/>
      <c r="V162" s="647"/>
      <c r="W162" s="647"/>
      <c r="X162" s="647"/>
      <c r="Y162" s="647"/>
      <c r="Z162" s="647"/>
      <c r="AA162" s="647"/>
      <c r="AB162" s="647"/>
      <c r="AC162" s="647"/>
      <c r="AD162" s="647"/>
      <c r="AE162" s="647"/>
      <c r="AF162" s="647"/>
      <c r="AG162" s="647"/>
      <c r="AH162" s="647"/>
      <c r="AI162" s="647"/>
      <c r="AJ162" s="647"/>
      <c r="AK162" s="647"/>
      <c r="AL162" s="647"/>
      <c r="AM162" s="647"/>
      <c r="AN162" s="647"/>
      <c r="AO162" s="647"/>
      <c r="AP162" s="647"/>
      <c r="AQ162" s="647"/>
      <c r="AR162" s="647"/>
      <c r="AS162" s="647"/>
      <c r="AT162" s="647"/>
      <c r="AU162" s="647"/>
      <c r="AV162" s="647"/>
    </row>
    <row r="163" spans="1:49" x14ac:dyDescent="0.35">
      <c r="A163" s="647"/>
      <c r="B163" s="662" t="s">
        <v>248</v>
      </c>
      <c r="C163" s="662"/>
      <c r="D163" s="662"/>
      <c r="E163" s="662"/>
      <c r="F163" s="662"/>
      <c r="G163" s="662"/>
      <c r="H163" s="662"/>
      <c r="I163" s="662"/>
      <c r="J163" s="662"/>
      <c r="K163" s="662"/>
      <c r="L163" s="662"/>
      <c r="M163" s="662"/>
      <c r="N163" s="662"/>
      <c r="O163" s="662"/>
      <c r="P163" s="662"/>
      <c r="Q163" s="662"/>
      <c r="R163" s="662"/>
      <c r="S163" s="662"/>
      <c r="T163" s="662"/>
      <c r="U163" s="662"/>
      <c r="V163" s="662"/>
      <c r="W163" s="662"/>
      <c r="X163" s="662"/>
      <c r="Y163" s="662"/>
      <c r="Z163" s="662"/>
      <c r="AA163" s="662"/>
      <c r="AB163" s="662"/>
      <c r="AC163" s="662"/>
      <c r="AD163" s="662"/>
      <c r="AE163" s="662"/>
      <c r="AF163" s="662"/>
      <c r="AG163" s="662"/>
      <c r="AH163" s="662"/>
      <c r="AI163" s="662"/>
      <c r="AJ163" s="662"/>
      <c r="AK163" s="662"/>
      <c r="AL163" s="662"/>
      <c r="AM163" s="662"/>
      <c r="AN163" s="662"/>
      <c r="AO163" s="662"/>
      <c r="AP163" s="662"/>
      <c r="AQ163" s="662"/>
      <c r="AR163" s="662"/>
      <c r="AS163" s="662"/>
      <c r="AT163" s="662"/>
      <c r="AU163" s="662"/>
      <c r="AV163" s="662"/>
      <c r="AW163" s="662"/>
    </row>
    <row r="164" spans="1:49" x14ac:dyDescent="0.35">
      <c r="A164" s="671" t="s">
        <v>344</v>
      </c>
      <c r="B164" s="672"/>
      <c r="C164" s="673"/>
      <c r="D164" s="677" t="s">
        <v>345</v>
      </c>
      <c r="E164" s="678"/>
      <c r="F164" s="678"/>
      <c r="G164" s="678"/>
      <c r="H164" s="678"/>
      <c r="I164" s="679"/>
    </row>
    <row r="165" spans="1:49" x14ac:dyDescent="0.35">
      <c r="A165" s="674"/>
      <c r="B165" s="675"/>
      <c r="C165" s="676"/>
      <c r="D165" s="680"/>
      <c r="E165" s="681"/>
      <c r="F165" s="681"/>
      <c r="G165" s="681"/>
      <c r="H165" s="681"/>
      <c r="I165" s="682"/>
    </row>
    <row r="166" spans="1:49" x14ac:dyDescent="0.35">
      <c r="A166" s="514" t="s">
        <v>248</v>
      </c>
      <c r="B166" s="514"/>
      <c r="C166" s="514"/>
      <c r="D166" s="514"/>
      <c r="E166" s="514"/>
      <c r="F166" s="514"/>
      <c r="G166" s="514"/>
      <c r="H166" s="514"/>
      <c r="I166" s="514"/>
      <c r="J166" s="514"/>
      <c r="K166" s="514"/>
      <c r="L166" s="514"/>
      <c r="M166" s="514"/>
      <c r="N166" s="514"/>
      <c r="O166" s="514"/>
      <c r="P166" s="514"/>
      <c r="Q166" s="514"/>
      <c r="R166" s="514"/>
      <c r="S166" s="514"/>
      <c r="T166" s="514"/>
      <c r="U166" s="514"/>
      <c r="V166" s="514"/>
      <c r="W166" s="514"/>
      <c r="X166" s="514"/>
      <c r="Y166" s="514"/>
      <c r="Z166" s="514"/>
      <c r="AA166" s="514"/>
      <c r="AB166" s="514"/>
      <c r="AC166" s="514"/>
      <c r="AD166" s="514"/>
      <c r="AE166" s="514"/>
      <c r="AF166" s="514"/>
      <c r="AG166" s="514"/>
      <c r="AH166" s="514"/>
      <c r="AI166" s="514"/>
      <c r="AJ166" s="514"/>
      <c r="AK166" s="514"/>
      <c r="AL166" s="514"/>
      <c r="AM166" s="514"/>
      <c r="AN166" s="514"/>
      <c r="AO166" s="514"/>
      <c r="AP166" s="514"/>
      <c r="AQ166" s="514"/>
      <c r="AR166" s="514"/>
    </row>
    <row r="167" spans="1:49" x14ac:dyDescent="0.35">
      <c r="A167" s="683" t="s">
        <v>248</v>
      </c>
      <c r="B167" s="684"/>
      <c r="C167" s="684"/>
      <c r="D167" s="684"/>
      <c r="E167" s="684"/>
      <c r="F167" s="685"/>
      <c r="G167" s="577" t="s">
        <v>345</v>
      </c>
      <c r="H167" s="578"/>
      <c r="I167" s="578"/>
      <c r="J167" s="578"/>
      <c r="K167" s="579"/>
      <c r="L167" s="577" t="s">
        <v>346</v>
      </c>
      <c r="M167" s="578"/>
      <c r="N167" s="578"/>
      <c r="O167" s="579"/>
      <c r="P167" s="577" t="s">
        <v>347</v>
      </c>
      <c r="Q167" s="578"/>
      <c r="R167" s="578"/>
      <c r="S167" s="579"/>
      <c r="T167" s="577" t="s">
        <v>348</v>
      </c>
      <c r="U167" s="578"/>
      <c r="V167" s="578"/>
      <c r="W167" s="578"/>
      <c r="X167" s="579"/>
      <c r="Y167" s="577" t="s">
        <v>349</v>
      </c>
      <c r="Z167" s="579"/>
      <c r="AA167" s="577" t="s">
        <v>350</v>
      </c>
      <c r="AB167" s="578"/>
      <c r="AC167" s="578"/>
      <c r="AD167" s="578"/>
      <c r="AE167" s="579"/>
      <c r="AF167" s="577" t="s">
        <v>351</v>
      </c>
      <c r="AG167" s="578"/>
      <c r="AH167" s="578"/>
      <c r="AI167" s="578"/>
      <c r="AJ167" s="578"/>
      <c r="AK167" s="579"/>
      <c r="AL167" s="577" t="s">
        <v>352</v>
      </c>
      <c r="AM167" s="578"/>
      <c r="AN167" s="578"/>
      <c r="AO167" s="578"/>
      <c r="AP167" s="578"/>
      <c r="AQ167" s="579"/>
    </row>
    <row r="168" spans="1:49" x14ac:dyDescent="0.35">
      <c r="A168" s="686"/>
      <c r="B168" s="687"/>
      <c r="C168" s="687"/>
      <c r="D168" s="687"/>
      <c r="E168" s="687"/>
      <c r="F168" s="688"/>
      <c r="G168" s="580"/>
      <c r="H168" s="581"/>
      <c r="I168" s="581"/>
      <c r="J168" s="581"/>
      <c r="K168" s="582"/>
      <c r="L168" s="580"/>
      <c r="M168" s="581"/>
      <c r="N168" s="581"/>
      <c r="O168" s="582"/>
      <c r="P168" s="580"/>
      <c r="Q168" s="581"/>
      <c r="R168" s="581"/>
      <c r="S168" s="582"/>
      <c r="T168" s="580"/>
      <c r="U168" s="581"/>
      <c r="V168" s="581"/>
      <c r="W168" s="581"/>
      <c r="X168" s="582"/>
      <c r="Y168" s="580"/>
      <c r="Z168" s="582"/>
      <c r="AA168" s="580"/>
      <c r="AB168" s="581"/>
      <c r="AC168" s="581"/>
      <c r="AD168" s="581"/>
      <c r="AE168" s="582"/>
      <c r="AF168" s="580"/>
      <c r="AG168" s="581"/>
      <c r="AH168" s="581"/>
      <c r="AI168" s="581"/>
      <c r="AJ168" s="581"/>
      <c r="AK168" s="582"/>
      <c r="AL168" s="580"/>
      <c r="AM168" s="581"/>
      <c r="AN168" s="581"/>
      <c r="AO168" s="581"/>
      <c r="AP168" s="581"/>
      <c r="AQ168" s="582"/>
    </row>
    <row r="169" spans="1:49" x14ac:dyDescent="0.35">
      <c r="A169" s="689" t="s">
        <v>353</v>
      </c>
      <c r="B169" s="690"/>
      <c r="C169" s="690"/>
      <c r="D169" s="690"/>
      <c r="E169" s="690"/>
      <c r="F169" s="691"/>
      <c r="G169" s="695">
        <v>0</v>
      </c>
      <c r="H169" s="696"/>
      <c r="I169" s="696"/>
      <c r="J169" s="696"/>
      <c r="K169" s="697"/>
      <c r="L169" s="695">
        <v>0</v>
      </c>
      <c r="M169" s="696"/>
      <c r="N169" s="696"/>
      <c r="O169" s="697"/>
      <c r="P169" s="695">
        <v>0</v>
      </c>
      <c r="Q169" s="696"/>
      <c r="R169" s="696"/>
      <c r="S169" s="697"/>
      <c r="T169" s="695">
        <v>0</v>
      </c>
      <c r="U169" s="696"/>
      <c r="V169" s="696"/>
      <c r="W169" s="696"/>
      <c r="X169" s="697"/>
      <c r="Y169" s="695">
        <v>0</v>
      </c>
      <c r="Z169" s="697"/>
      <c r="AA169" s="695">
        <v>0</v>
      </c>
      <c r="AB169" s="696"/>
      <c r="AC169" s="696"/>
      <c r="AD169" s="696"/>
      <c r="AE169" s="697"/>
      <c r="AF169" s="695">
        <v>0</v>
      </c>
      <c r="AG169" s="696"/>
      <c r="AH169" s="696"/>
      <c r="AI169" s="696"/>
      <c r="AJ169" s="696"/>
      <c r="AK169" s="697"/>
      <c r="AL169" s="695">
        <v>0</v>
      </c>
      <c r="AM169" s="696"/>
      <c r="AN169" s="696"/>
      <c r="AO169" s="696"/>
      <c r="AP169" s="696"/>
      <c r="AQ169" s="697"/>
    </row>
    <row r="170" spans="1:49" x14ac:dyDescent="0.35">
      <c r="A170" s="692"/>
      <c r="B170" s="693"/>
      <c r="C170" s="693"/>
      <c r="D170" s="693"/>
      <c r="E170" s="693"/>
      <c r="F170" s="694"/>
      <c r="G170" s="698"/>
      <c r="H170" s="699"/>
      <c r="I170" s="699"/>
      <c r="J170" s="699"/>
      <c r="K170" s="700"/>
      <c r="L170" s="698"/>
      <c r="M170" s="699"/>
      <c r="N170" s="699"/>
      <c r="O170" s="700"/>
      <c r="P170" s="698"/>
      <c r="Q170" s="699"/>
      <c r="R170" s="699"/>
      <c r="S170" s="700"/>
      <c r="T170" s="698"/>
      <c r="U170" s="699"/>
      <c r="V170" s="699"/>
      <c r="W170" s="699"/>
      <c r="X170" s="700"/>
      <c r="Y170" s="698"/>
      <c r="Z170" s="700"/>
      <c r="AA170" s="698"/>
      <c r="AB170" s="699"/>
      <c r="AC170" s="699"/>
      <c r="AD170" s="699"/>
      <c r="AE170" s="700"/>
      <c r="AF170" s="698"/>
      <c r="AG170" s="699"/>
      <c r="AH170" s="699"/>
      <c r="AI170" s="699"/>
      <c r="AJ170" s="699"/>
      <c r="AK170" s="700"/>
      <c r="AL170" s="698"/>
      <c r="AM170" s="699"/>
      <c r="AN170" s="699"/>
      <c r="AO170" s="699"/>
      <c r="AP170" s="699"/>
      <c r="AQ170" s="700"/>
    </row>
    <row r="171" spans="1:49" x14ac:dyDescent="0.35">
      <c r="A171" s="701" t="s">
        <v>354</v>
      </c>
      <c r="B171" s="702"/>
      <c r="C171" s="702"/>
      <c r="D171" s="702"/>
      <c r="E171" s="702"/>
      <c r="F171" s="703"/>
      <c r="G171" s="707">
        <v>0</v>
      </c>
      <c r="H171" s="708"/>
      <c r="I171" s="708"/>
      <c r="J171" s="708"/>
      <c r="K171" s="709"/>
      <c r="L171" s="707">
        <v>0</v>
      </c>
      <c r="M171" s="708"/>
      <c r="N171" s="708"/>
      <c r="O171" s="709"/>
      <c r="P171" s="707">
        <v>0</v>
      </c>
      <c r="Q171" s="708"/>
      <c r="R171" s="708"/>
      <c r="S171" s="709"/>
      <c r="T171" s="707">
        <v>0</v>
      </c>
      <c r="U171" s="708"/>
      <c r="V171" s="708"/>
      <c r="W171" s="708"/>
      <c r="X171" s="709"/>
      <c r="Y171" s="707">
        <v>0</v>
      </c>
      <c r="Z171" s="709"/>
      <c r="AA171" s="707">
        <v>0</v>
      </c>
      <c r="AB171" s="708"/>
      <c r="AC171" s="708"/>
      <c r="AD171" s="708"/>
      <c r="AE171" s="709"/>
      <c r="AF171" s="707">
        <v>0</v>
      </c>
      <c r="AG171" s="708"/>
      <c r="AH171" s="708"/>
      <c r="AI171" s="708"/>
      <c r="AJ171" s="708"/>
      <c r="AK171" s="709"/>
      <c r="AL171" s="707">
        <v>0</v>
      </c>
      <c r="AM171" s="708"/>
      <c r="AN171" s="708"/>
      <c r="AO171" s="708"/>
      <c r="AP171" s="708"/>
      <c r="AQ171" s="709"/>
    </row>
    <row r="172" spans="1:49" x14ac:dyDescent="0.35">
      <c r="A172" s="704"/>
      <c r="B172" s="705"/>
      <c r="C172" s="705"/>
      <c r="D172" s="705"/>
      <c r="E172" s="705"/>
      <c r="F172" s="706"/>
      <c r="G172" s="710"/>
      <c r="H172" s="711"/>
      <c r="I172" s="711"/>
      <c r="J172" s="711"/>
      <c r="K172" s="712"/>
      <c r="L172" s="710"/>
      <c r="M172" s="711"/>
      <c r="N172" s="711"/>
      <c r="O172" s="712"/>
      <c r="P172" s="710"/>
      <c r="Q172" s="711"/>
      <c r="R172" s="711"/>
      <c r="S172" s="712"/>
      <c r="T172" s="710"/>
      <c r="U172" s="711"/>
      <c r="V172" s="711"/>
      <c r="W172" s="711"/>
      <c r="X172" s="712"/>
      <c r="Y172" s="710"/>
      <c r="Z172" s="712"/>
      <c r="AA172" s="710"/>
      <c r="AB172" s="711"/>
      <c r="AC172" s="711"/>
      <c r="AD172" s="711"/>
      <c r="AE172" s="712"/>
      <c r="AF172" s="710"/>
      <c r="AG172" s="711"/>
      <c r="AH172" s="711"/>
      <c r="AI172" s="711"/>
      <c r="AJ172" s="711"/>
      <c r="AK172" s="712"/>
      <c r="AL172" s="710"/>
      <c r="AM172" s="711"/>
      <c r="AN172" s="711"/>
      <c r="AO172" s="711"/>
      <c r="AP172" s="711"/>
      <c r="AQ172" s="712"/>
    </row>
    <row r="173" spans="1:49" x14ac:dyDescent="0.35">
      <c r="A173" s="689" t="s">
        <v>355</v>
      </c>
      <c r="B173" s="690"/>
      <c r="C173" s="690"/>
      <c r="D173" s="690"/>
      <c r="E173" s="690"/>
      <c r="F173" s="691"/>
      <c r="G173" s="677" t="s">
        <v>286</v>
      </c>
      <c r="H173" s="678"/>
      <c r="I173" s="678"/>
      <c r="J173" s="678"/>
      <c r="K173" s="679"/>
      <c r="L173" s="641" t="s">
        <v>248</v>
      </c>
      <c r="M173" s="642"/>
      <c r="N173" s="642"/>
      <c r="O173" s="643"/>
      <c r="P173" s="641" t="s">
        <v>248</v>
      </c>
      <c r="Q173" s="642"/>
      <c r="R173" s="642"/>
      <c r="S173" s="643"/>
      <c r="T173" s="641" t="s">
        <v>248</v>
      </c>
      <c r="U173" s="642"/>
      <c r="V173" s="642"/>
      <c r="W173" s="642"/>
      <c r="X173" s="643"/>
      <c r="Y173" s="641" t="s">
        <v>248</v>
      </c>
      <c r="Z173" s="643"/>
      <c r="AA173" s="641" t="s">
        <v>248</v>
      </c>
      <c r="AB173" s="642"/>
      <c r="AC173" s="642"/>
      <c r="AD173" s="642"/>
      <c r="AE173" s="643"/>
      <c r="AF173" s="641" t="s">
        <v>248</v>
      </c>
      <c r="AG173" s="642"/>
      <c r="AH173" s="642"/>
      <c r="AI173" s="642"/>
      <c r="AJ173" s="642"/>
      <c r="AK173" s="643"/>
      <c r="AL173" s="641" t="s">
        <v>248</v>
      </c>
      <c r="AM173" s="642"/>
      <c r="AN173" s="642"/>
      <c r="AO173" s="642"/>
      <c r="AP173" s="642"/>
      <c r="AQ173" s="643"/>
    </row>
    <row r="174" spans="1:49" x14ac:dyDescent="0.35">
      <c r="A174" s="692"/>
      <c r="B174" s="693"/>
      <c r="C174" s="693"/>
      <c r="D174" s="693"/>
      <c r="E174" s="693"/>
      <c r="F174" s="694"/>
      <c r="G174" s="680"/>
      <c r="H174" s="681"/>
      <c r="I174" s="681"/>
      <c r="J174" s="681"/>
      <c r="K174" s="682"/>
      <c r="L174" s="644"/>
      <c r="M174" s="645"/>
      <c r="N174" s="645"/>
      <c r="O174" s="646"/>
      <c r="P174" s="644"/>
      <c r="Q174" s="645"/>
      <c r="R174" s="645"/>
      <c r="S174" s="646"/>
      <c r="T174" s="644"/>
      <c r="U174" s="645"/>
      <c r="V174" s="645"/>
      <c r="W174" s="645"/>
      <c r="X174" s="646"/>
      <c r="Y174" s="644"/>
      <c r="Z174" s="646"/>
      <c r="AA174" s="644"/>
      <c r="AB174" s="645"/>
      <c r="AC174" s="645"/>
      <c r="AD174" s="645"/>
      <c r="AE174" s="646"/>
      <c r="AF174" s="644"/>
      <c r="AG174" s="645"/>
      <c r="AH174" s="645"/>
      <c r="AI174" s="645"/>
      <c r="AJ174" s="645"/>
      <c r="AK174" s="646"/>
      <c r="AL174" s="644"/>
      <c r="AM174" s="645"/>
      <c r="AN174" s="645"/>
      <c r="AO174" s="645"/>
      <c r="AP174" s="645"/>
      <c r="AQ174" s="646"/>
    </row>
    <row r="175" spans="1:49" x14ac:dyDescent="0.35">
      <c r="A175" s="514" t="s">
        <v>248</v>
      </c>
      <c r="B175" s="514"/>
      <c r="C175" s="514"/>
      <c r="D175" s="514"/>
      <c r="E175" s="514"/>
      <c r="F175" s="514"/>
      <c r="G175" s="514"/>
      <c r="H175" s="514"/>
      <c r="I175" s="514"/>
      <c r="J175" s="514"/>
      <c r="K175" s="514"/>
      <c r="L175" s="514"/>
      <c r="M175" s="514"/>
      <c r="N175" s="514"/>
      <c r="O175" s="514"/>
      <c r="P175" s="514"/>
      <c r="Q175" s="514"/>
      <c r="R175" s="514"/>
      <c r="S175" s="514"/>
      <c r="T175" s="514"/>
      <c r="U175" s="514"/>
      <c r="V175" s="514"/>
      <c r="W175" s="514"/>
      <c r="X175" s="514"/>
      <c r="Y175" s="514"/>
      <c r="Z175" s="514"/>
      <c r="AA175" s="514"/>
      <c r="AB175" s="514"/>
      <c r="AC175" s="514"/>
      <c r="AD175" s="514"/>
      <c r="AE175" s="514"/>
      <c r="AF175" s="514"/>
      <c r="AG175" s="514"/>
      <c r="AH175" s="514"/>
      <c r="AI175" s="514"/>
      <c r="AJ175" s="514"/>
      <c r="AK175" s="514"/>
      <c r="AL175" s="514"/>
      <c r="AM175" s="514"/>
      <c r="AN175" s="514"/>
      <c r="AO175" s="514"/>
      <c r="AP175" s="514"/>
      <c r="AQ175" s="514"/>
      <c r="AR175" s="514"/>
    </row>
    <row r="176" spans="1:49" x14ac:dyDescent="0.35">
      <c r="A176" s="514" t="s">
        <v>248</v>
      </c>
      <c r="B176" s="514"/>
      <c r="C176" s="514"/>
      <c r="D176" s="514"/>
      <c r="E176" s="514"/>
      <c r="F176" s="514"/>
      <c r="G176" s="514"/>
      <c r="H176" s="514"/>
      <c r="I176" s="514"/>
      <c r="J176" s="514"/>
      <c r="K176" s="514"/>
      <c r="L176" s="514"/>
      <c r="M176" s="514"/>
      <c r="N176" s="514"/>
      <c r="O176" s="514"/>
      <c r="P176" s="514"/>
      <c r="Q176" s="514"/>
      <c r="R176" s="514"/>
      <c r="S176" s="514"/>
      <c r="T176" s="514"/>
      <c r="U176" s="514"/>
      <c r="V176" s="514"/>
      <c r="W176" s="514"/>
      <c r="X176" s="514"/>
      <c r="Y176" s="514"/>
      <c r="Z176" s="514"/>
      <c r="AA176" s="514"/>
      <c r="AB176" s="514"/>
      <c r="AC176" s="514"/>
      <c r="AD176" s="514"/>
      <c r="AE176" s="514"/>
      <c r="AF176" s="514"/>
      <c r="AG176" s="514"/>
      <c r="AH176" s="514"/>
      <c r="AI176" s="514"/>
      <c r="AJ176" s="514"/>
      <c r="AK176" s="514"/>
      <c r="AL176" s="514"/>
      <c r="AM176" s="514"/>
      <c r="AN176" s="514"/>
      <c r="AO176" s="514"/>
      <c r="AP176" s="514"/>
      <c r="AQ176" s="514"/>
      <c r="AR176" s="514"/>
    </row>
    <row r="177" spans="1:44" x14ac:dyDescent="0.35">
      <c r="A177" s="662" t="s">
        <v>248</v>
      </c>
      <c r="B177" s="662"/>
      <c r="C177" s="662"/>
      <c r="D177" s="662"/>
      <c r="E177" s="662"/>
      <c r="F177" s="713"/>
      <c r="G177" s="577" t="s">
        <v>345</v>
      </c>
      <c r="H177" s="578"/>
      <c r="I177" s="578"/>
      <c r="J177" s="578"/>
      <c r="K177" s="579"/>
      <c r="L177" s="577" t="s">
        <v>346</v>
      </c>
      <c r="M177" s="578"/>
      <c r="N177" s="578"/>
      <c r="O177" s="579"/>
      <c r="P177" s="577" t="s">
        <v>347</v>
      </c>
      <c r="Q177" s="578"/>
      <c r="R177" s="578"/>
      <c r="S177" s="579"/>
      <c r="T177" s="577" t="s">
        <v>348</v>
      </c>
      <c r="U177" s="578"/>
      <c r="V177" s="578"/>
      <c r="W177" s="578"/>
      <c r="X177" s="579"/>
      <c r="Y177" s="577" t="s">
        <v>349</v>
      </c>
      <c r="Z177" s="578"/>
      <c r="AA177" s="579"/>
      <c r="AB177" s="577" t="s">
        <v>350</v>
      </c>
      <c r="AC177" s="578"/>
      <c r="AD177" s="578"/>
      <c r="AE177" s="579"/>
      <c r="AF177" s="577" t="s">
        <v>351</v>
      </c>
      <c r="AG177" s="578"/>
      <c r="AH177" s="578"/>
      <c r="AI177" s="578"/>
      <c r="AJ177" s="578"/>
      <c r="AK177" s="579"/>
      <c r="AL177" s="577" t="s">
        <v>356</v>
      </c>
      <c r="AM177" s="578"/>
      <c r="AN177" s="578"/>
      <c r="AO177" s="578"/>
      <c r="AP177" s="578"/>
      <c r="AQ177" s="579"/>
    </row>
    <row r="178" spans="1:44" x14ac:dyDescent="0.35">
      <c r="A178" s="687"/>
      <c r="B178" s="687"/>
      <c r="C178" s="687"/>
      <c r="D178" s="687"/>
      <c r="E178" s="687"/>
      <c r="F178" s="688"/>
      <c r="G178" s="580"/>
      <c r="H178" s="581"/>
      <c r="I178" s="581"/>
      <c r="J178" s="581"/>
      <c r="K178" s="582"/>
      <c r="L178" s="580"/>
      <c r="M178" s="581"/>
      <c r="N178" s="581"/>
      <c r="O178" s="582"/>
      <c r="P178" s="580"/>
      <c r="Q178" s="581"/>
      <c r="R178" s="581"/>
      <c r="S178" s="582"/>
      <c r="T178" s="580"/>
      <c r="U178" s="581"/>
      <c r="V178" s="581"/>
      <c r="W178" s="581"/>
      <c r="X178" s="582"/>
      <c r="Y178" s="580"/>
      <c r="Z178" s="581"/>
      <c r="AA178" s="582"/>
      <c r="AB178" s="580"/>
      <c r="AC178" s="581"/>
      <c r="AD178" s="581"/>
      <c r="AE178" s="582"/>
      <c r="AF178" s="580"/>
      <c r="AG178" s="581"/>
      <c r="AH178" s="581"/>
      <c r="AI178" s="581"/>
      <c r="AJ178" s="581"/>
      <c r="AK178" s="582"/>
      <c r="AL178" s="580"/>
      <c r="AM178" s="581"/>
      <c r="AN178" s="581"/>
      <c r="AO178" s="581"/>
      <c r="AP178" s="581"/>
      <c r="AQ178" s="582"/>
    </row>
    <row r="179" spans="1:44" x14ac:dyDescent="0.35">
      <c r="A179" s="637" t="s">
        <v>357</v>
      </c>
      <c r="B179" s="714"/>
      <c r="C179" s="714"/>
      <c r="D179" s="714"/>
      <c r="E179" s="714"/>
      <c r="F179" s="638"/>
      <c r="G179" s="716">
        <v>0</v>
      </c>
      <c r="H179" s="717"/>
      <c r="I179" s="717"/>
      <c r="J179" s="717"/>
      <c r="K179" s="718"/>
      <c r="L179" s="716">
        <v>0</v>
      </c>
      <c r="M179" s="717"/>
      <c r="N179" s="717"/>
      <c r="O179" s="718"/>
      <c r="P179" s="716">
        <v>0</v>
      </c>
      <c r="Q179" s="717"/>
      <c r="R179" s="717"/>
      <c r="S179" s="718"/>
      <c r="T179" s="716">
        <v>0</v>
      </c>
      <c r="U179" s="717"/>
      <c r="V179" s="717"/>
      <c r="W179" s="717"/>
      <c r="X179" s="718"/>
      <c r="Y179" s="716">
        <v>0</v>
      </c>
      <c r="Z179" s="717"/>
      <c r="AA179" s="718"/>
      <c r="AB179" s="716">
        <v>0</v>
      </c>
      <c r="AC179" s="717"/>
      <c r="AD179" s="717"/>
      <c r="AE179" s="718"/>
      <c r="AF179" s="716">
        <v>0</v>
      </c>
      <c r="AG179" s="717"/>
      <c r="AH179" s="717"/>
      <c r="AI179" s="717"/>
      <c r="AJ179" s="717"/>
      <c r="AK179" s="718"/>
      <c r="AL179" s="716">
        <v>0</v>
      </c>
      <c r="AM179" s="717"/>
      <c r="AN179" s="717"/>
      <c r="AO179" s="717"/>
      <c r="AP179" s="717"/>
      <c r="AQ179" s="718"/>
    </row>
    <row r="180" spans="1:44" x14ac:dyDescent="0.35">
      <c r="A180" s="639"/>
      <c r="B180" s="715"/>
      <c r="C180" s="715"/>
      <c r="D180" s="715"/>
      <c r="E180" s="715"/>
      <c r="F180" s="640"/>
      <c r="G180" s="719"/>
      <c r="H180" s="720"/>
      <c r="I180" s="720"/>
      <c r="J180" s="720"/>
      <c r="K180" s="721"/>
      <c r="L180" s="719"/>
      <c r="M180" s="720"/>
      <c r="N180" s="720"/>
      <c r="O180" s="721"/>
      <c r="P180" s="719"/>
      <c r="Q180" s="720"/>
      <c r="R180" s="720"/>
      <c r="S180" s="721"/>
      <c r="T180" s="719"/>
      <c r="U180" s="720"/>
      <c r="V180" s="720"/>
      <c r="W180" s="720"/>
      <c r="X180" s="721"/>
      <c r="Y180" s="719"/>
      <c r="Z180" s="720"/>
      <c r="AA180" s="721"/>
      <c r="AB180" s="719"/>
      <c r="AC180" s="720"/>
      <c r="AD180" s="720"/>
      <c r="AE180" s="721"/>
      <c r="AF180" s="719"/>
      <c r="AG180" s="720"/>
      <c r="AH180" s="720"/>
      <c r="AI180" s="720"/>
      <c r="AJ180" s="720"/>
      <c r="AK180" s="721"/>
      <c r="AL180" s="719"/>
      <c r="AM180" s="720"/>
      <c r="AN180" s="720"/>
      <c r="AO180" s="720"/>
      <c r="AP180" s="720"/>
      <c r="AQ180" s="721"/>
    </row>
    <row r="181" spans="1:44" x14ac:dyDescent="0.35">
      <c r="A181" s="722" t="s">
        <v>358</v>
      </c>
      <c r="B181" s="722"/>
      <c r="C181" s="722"/>
      <c r="D181" s="722"/>
      <c r="E181" s="722"/>
      <c r="F181" s="722"/>
      <c r="G181" s="684" t="s">
        <v>248</v>
      </c>
      <c r="H181" s="684"/>
      <c r="I181" s="684"/>
      <c r="J181" s="684"/>
      <c r="K181" s="684"/>
      <c r="L181" s="684" t="s">
        <v>248</v>
      </c>
      <c r="M181" s="684"/>
      <c r="N181" s="684"/>
      <c r="O181" s="684"/>
      <c r="P181" s="684" t="s">
        <v>248</v>
      </c>
      <c r="Q181" s="684"/>
      <c r="R181" s="684"/>
      <c r="S181" s="684"/>
      <c r="T181" s="684" t="s">
        <v>248</v>
      </c>
      <c r="U181" s="684"/>
      <c r="V181" s="684"/>
      <c r="W181" s="684"/>
      <c r="X181" s="684"/>
      <c r="Y181" s="684" t="s">
        <v>248</v>
      </c>
      <c r="Z181" s="684"/>
      <c r="AA181" s="684"/>
      <c r="AB181" s="684" t="s">
        <v>248</v>
      </c>
      <c r="AC181" s="684"/>
      <c r="AD181" s="684"/>
      <c r="AE181" s="684"/>
      <c r="AF181" s="684" t="s">
        <v>248</v>
      </c>
      <c r="AG181" s="684"/>
      <c r="AH181" s="684"/>
      <c r="AI181" s="684"/>
      <c r="AJ181" s="684"/>
      <c r="AK181" s="684"/>
      <c r="AL181" s="684" t="s">
        <v>248</v>
      </c>
      <c r="AM181" s="684"/>
      <c r="AN181" s="684"/>
      <c r="AO181" s="684"/>
      <c r="AP181" s="684"/>
      <c r="AQ181" s="684"/>
    </row>
    <row r="182" spans="1:44" x14ac:dyDescent="0.35">
      <c r="A182" s="723"/>
      <c r="B182" s="723"/>
      <c r="C182" s="723"/>
      <c r="D182" s="723"/>
      <c r="E182" s="723"/>
      <c r="F182" s="723"/>
      <c r="G182" s="687"/>
      <c r="H182" s="687"/>
      <c r="I182" s="687"/>
      <c r="J182" s="687"/>
      <c r="K182" s="687"/>
      <c r="L182" s="662"/>
      <c r="M182" s="662"/>
      <c r="N182" s="662"/>
      <c r="O182" s="662"/>
      <c r="P182" s="662"/>
      <c r="Q182" s="662"/>
      <c r="R182" s="662"/>
      <c r="S182" s="662"/>
      <c r="T182" s="662"/>
      <c r="U182" s="662"/>
      <c r="V182" s="662"/>
      <c r="W182" s="662"/>
      <c r="X182" s="662"/>
      <c r="Y182" s="662"/>
      <c r="Z182" s="662"/>
      <c r="AA182" s="662"/>
      <c r="AB182" s="662"/>
      <c r="AC182" s="662"/>
      <c r="AD182" s="662"/>
      <c r="AE182" s="662"/>
      <c r="AF182" s="662"/>
      <c r="AG182" s="662"/>
      <c r="AH182" s="662"/>
      <c r="AI182" s="662"/>
      <c r="AJ182" s="662"/>
      <c r="AK182" s="662"/>
      <c r="AL182" s="662"/>
      <c r="AM182" s="662"/>
      <c r="AN182" s="662"/>
      <c r="AO182" s="662"/>
      <c r="AP182" s="662"/>
      <c r="AQ182" s="662"/>
    </row>
    <row r="183" spans="1:44" x14ac:dyDescent="0.35">
      <c r="A183" s="724" t="s">
        <v>359</v>
      </c>
      <c r="B183" s="725"/>
      <c r="C183" s="725"/>
      <c r="D183" s="725"/>
      <c r="E183" s="725"/>
      <c r="F183" s="726"/>
      <c r="G183" s="730">
        <v>0</v>
      </c>
      <c r="H183" s="731"/>
      <c r="I183" s="731"/>
      <c r="J183" s="731"/>
      <c r="K183" s="732"/>
      <c r="L183" s="736" t="s">
        <v>248</v>
      </c>
      <c r="M183" s="662"/>
      <c r="N183" s="662"/>
      <c r="O183" s="662"/>
      <c r="P183" s="662" t="s">
        <v>248</v>
      </c>
      <c r="Q183" s="662"/>
      <c r="R183" s="662"/>
      <c r="S183" s="662"/>
      <c r="T183" s="662" t="s">
        <v>248</v>
      </c>
      <c r="U183" s="662"/>
      <c r="V183" s="662"/>
      <c r="W183" s="662"/>
      <c r="X183" s="662"/>
      <c r="Y183" s="662" t="s">
        <v>248</v>
      </c>
      <c r="Z183" s="662"/>
      <c r="AA183" s="662"/>
      <c r="AB183" s="662" t="s">
        <v>248</v>
      </c>
      <c r="AC183" s="662"/>
      <c r="AD183" s="662"/>
      <c r="AE183" s="662"/>
      <c r="AF183" s="662" t="s">
        <v>248</v>
      </c>
      <c r="AG183" s="662"/>
      <c r="AH183" s="662"/>
      <c r="AI183" s="662"/>
      <c r="AJ183" s="662"/>
      <c r="AK183" s="662"/>
      <c r="AL183" s="662" t="s">
        <v>248</v>
      </c>
      <c r="AM183" s="662"/>
      <c r="AN183" s="662"/>
      <c r="AO183" s="662"/>
      <c r="AP183" s="662"/>
      <c r="AQ183" s="662"/>
    </row>
    <row r="184" spans="1:44" x14ac:dyDescent="0.35">
      <c r="A184" s="727"/>
      <c r="B184" s="728"/>
      <c r="C184" s="728"/>
      <c r="D184" s="728"/>
      <c r="E184" s="728"/>
      <c r="F184" s="729"/>
      <c r="G184" s="733"/>
      <c r="H184" s="734"/>
      <c r="I184" s="734"/>
      <c r="J184" s="734"/>
      <c r="K184" s="735"/>
      <c r="L184" s="736"/>
      <c r="M184" s="662"/>
      <c r="N184" s="662"/>
      <c r="O184" s="662"/>
      <c r="P184" s="662"/>
      <c r="Q184" s="662"/>
      <c r="R184" s="662"/>
      <c r="S184" s="662"/>
      <c r="T184" s="662"/>
      <c r="U184" s="662"/>
      <c r="V184" s="662"/>
      <c r="W184" s="662"/>
      <c r="X184" s="662"/>
      <c r="Y184" s="662"/>
      <c r="Z184" s="662"/>
      <c r="AA184" s="662"/>
      <c r="AB184" s="662"/>
      <c r="AC184" s="662"/>
      <c r="AD184" s="662"/>
      <c r="AE184" s="662"/>
      <c r="AF184" s="662"/>
      <c r="AG184" s="662"/>
      <c r="AH184" s="662"/>
      <c r="AI184" s="662"/>
      <c r="AJ184" s="662"/>
      <c r="AK184" s="662"/>
      <c r="AL184" s="662"/>
      <c r="AM184" s="662"/>
      <c r="AN184" s="662"/>
      <c r="AO184" s="662"/>
      <c r="AP184" s="662"/>
      <c r="AQ184" s="662"/>
    </row>
    <row r="185" spans="1:44" x14ac:dyDescent="0.35">
      <c r="A185" s="514" t="s">
        <v>248</v>
      </c>
      <c r="B185" s="514"/>
      <c r="C185" s="514"/>
      <c r="D185" s="514"/>
      <c r="E185" s="514"/>
      <c r="F185" s="514"/>
      <c r="G185" s="514"/>
      <c r="H185" s="514"/>
      <c r="I185" s="514"/>
      <c r="J185" s="514"/>
      <c r="K185" s="514"/>
      <c r="L185" s="514"/>
      <c r="M185" s="514"/>
      <c r="N185" s="514"/>
      <c r="O185" s="514"/>
      <c r="P185" s="514"/>
      <c r="Q185" s="514"/>
      <c r="R185" s="514"/>
      <c r="S185" s="514"/>
      <c r="T185" s="514"/>
      <c r="U185" s="514"/>
      <c r="V185" s="514"/>
      <c r="W185" s="514"/>
      <c r="X185" s="514"/>
      <c r="Y185" s="514"/>
      <c r="Z185" s="514"/>
      <c r="AA185" s="514"/>
      <c r="AB185" s="514"/>
      <c r="AC185" s="514"/>
      <c r="AD185" s="514"/>
      <c r="AE185" s="514"/>
      <c r="AF185" s="514"/>
      <c r="AG185" s="514"/>
      <c r="AH185" s="514"/>
      <c r="AI185" s="514"/>
      <c r="AJ185" s="514"/>
      <c r="AK185" s="514"/>
      <c r="AL185" s="514"/>
      <c r="AM185" s="514"/>
      <c r="AN185" s="514"/>
      <c r="AO185" s="514"/>
      <c r="AP185" s="514"/>
      <c r="AQ185" s="514"/>
      <c r="AR185" s="514"/>
    </row>
    <row r="186" spans="1:44" x14ac:dyDescent="0.35">
      <c r="A186" s="514" t="s">
        <v>248</v>
      </c>
      <c r="B186" s="514"/>
      <c r="C186" s="514"/>
      <c r="D186" s="514"/>
      <c r="E186" s="514"/>
      <c r="F186" s="514"/>
      <c r="G186" s="514"/>
      <c r="H186" s="514"/>
      <c r="I186" s="514"/>
      <c r="J186" s="514"/>
      <c r="K186" s="514"/>
      <c r="L186" s="514"/>
      <c r="M186" s="514"/>
      <c r="N186" s="514"/>
      <c r="O186" s="514"/>
      <c r="P186" s="514"/>
      <c r="Q186" s="514"/>
      <c r="R186" s="514"/>
      <c r="S186" s="514"/>
      <c r="T186" s="514"/>
      <c r="U186" s="514"/>
      <c r="V186" s="514"/>
      <c r="W186" s="514"/>
      <c r="X186" s="514"/>
      <c r="Y186" s="514"/>
      <c r="Z186" s="514"/>
      <c r="AA186" s="514"/>
      <c r="AB186" s="514"/>
      <c r="AC186" s="514"/>
      <c r="AD186" s="514"/>
      <c r="AE186" s="514"/>
      <c r="AF186" s="514"/>
      <c r="AG186" s="514"/>
      <c r="AH186" s="514"/>
      <c r="AI186" s="514"/>
      <c r="AJ186" s="514"/>
      <c r="AK186" s="514"/>
      <c r="AL186" s="514"/>
      <c r="AM186" s="514"/>
      <c r="AN186" s="514"/>
      <c r="AO186" s="514"/>
      <c r="AP186" s="514"/>
      <c r="AQ186" s="514"/>
      <c r="AR186" s="514"/>
    </row>
    <row r="187" spans="1:44" x14ac:dyDescent="0.35">
      <c r="A187" s="662" t="s">
        <v>248</v>
      </c>
      <c r="B187" s="662"/>
      <c r="C187" s="662"/>
      <c r="D187" s="662"/>
      <c r="E187" s="662"/>
      <c r="F187" s="713"/>
      <c r="G187" s="577" t="s">
        <v>345</v>
      </c>
      <c r="H187" s="578"/>
      <c r="I187" s="578"/>
      <c r="J187" s="578"/>
      <c r="K187" s="579"/>
      <c r="L187" s="577" t="s">
        <v>346</v>
      </c>
      <c r="M187" s="578"/>
      <c r="N187" s="578"/>
      <c r="O187" s="579"/>
      <c r="P187" s="577" t="s">
        <v>347</v>
      </c>
      <c r="Q187" s="578"/>
      <c r="R187" s="578"/>
      <c r="S187" s="579"/>
      <c r="T187" s="577" t="s">
        <v>348</v>
      </c>
      <c r="U187" s="578"/>
      <c r="V187" s="578"/>
      <c r="W187" s="578"/>
      <c r="X187" s="579"/>
      <c r="Y187" s="577" t="s">
        <v>349</v>
      </c>
      <c r="Z187" s="578"/>
      <c r="AA187" s="579"/>
      <c r="AB187" s="577" t="s">
        <v>350</v>
      </c>
      <c r="AC187" s="578"/>
      <c r="AD187" s="578"/>
      <c r="AE187" s="579"/>
      <c r="AF187" s="577" t="s">
        <v>351</v>
      </c>
      <c r="AG187" s="578"/>
      <c r="AH187" s="578"/>
      <c r="AI187" s="578"/>
      <c r="AJ187" s="578"/>
      <c r="AK187" s="579"/>
      <c r="AL187" s="577" t="s">
        <v>356</v>
      </c>
      <c r="AM187" s="578"/>
      <c r="AN187" s="578"/>
      <c r="AO187" s="578"/>
      <c r="AP187" s="578"/>
      <c r="AQ187" s="579"/>
    </row>
    <row r="188" spans="1:44" x14ac:dyDescent="0.35">
      <c r="A188" s="687"/>
      <c r="B188" s="687"/>
      <c r="C188" s="687"/>
      <c r="D188" s="687"/>
      <c r="E188" s="687"/>
      <c r="F188" s="688"/>
      <c r="G188" s="580"/>
      <c r="H188" s="581"/>
      <c r="I188" s="581"/>
      <c r="J188" s="581"/>
      <c r="K188" s="582"/>
      <c r="L188" s="580"/>
      <c r="M188" s="581"/>
      <c r="N188" s="581"/>
      <c r="O188" s="582"/>
      <c r="P188" s="580"/>
      <c r="Q188" s="581"/>
      <c r="R188" s="581"/>
      <c r="S188" s="582"/>
      <c r="T188" s="580"/>
      <c r="U188" s="581"/>
      <c r="V188" s="581"/>
      <c r="W188" s="581"/>
      <c r="X188" s="582"/>
      <c r="Y188" s="580"/>
      <c r="Z188" s="581"/>
      <c r="AA188" s="582"/>
      <c r="AB188" s="580"/>
      <c r="AC188" s="581"/>
      <c r="AD188" s="581"/>
      <c r="AE188" s="582"/>
      <c r="AF188" s="580"/>
      <c r="AG188" s="581"/>
      <c r="AH188" s="581"/>
      <c r="AI188" s="581"/>
      <c r="AJ188" s="581"/>
      <c r="AK188" s="582"/>
      <c r="AL188" s="580"/>
      <c r="AM188" s="581"/>
      <c r="AN188" s="581"/>
      <c r="AO188" s="581"/>
      <c r="AP188" s="581"/>
      <c r="AQ188" s="582"/>
    </row>
    <row r="189" spans="1:44" x14ac:dyDescent="0.35">
      <c r="A189" s="637" t="s">
        <v>360</v>
      </c>
      <c r="B189" s="714"/>
      <c r="C189" s="714"/>
      <c r="D189" s="714"/>
      <c r="E189" s="714"/>
      <c r="F189" s="638"/>
      <c r="G189" s="737">
        <v>0</v>
      </c>
      <c r="H189" s="738"/>
      <c r="I189" s="738"/>
      <c r="J189" s="738"/>
      <c r="K189" s="739"/>
      <c r="L189" s="737">
        <v>0</v>
      </c>
      <c r="M189" s="738"/>
      <c r="N189" s="738"/>
      <c r="O189" s="739"/>
      <c r="P189" s="737">
        <v>0</v>
      </c>
      <c r="Q189" s="738"/>
      <c r="R189" s="738"/>
      <c r="S189" s="739"/>
      <c r="T189" s="737">
        <v>0</v>
      </c>
      <c r="U189" s="738"/>
      <c r="V189" s="738"/>
      <c r="W189" s="738"/>
      <c r="X189" s="739"/>
      <c r="Y189" s="737">
        <v>0</v>
      </c>
      <c r="Z189" s="738"/>
      <c r="AA189" s="739"/>
      <c r="AB189" s="737">
        <v>0</v>
      </c>
      <c r="AC189" s="738"/>
      <c r="AD189" s="738"/>
      <c r="AE189" s="739"/>
      <c r="AF189" s="737">
        <v>0</v>
      </c>
      <c r="AG189" s="738"/>
      <c r="AH189" s="738"/>
      <c r="AI189" s="738"/>
      <c r="AJ189" s="738"/>
      <c r="AK189" s="739"/>
      <c r="AL189" s="737">
        <v>0</v>
      </c>
      <c r="AM189" s="738"/>
      <c r="AN189" s="738"/>
      <c r="AO189" s="738"/>
      <c r="AP189" s="738"/>
      <c r="AQ189" s="739"/>
    </row>
    <row r="190" spans="1:44" x14ac:dyDescent="0.35">
      <c r="A190" s="639"/>
      <c r="B190" s="715"/>
      <c r="C190" s="715"/>
      <c r="D190" s="715"/>
      <c r="E190" s="715"/>
      <c r="F190" s="640"/>
      <c r="G190" s="740"/>
      <c r="H190" s="741"/>
      <c r="I190" s="741"/>
      <c r="J190" s="741"/>
      <c r="K190" s="742"/>
      <c r="L190" s="740"/>
      <c r="M190" s="741"/>
      <c r="N190" s="741"/>
      <c r="O190" s="742"/>
      <c r="P190" s="740"/>
      <c r="Q190" s="741"/>
      <c r="R190" s="741"/>
      <c r="S190" s="742"/>
      <c r="T190" s="740"/>
      <c r="U190" s="741"/>
      <c r="V190" s="741"/>
      <c r="W190" s="741"/>
      <c r="X190" s="742"/>
      <c r="Y190" s="740"/>
      <c r="Z190" s="741"/>
      <c r="AA190" s="742"/>
      <c r="AB190" s="740"/>
      <c r="AC190" s="741"/>
      <c r="AD190" s="741"/>
      <c r="AE190" s="742"/>
      <c r="AF190" s="740"/>
      <c r="AG190" s="741"/>
      <c r="AH190" s="741"/>
      <c r="AI190" s="741"/>
      <c r="AJ190" s="741"/>
      <c r="AK190" s="742"/>
      <c r="AL190" s="740"/>
      <c r="AM190" s="741"/>
      <c r="AN190" s="741"/>
      <c r="AO190" s="741"/>
      <c r="AP190" s="741"/>
      <c r="AQ190" s="742"/>
    </row>
    <row r="191" spans="1:44" x14ac:dyDescent="0.35">
      <c r="A191" s="722" t="s">
        <v>361</v>
      </c>
      <c r="B191" s="722"/>
      <c r="C191" s="722"/>
      <c r="D191" s="722"/>
      <c r="E191" s="722"/>
      <c r="F191" s="722"/>
      <c r="G191" s="684" t="s">
        <v>248</v>
      </c>
      <c r="H191" s="684"/>
      <c r="I191" s="684"/>
      <c r="J191" s="684"/>
      <c r="K191" s="684"/>
      <c r="L191" s="684" t="s">
        <v>248</v>
      </c>
      <c r="M191" s="684"/>
      <c r="N191" s="684"/>
      <c r="O191" s="684"/>
      <c r="P191" s="684" t="s">
        <v>248</v>
      </c>
      <c r="Q191" s="684"/>
      <c r="R191" s="684"/>
      <c r="S191" s="684"/>
      <c r="T191" s="684" t="s">
        <v>248</v>
      </c>
      <c r="U191" s="684"/>
      <c r="V191" s="684"/>
      <c r="W191" s="684"/>
      <c r="X191" s="684"/>
      <c r="Y191" s="684" t="s">
        <v>248</v>
      </c>
      <c r="Z191" s="684"/>
      <c r="AA191" s="684"/>
      <c r="AB191" s="684" t="s">
        <v>248</v>
      </c>
      <c r="AC191" s="684"/>
      <c r="AD191" s="684"/>
      <c r="AE191" s="684"/>
      <c r="AF191" s="684" t="s">
        <v>248</v>
      </c>
      <c r="AG191" s="684"/>
      <c r="AH191" s="684"/>
      <c r="AI191" s="684"/>
      <c r="AJ191" s="684"/>
      <c r="AK191" s="684"/>
      <c r="AL191" s="684" t="s">
        <v>248</v>
      </c>
      <c r="AM191" s="684"/>
      <c r="AN191" s="684"/>
      <c r="AO191" s="684"/>
      <c r="AP191" s="684"/>
      <c r="AQ191" s="684"/>
    </row>
    <row r="192" spans="1:44" x14ac:dyDescent="0.35">
      <c r="A192" s="723"/>
      <c r="B192" s="723"/>
      <c r="C192" s="723"/>
      <c r="D192" s="723"/>
      <c r="E192" s="723"/>
      <c r="F192" s="723"/>
      <c r="G192" s="687"/>
      <c r="H192" s="687"/>
      <c r="I192" s="687"/>
      <c r="J192" s="687"/>
      <c r="K192" s="687"/>
      <c r="L192" s="662"/>
      <c r="M192" s="662"/>
      <c r="N192" s="662"/>
      <c r="O192" s="662"/>
      <c r="P192" s="662"/>
      <c r="Q192" s="662"/>
      <c r="R192" s="662"/>
      <c r="S192" s="662"/>
      <c r="T192" s="662"/>
      <c r="U192" s="662"/>
      <c r="V192" s="662"/>
      <c r="W192" s="662"/>
      <c r="X192" s="662"/>
      <c r="Y192" s="662"/>
      <c r="Z192" s="662"/>
      <c r="AA192" s="662"/>
      <c r="AB192" s="662"/>
      <c r="AC192" s="662"/>
      <c r="AD192" s="662"/>
      <c r="AE192" s="662"/>
      <c r="AF192" s="662"/>
      <c r="AG192" s="662"/>
      <c r="AH192" s="662"/>
      <c r="AI192" s="662"/>
      <c r="AJ192" s="662"/>
      <c r="AK192" s="662"/>
      <c r="AL192" s="662"/>
      <c r="AM192" s="662"/>
      <c r="AN192" s="662"/>
      <c r="AO192" s="662"/>
      <c r="AP192" s="662"/>
      <c r="AQ192" s="662"/>
    </row>
    <row r="193" spans="1:44" x14ac:dyDescent="0.35">
      <c r="A193" s="724" t="s">
        <v>362</v>
      </c>
      <c r="B193" s="725"/>
      <c r="C193" s="725"/>
      <c r="D193" s="725"/>
      <c r="E193" s="725"/>
      <c r="F193" s="726"/>
      <c r="G193" s="743">
        <v>0</v>
      </c>
      <c r="H193" s="744"/>
      <c r="I193" s="744"/>
      <c r="J193" s="744"/>
      <c r="K193" s="745"/>
      <c r="L193" s="736" t="s">
        <v>248</v>
      </c>
      <c r="M193" s="662"/>
      <c r="N193" s="662"/>
      <c r="O193" s="662"/>
      <c r="P193" s="662" t="s">
        <v>248</v>
      </c>
      <c r="Q193" s="662"/>
      <c r="R193" s="662"/>
      <c r="S193" s="662"/>
      <c r="T193" s="662" t="s">
        <v>248</v>
      </c>
      <c r="U193" s="662"/>
      <c r="V193" s="662"/>
      <c r="W193" s="662"/>
      <c r="X193" s="662"/>
      <c r="Y193" s="662" t="s">
        <v>248</v>
      </c>
      <c r="Z193" s="662"/>
      <c r="AA193" s="662"/>
      <c r="AB193" s="662" t="s">
        <v>248</v>
      </c>
      <c r="AC193" s="662"/>
      <c r="AD193" s="662"/>
      <c r="AE193" s="662"/>
      <c r="AF193" s="662" t="s">
        <v>248</v>
      </c>
      <c r="AG193" s="662"/>
      <c r="AH193" s="662"/>
      <c r="AI193" s="662"/>
      <c r="AJ193" s="662"/>
      <c r="AK193" s="662"/>
      <c r="AL193" s="662" t="s">
        <v>248</v>
      </c>
      <c r="AM193" s="662"/>
      <c r="AN193" s="662"/>
      <c r="AO193" s="662"/>
      <c r="AP193" s="662"/>
      <c r="AQ193" s="662"/>
    </row>
    <row r="194" spans="1:44" x14ac:dyDescent="0.35">
      <c r="A194" s="727"/>
      <c r="B194" s="728"/>
      <c r="C194" s="728"/>
      <c r="D194" s="728"/>
      <c r="E194" s="728"/>
      <c r="F194" s="729"/>
      <c r="G194" s="746"/>
      <c r="H194" s="747"/>
      <c r="I194" s="747"/>
      <c r="J194" s="747"/>
      <c r="K194" s="748"/>
      <c r="L194" s="736"/>
      <c r="M194" s="662"/>
      <c r="N194" s="662"/>
      <c r="O194" s="662"/>
      <c r="P194" s="662"/>
      <c r="Q194" s="662"/>
      <c r="R194" s="662"/>
      <c r="S194" s="662"/>
      <c r="T194" s="662"/>
      <c r="U194" s="662"/>
      <c r="V194" s="662"/>
      <c r="W194" s="662"/>
      <c r="X194" s="662"/>
      <c r="Y194" s="662"/>
      <c r="Z194" s="662"/>
      <c r="AA194" s="662"/>
      <c r="AB194" s="662"/>
      <c r="AC194" s="662"/>
      <c r="AD194" s="662"/>
      <c r="AE194" s="662"/>
      <c r="AF194" s="662"/>
      <c r="AG194" s="662"/>
      <c r="AH194" s="662"/>
      <c r="AI194" s="662"/>
      <c r="AJ194" s="662"/>
      <c r="AK194" s="662"/>
      <c r="AL194" s="662"/>
      <c r="AM194" s="662"/>
      <c r="AN194" s="662"/>
      <c r="AO194" s="662"/>
      <c r="AP194" s="662"/>
      <c r="AQ194" s="662"/>
    </row>
    <row r="195" spans="1:44" x14ac:dyDescent="0.35">
      <c r="A195" s="514" t="s">
        <v>248</v>
      </c>
      <c r="B195" s="514"/>
      <c r="C195" s="514"/>
      <c r="D195" s="514"/>
      <c r="E195" s="514"/>
      <c r="F195" s="514"/>
      <c r="G195" s="514"/>
      <c r="H195" s="514"/>
      <c r="I195" s="514"/>
      <c r="J195" s="514"/>
      <c r="K195" s="514"/>
      <c r="L195" s="514"/>
      <c r="M195" s="514"/>
      <c r="N195" s="514"/>
      <c r="O195" s="514"/>
      <c r="P195" s="514"/>
      <c r="Q195" s="514"/>
      <c r="R195" s="514"/>
      <c r="S195" s="514"/>
      <c r="T195" s="514"/>
      <c r="U195" s="514"/>
      <c r="V195" s="514"/>
      <c r="W195" s="514"/>
      <c r="X195" s="514"/>
      <c r="Y195" s="514"/>
      <c r="Z195" s="514"/>
      <c r="AA195" s="514"/>
      <c r="AB195" s="514"/>
      <c r="AC195" s="514"/>
      <c r="AD195" s="514"/>
      <c r="AE195" s="514"/>
      <c r="AF195" s="514"/>
      <c r="AG195" s="514"/>
      <c r="AH195" s="514"/>
      <c r="AI195" s="514"/>
      <c r="AJ195" s="514"/>
      <c r="AK195" s="514"/>
      <c r="AL195" s="514"/>
      <c r="AM195" s="514"/>
      <c r="AN195" s="514"/>
      <c r="AO195" s="514"/>
      <c r="AP195" s="514"/>
      <c r="AQ195" s="514"/>
      <c r="AR195" s="514"/>
    </row>
    <row r="196" spans="1:44" x14ac:dyDescent="0.35">
      <c r="A196" s="514" t="s">
        <v>248</v>
      </c>
      <c r="B196" s="514"/>
      <c r="C196" s="514"/>
      <c r="D196" s="514"/>
      <c r="E196" s="514"/>
      <c r="F196" s="514"/>
      <c r="G196" s="514"/>
      <c r="H196" s="514"/>
      <c r="I196" s="514"/>
      <c r="J196" s="514"/>
      <c r="K196" s="514"/>
      <c r="L196" s="514"/>
      <c r="M196" s="514"/>
      <c r="N196" s="514"/>
      <c r="O196" s="514"/>
      <c r="P196" s="514"/>
      <c r="Q196" s="514"/>
      <c r="R196" s="514"/>
      <c r="S196" s="514"/>
      <c r="T196" s="514"/>
      <c r="U196" s="514"/>
      <c r="V196" s="514"/>
      <c r="W196" s="514"/>
      <c r="X196" s="514"/>
      <c r="Y196" s="514"/>
      <c r="Z196" s="514"/>
      <c r="AA196" s="514"/>
      <c r="AB196" s="514"/>
      <c r="AC196" s="514"/>
      <c r="AD196" s="514"/>
      <c r="AE196" s="514"/>
      <c r="AF196" s="514"/>
      <c r="AG196" s="514"/>
      <c r="AH196" s="514"/>
      <c r="AI196" s="514"/>
      <c r="AJ196" s="514"/>
      <c r="AK196" s="514"/>
      <c r="AL196" s="514"/>
      <c r="AM196" s="514"/>
      <c r="AN196" s="514"/>
      <c r="AO196" s="514"/>
      <c r="AP196" s="514"/>
      <c r="AQ196" s="514"/>
      <c r="AR196" s="514"/>
    </row>
    <row r="197" spans="1:44" x14ac:dyDescent="0.35">
      <c r="A197" s="662" t="s">
        <v>248</v>
      </c>
      <c r="B197" s="662"/>
      <c r="C197" s="662"/>
      <c r="D197" s="662"/>
      <c r="E197" s="662"/>
      <c r="F197" s="713"/>
      <c r="G197" s="577" t="s">
        <v>345</v>
      </c>
      <c r="H197" s="578"/>
      <c r="I197" s="578"/>
      <c r="J197" s="578"/>
      <c r="K197" s="579"/>
      <c r="L197" s="577" t="s">
        <v>346</v>
      </c>
      <c r="M197" s="578"/>
      <c r="N197" s="578"/>
      <c r="O197" s="579"/>
      <c r="P197" s="577" t="s">
        <v>347</v>
      </c>
      <c r="Q197" s="578"/>
      <c r="R197" s="578"/>
      <c r="S197" s="579"/>
      <c r="T197" s="577" t="s">
        <v>348</v>
      </c>
      <c r="U197" s="578"/>
      <c r="V197" s="578"/>
      <c r="W197" s="578"/>
      <c r="X197" s="579"/>
      <c r="Y197" s="577" t="s">
        <v>349</v>
      </c>
      <c r="Z197" s="578"/>
      <c r="AA197" s="579"/>
      <c r="AB197" s="577" t="s">
        <v>350</v>
      </c>
      <c r="AC197" s="578"/>
      <c r="AD197" s="578"/>
      <c r="AE197" s="579"/>
      <c r="AF197" s="577" t="s">
        <v>351</v>
      </c>
      <c r="AG197" s="578"/>
      <c r="AH197" s="578"/>
      <c r="AI197" s="578"/>
      <c r="AJ197" s="578"/>
      <c r="AK197" s="579"/>
      <c r="AL197" s="577" t="s">
        <v>356</v>
      </c>
      <c r="AM197" s="578"/>
      <c r="AN197" s="578"/>
      <c r="AO197" s="578"/>
      <c r="AP197" s="578"/>
      <c r="AQ197" s="579"/>
    </row>
    <row r="198" spans="1:44" x14ac:dyDescent="0.35">
      <c r="A198" s="687"/>
      <c r="B198" s="687"/>
      <c r="C198" s="687"/>
      <c r="D198" s="687"/>
      <c r="E198" s="687"/>
      <c r="F198" s="688"/>
      <c r="G198" s="580"/>
      <c r="H198" s="581"/>
      <c r="I198" s="581"/>
      <c r="J198" s="581"/>
      <c r="K198" s="582"/>
      <c r="L198" s="580"/>
      <c r="M198" s="581"/>
      <c r="N198" s="581"/>
      <c r="O198" s="582"/>
      <c r="P198" s="580"/>
      <c r="Q198" s="581"/>
      <c r="R198" s="581"/>
      <c r="S198" s="582"/>
      <c r="T198" s="580"/>
      <c r="U198" s="581"/>
      <c r="V198" s="581"/>
      <c r="W198" s="581"/>
      <c r="X198" s="582"/>
      <c r="Y198" s="580"/>
      <c r="Z198" s="581"/>
      <c r="AA198" s="582"/>
      <c r="AB198" s="580"/>
      <c r="AC198" s="581"/>
      <c r="AD198" s="581"/>
      <c r="AE198" s="582"/>
      <c r="AF198" s="580"/>
      <c r="AG198" s="581"/>
      <c r="AH198" s="581"/>
      <c r="AI198" s="581"/>
      <c r="AJ198" s="581"/>
      <c r="AK198" s="582"/>
      <c r="AL198" s="580"/>
      <c r="AM198" s="581"/>
      <c r="AN198" s="581"/>
      <c r="AO198" s="581"/>
      <c r="AP198" s="581"/>
      <c r="AQ198" s="582"/>
    </row>
    <row r="199" spans="1:44" x14ac:dyDescent="0.35">
      <c r="A199" s="637" t="s">
        <v>363</v>
      </c>
      <c r="B199" s="714"/>
      <c r="C199" s="714"/>
      <c r="D199" s="714"/>
      <c r="E199" s="714"/>
      <c r="F199" s="638"/>
      <c r="G199" s="737">
        <v>0</v>
      </c>
      <c r="H199" s="738"/>
      <c r="I199" s="738"/>
      <c r="J199" s="738"/>
      <c r="K199" s="739"/>
      <c r="L199" s="737">
        <v>0</v>
      </c>
      <c r="M199" s="738"/>
      <c r="N199" s="738"/>
      <c r="O199" s="739"/>
      <c r="P199" s="737">
        <v>0</v>
      </c>
      <c r="Q199" s="738"/>
      <c r="R199" s="738"/>
      <c r="S199" s="739"/>
      <c r="T199" s="737">
        <v>0</v>
      </c>
      <c r="U199" s="738"/>
      <c r="V199" s="738"/>
      <c r="W199" s="738"/>
      <c r="X199" s="739"/>
      <c r="Y199" s="737">
        <v>0</v>
      </c>
      <c r="Z199" s="738"/>
      <c r="AA199" s="739"/>
      <c r="AB199" s="737">
        <v>0</v>
      </c>
      <c r="AC199" s="738"/>
      <c r="AD199" s="738"/>
      <c r="AE199" s="739"/>
      <c r="AF199" s="737">
        <v>0</v>
      </c>
      <c r="AG199" s="738"/>
      <c r="AH199" s="738"/>
      <c r="AI199" s="738"/>
      <c r="AJ199" s="738"/>
      <c r="AK199" s="739"/>
      <c r="AL199" s="737">
        <v>0</v>
      </c>
      <c r="AM199" s="738"/>
      <c r="AN199" s="738"/>
      <c r="AO199" s="738"/>
      <c r="AP199" s="738"/>
      <c r="AQ199" s="739"/>
    </row>
    <row r="200" spans="1:44" x14ac:dyDescent="0.35">
      <c r="A200" s="639"/>
      <c r="B200" s="715"/>
      <c r="C200" s="715"/>
      <c r="D200" s="715"/>
      <c r="E200" s="715"/>
      <c r="F200" s="640"/>
      <c r="G200" s="740"/>
      <c r="H200" s="741"/>
      <c r="I200" s="741"/>
      <c r="J200" s="741"/>
      <c r="K200" s="742"/>
      <c r="L200" s="740"/>
      <c r="M200" s="741"/>
      <c r="N200" s="741"/>
      <c r="O200" s="742"/>
      <c r="P200" s="740"/>
      <c r="Q200" s="741"/>
      <c r="R200" s="741"/>
      <c r="S200" s="742"/>
      <c r="T200" s="740"/>
      <c r="U200" s="741"/>
      <c r="V200" s="741"/>
      <c r="W200" s="741"/>
      <c r="X200" s="742"/>
      <c r="Y200" s="740"/>
      <c r="Z200" s="741"/>
      <c r="AA200" s="742"/>
      <c r="AB200" s="740"/>
      <c r="AC200" s="741"/>
      <c r="AD200" s="741"/>
      <c r="AE200" s="742"/>
      <c r="AF200" s="740"/>
      <c r="AG200" s="741"/>
      <c r="AH200" s="741"/>
      <c r="AI200" s="741"/>
      <c r="AJ200" s="741"/>
      <c r="AK200" s="742"/>
      <c r="AL200" s="740"/>
      <c r="AM200" s="741"/>
      <c r="AN200" s="741"/>
      <c r="AO200" s="741"/>
      <c r="AP200" s="741"/>
      <c r="AQ200" s="742"/>
    </row>
    <row r="201" spans="1:44" x14ac:dyDescent="0.35">
      <c r="A201" s="722" t="s">
        <v>361</v>
      </c>
      <c r="B201" s="722"/>
      <c r="C201" s="722"/>
      <c r="D201" s="722"/>
      <c r="E201" s="722"/>
      <c r="F201" s="722"/>
      <c r="G201" s="684" t="s">
        <v>248</v>
      </c>
      <c r="H201" s="684"/>
      <c r="I201" s="684"/>
      <c r="J201" s="684"/>
      <c r="K201" s="684"/>
      <c r="L201" s="684" t="s">
        <v>248</v>
      </c>
      <c r="M201" s="684"/>
      <c r="N201" s="684"/>
      <c r="O201" s="684"/>
      <c r="P201" s="684" t="s">
        <v>248</v>
      </c>
      <c r="Q201" s="684"/>
      <c r="R201" s="684"/>
      <c r="S201" s="684"/>
      <c r="T201" s="684" t="s">
        <v>248</v>
      </c>
      <c r="U201" s="684"/>
      <c r="V201" s="684"/>
      <c r="W201" s="684"/>
      <c r="X201" s="684"/>
      <c r="Y201" s="684" t="s">
        <v>248</v>
      </c>
      <c r="Z201" s="684"/>
      <c r="AA201" s="684"/>
      <c r="AB201" s="684" t="s">
        <v>248</v>
      </c>
      <c r="AC201" s="684"/>
      <c r="AD201" s="684"/>
      <c r="AE201" s="684"/>
      <c r="AF201" s="684" t="s">
        <v>248</v>
      </c>
      <c r="AG201" s="684"/>
      <c r="AH201" s="684"/>
      <c r="AI201" s="684"/>
      <c r="AJ201" s="684"/>
      <c r="AK201" s="684"/>
      <c r="AL201" s="684" t="s">
        <v>248</v>
      </c>
      <c r="AM201" s="684"/>
      <c r="AN201" s="684"/>
      <c r="AO201" s="684"/>
      <c r="AP201" s="684"/>
      <c r="AQ201" s="684"/>
    </row>
    <row r="202" spans="1:44" x14ac:dyDescent="0.35">
      <c r="A202" s="723"/>
      <c r="B202" s="723"/>
      <c r="C202" s="723"/>
      <c r="D202" s="723"/>
      <c r="E202" s="723"/>
      <c r="F202" s="723"/>
      <c r="G202" s="687"/>
      <c r="H202" s="687"/>
      <c r="I202" s="687"/>
      <c r="J202" s="687"/>
      <c r="K202" s="687"/>
      <c r="L202" s="662"/>
      <c r="M202" s="662"/>
      <c r="N202" s="662"/>
      <c r="O202" s="662"/>
      <c r="P202" s="662"/>
      <c r="Q202" s="662"/>
      <c r="R202" s="662"/>
      <c r="S202" s="662"/>
      <c r="T202" s="662"/>
      <c r="U202" s="662"/>
      <c r="V202" s="662"/>
      <c r="W202" s="662"/>
      <c r="X202" s="662"/>
      <c r="Y202" s="662"/>
      <c r="Z202" s="662"/>
      <c r="AA202" s="662"/>
      <c r="AB202" s="662"/>
      <c r="AC202" s="662"/>
      <c r="AD202" s="662"/>
      <c r="AE202" s="662"/>
      <c r="AF202" s="662"/>
      <c r="AG202" s="662"/>
      <c r="AH202" s="662"/>
      <c r="AI202" s="662"/>
      <c r="AJ202" s="662"/>
      <c r="AK202" s="662"/>
      <c r="AL202" s="662"/>
      <c r="AM202" s="662"/>
      <c r="AN202" s="662"/>
      <c r="AO202" s="662"/>
      <c r="AP202" s="662"/>
      <c r="AQ202" s="662"/>
    </row>
    <row r="203" spans="1:44" x14ac:dyDescent="0.35">
      <c r="A203" s="724" t="s">
        <v>364</v>
      </c>
      <c r="B203" s="725"/>
      <c r="C203" s="725"/>
      <c r="D203" s="725"/>
      <c r="E203" s="725"/>
      <c r="F203" s="726"/>
      <c r="G203" s="743">
        <v>0</v>
      </c>
      <c r="H203" s="744"/>
      <c r="I203" s="744"/>
      <c r="J203" s="744"/>
      <c r="K203" s="745"/>
      <c r="L203" s="736" t="s">
        <v>248</v>
      </c>
      <c r="M203" s="662"/>
      <c r="N203" s="662"/>
      <c r="O203" s="662"/>
      <c r="P203" s="662" t="s">
        <v>248</v>
      </c>
      <c r="Q203" s="662"/>
      <c r="R203" s="662"/>
      <c r="S203" s="662"/>
      <c r="T203" s="662" t="s">
        <v>248</v>
      </c>
      <c r="U203" s="662"/>
      <c r="V203" s="662"/>
      <c r="W203" s="662"/>
      <c r="X203" s="662"/>
      <c r="Y203" s="662" t="s">
        <v>248</v>
      </c>
      <c r="Z203" s="662"/>
      <c r="AA203" s="662"/>
      <c r="AB203" s="662" t="s">
        <v>248</v>
      </c>
      <c r="AC203" s="662"/>
      <c r="AD203" s="662"/>
      <c r="AE203" s="662"/>
      <c r="AF203" s="662" t="s">
        <v>248</v>
      </c>
      <c r="AG203" s="662"/>
      <c r="AH203" s="662"/>
      <c r="AI203" s="662"/>
      <c r="AJ203" s="662"/>
      <c r="AK203" s="662"/>
      <c r="AL203" s="662" t="s">
        <v>248</v>
      </c>
      <c r="AM203" s="662"/>
      <c r="AN203" s="662"/>
      <c r="AO203" s="662"/>
      <c r="AP203" s="662"/>
      <c r="AQ203" s="662"/>
    </row>
    <row r="204" spans="1:44" x14ac:dyDescent="0.35">
      <c r="A204" s="727"/>
      <c r="B204" s="728"/>
      <c r="C204" s="728"/>
      <c r="D204" s="728"/>
      <c r="E204" s="728"/>
      <c r="F204" s="729"/>
      <c r="G204" s="746"/>
      <c r="H204" s="747"/>
      <c r="I204" s="747"/>
      <c r="J204" s="747"/>
      <c r="K204" s="748"/>
      <c r="L204" s="736"/>
      <c r="M204" s="662"/>
      <c r="N204" s="662"/>
      <c r="O204" s="662"/>
      <c r="P204" s="662"/>
      <c r="Q204" s="662"/>
      <c r="R204" s="662"/>
      <c r="S204" s="662"/>
      <c r="T204" s="662"/>
      <c r="U204" s="662"/>
      <c r="V204" s="662"/>
      <c r="W204" s="662"/>
      <c r="X204" s="662"/>
      <c r="Y204" s="662"/>
      <c r="Z204" s="662"/>
      <c r="AA204" s="662"/>
      <c r="AB204" s="662"/>
      <c r="AC204" s="662"/>
      <c r="AD204" s="662"/>
      <c r="AE204" s="662"/>
      <c r="AF204" s="662"/>
      <c r="AG204" s="662"/>
      <c r="AH204" s="662"/>
      <c r="AI204" s="662"/>
      <c r="AJ204" s="662"/>
      <c r="AK204" s="662"/>
      <c r="AL204" s="662"/>
      <c r="AM204" s="662"/>
      <c r="AN204" s="662"/>
      <c r="AO204" s="662"/>
      <c r="AP204" s="662"/>
      <c r="AQ204" s="662"/>
    </row>
    <row r="205" spans="1:44" x14ac:dyDescent="0.35">
      <c r="A205" s="514" t="s">
        <v>248</v>
      </c>
      <c r="B205" s="514"/>
      <c r="C205" s="514"/>
      <c r="D205" s="514"/>
      <c r="E205" s="514"/>
      <c r="F205" s="514"/>
      <c r="G205" s="514"/>
      <c r="H205" s="514"/>
      <c r="I205" s="514"/>
      <c r="J205" s="514"/>
      <c r="K205" s="514"/>
      <c r="L205" s="514"/>
      <c r="M205" s="514"/>
      <c r="N205" s="514"/>
      <c r="O205" s="514"/>
      <c r="P205" s="514"/>
      <c r="Q205" s="514"/>
      <c r="R205" s="514"/>
      <c r="S205" s="514"/>
      <c r="T205" s="514"/>
      <c r="U205" s="514"/>
      <c r="V205" s="514"/>
      <c r="W205" s="514"/>
      <c r="X205" s="514"/>
      <c r="Y205" s="514"/>
      <c r="Z205" s="514"/>
      <c r="AA205" s="514"/>
      <c r="AB205" s="514"/>
      <c r="AC205" s="514"/>
      <c r="AD205" s="514"/>
      <c r="AE205" s="514"/>
      <c r="AF205" s="514"/>
      <c r="AG205" s="514"/>
      <c r="AH205" s="514"/>
      <c r="AI205" s="514"/>
      <c r="AJ205" s="514"/>
      <c r="AK205" s="514"/>
      <c r="AL205" s="514"/>
      <c r="AM205" s="514"/>
      <c r="AN205" s="514"/>
      <c r="AO205" s="514"/>
      <c r="AP205" s="514"/>
      <c r="AQ205" s="514"/>
      <c r="AR205" s="514"/>
    </row>
    <row r="206" spans="1:44" x14ac:dyDescent="0.35">
      <c r="A206" s="514" t="s">
        <v>248</v>
      </c>
      <c r="B206" s="514"/>
      <c r="C206" s="514"/>
      <c r="D206" s="514"/>
      <c r="E206" s="514"/>
      <c r="F206" s="514"/>
      <c r="G206" s="514"/>
      <c r="H206" s="514"/>
      <c r="I206" s="514"/>
      <c r="J206" s="514"/>
      <c r="K206" s="514"/>
      <c r="L206" s="514"/>
      <c r="M206" s="514"/>
      <c r="N206" s="514"/>
      <c r="O206" s="514"/>
      <c r="P206" s="514"/>
      <c r="Q206" s="514"/>
      <c r="R206" s="514"/>
      <c r="S206" s="514"/>
      <c r="T206" s="514"/>
      <c r="U206" s="514"/>
      <c r="V206" s="514"/>
      <c r="W206" s="514"/>
      <c r="X206" s="514"/>
      <c r="Y206" s="514"/>
      <c r="Z206" s="514"/>
      <c r="AA206" s="514"/>
      <c r="AB206" s="514"/>
      <c r="AC206" s="514"/>
      <c r="AD206" s="514"/>
      <c r="AE206" s="514"/>
      <c r="AF206" s="514"/>
      <c r="AG206" s="514"/>
      <c r="AH206" s="514"/>
      <c r="AI206" s="514"/>
      <c r="AJ206" s="514"/>
      <c r="AK206" s="514"/>
      <c r="AL206" s="514"/>
      <c r="AM206" s="514"/>
      <c r="AN206" s="514"/>
      <c r="AO206" s="514"/>
      <c r="AP206" s="514"/>
      <c r="AQ206" s="514"/>
      <c r="AR206" s="514"/>
    </row>
    <row r="207" spans="1:44" x14ac:dyDescent="0.35">
      <c r="A207" s="662" t="s">
        <v>248</v>
      </c>
      <c r="B207" s="662"/>
      <c r="C207" s="662"/>
      <c r="D207" s="662"/>
      <c r="E207" s="662"/>
      <c r="F207" s="662"/>
      <c r="G207" s="662"/>
      <c r="H207" s="713"/>
      <c r="I207" s="577" t="s">
        <v>345</v>
      </c>
      <c r="J207" s="578"/>
      <c r="K207" s="578"/>
      <c r="L207" s="578"/>
      <c r="M207" s="579"/>
      <c r="N207" s="577" t="s">
        <v>346</v>
      </c>
      <c r="O207" s="579"/>
      <c r="P207" s="577" t="s">
        <v>347</v>
      </c>
      <c r="Q207" s="578"/>
      <c r="R207" s="578"/>
      <c r="S207" s="579"/>
      <c r="T207" s="577" t="s">
        <v>348</v>
      </c>
      <c r="U207" s="578"/>
      <c r="V207" s="578"/>
      <c r="W207" s="578"/>
      <c r="X207" s="579"/>
      <c r="Y207" s="577" t="s">
        <v>349</v>
      </c>
      <c r="Z207" s="578"/>
      <c r="AA207" s="579"/>
      <c r="AB207" s="577" t="s">
        <v>350</v>
      </c>
      <c r="AC207" s="578"/>
      <c r="AD207" s="578"/>
      <c r="AE207" s="579"/>
      <c r="AF207" s="577" t="s">
        <v>351</v>
      </c>
      <c r="AG207" s="578"/>
      <c r="AH207" s="578"/>
      <c r="AI207" s="578"/>
      <c r="AJ207" s="578"/>
      <c r="AK207" s="579"/>
      <c r="AL207" s="577" t="s">
        <v>356</v>
      </c>
      <c r="AM207" s="578"/>
      <c r="AN207" s="578"/>
      <c r="AO207" s="578"/>
      <c r="AP207" s="578"/>
      <c r="AQ207" s="579"/>
    </row>
    <row r="208" spans="1:44" x14ac:dyDescent="0.35">
      <c r="A208" s="662"/>
      <c r="B208" s="662"/>
      <c r="C208" s="662"/>
      <c r="D208" s="662"/>
      <c r="E208" s="662"/>
      <c r="F208" s="662"/>
      <c r="G208" s="662"/>
      <c r="H208" s="713"/>
      <c r="I208" s="749"/>
      <c r="J208" s="750"/>
      <c r="K208" s="750"/>
      <c r="L208" s="750"/>
      <c r="M208" s="751"/>
      <c r="N208" s="749"/>
      <c r="O208" s="751"/>
      <c r="P208" s="749"/>
      <c r="Q208" s="750"/>
      <c r="R208" s="750"/>
      <c r="S208" s="751"/>
      <c r="T208" s="749"/>
      <c r="U208" s="750"/>
      <c r="V208" s="750"/>
      <c r="W208" s="750"/>
      <c r="X208" s="751"/>
      <c r="Y208" s="749"/>
      <c r="Z208" s="750"/>
      <c r="AA208" s="751"/>
      <c r="AB208" s="749"/>
      <c r="AC208" s="750"/>
      <c r="AD208" s="750"/>
      <c r="AE208" s="751"/>
      <c r="AF208" s="749"/>
      <c r="AG208" s="750"/>
      <c r="AH208" s="750"/>
      <c r="AI208" s="750"/>
      <c r="AJ208" s="750"/>
      <c r="AK208" s="751"/>
      <c r="AL208" s="749"/>
      <c r="AM208" s="750"/>
      <c r="AN208" s="750"/>
      <c r="AO208" s="750"/>
      <c r="AP208" s="750"/>
      <c r="AQ208" s="751"/>
    </row>
    <row r="209" spans="1:44" x14ac:dyDescent="0.35">
      <c r="A209" s="687"/>
      <c r="B209" s="687"/>
      <c r="C209" s="687"/>
      <c r="D209" s="687"/>
      <c r="E209" s="687"/>
      <c r="F209" s="687"/>
      <c r="G209" s="687"/>
      <c r="H209" s="688"/>
      <c r="I209" s="580"/>
      <c r="J209" s="581"/>
      <c r="K209" s="581"/>
      <c r="L209" s="581"/>
      <c r="M209" s="582"/>
      <c r="N209" s="580"/>
      <c r="O209" s="582"/>
      <c r="P209" s="580"/>
      <c r="Q209" s="581"/>
      <c r="R209" s="581"/>
      <c r="S209" s="582"/>
      <c r="T209" s="580"/>
      <c r="U209" s="581"/>
      <c r="V209" s="581"/>
      <c r="W209" s="581"/>
      <c r="X209" s="582"/>
      <c r="Y209" s="580"/>
      <c r="Z209" s="581"/>
      <c r="AA209" s="582"/>
      <c r="AB209" s="580"/>
      <c r="AC209" s="581"/>
      <c r="AD209" s="581"/>
      <c r="AE209" s="582"/>
      <c r="AF209" s="580"/>
      <c r="AG209" s="581"/>
      <c r="AH209" s="581"/>
      <c r="AI209" s="581"/>
      <c r="AJ209" s="581"/>
      <c r="AK209" s="582"/>
      <c r="AL209" s="580"/>
      <c r="AM209" s="581"/>
      <c r="AN209" s="581"/>
      <c r="AO209" s="581"/>
      <c r="AP209" s="581"/>
      <c r="AQ209" s="582"/>
    </row>
    <row r="210" spans="1:44" x14ac:dyDescent="0.35">
      <c r="A210" s="724" t="s">
        <v>365</v>
      </c>
      <c r="B210" s="725"/>
      <c r="C210" s="725"/>
      <c r="D210" s="725"/>
      <c r="E210" s="725"/>
      <c r="F210" s="725"/>
      <c r="G210" s="725"/>
      <c r="H210" s="726"/>
      <c r="I210" s="743">
        <v>0</v>
      </c>
      <c r="J210" s="744"/>
      <c r="K210" s="744"/>
      <c r="L210" s="744"/>
      <c r="M210" s="745"/>
      <c r="N210" s="752">
        <v>0</v>
      </c>
      <c r="O210" s="753"/>
      <c r="P210" s="752">
        <v>0</v>
      </c>
      <c r="Q210" s="756"/>
      <c r="R210" s="756"/>
      <c r="S210" s="753"/>
      <c r="T210" s="752">
        <v>0</v>
      </c>
      <c r="U210" s="756"/>
      <c r="V210" s="756"/>
      <c r="W210" s="756"/>
      <c r="X210" s="753"/>
      <c r="Y210" s="752">
        <v>0</v>
      </c>
      <c r="Z210" s="756"/>
      <c r="AA210" s="753"/>
      <c r="AB210" s="752">
        <v>0</v>
      </c>
      <c r="AC210" s="756"/>
      <c r="AD210" s="756"/>
      <c r="AE210" s="753"/>
      <c r="AF210" s="752">
        <v>0</v>
      </c>
      <c r="AG210" s="756"/>
      <c r="AH210" s="756"/>
      <c r="AI210" s="756"/>
      <c r="AJ210" s="756"/>
      <c r="AK210" s="753"/>
      <c r="AL210" s="752">
        <v>0</v>
      </c>
      <c r="AM210" s="756"/>
      <c r="AN210" s="756"/>
      <c r="AO210" s="756"/>
      <c r="AP210" s="756"/>
      <c r="AQ210" s="753"/>
    </row>
    <row r="211" spans="1:44" x14ac:dyDescent="0.35">
      <c r="A211" s="727"/>
      <c r="B211" s="728"/>
      <c r="C211" s="728"/>
      <c r="D211" s="728"/>
      <c r="E211" s="728"/>
      <c r="F211" s="728"/>
      <c r="G211" s="728"/>
      <c r="H211" s="729"/>
      <c r="I211" s="746"/>
      <c r="J211" s="747"/>
      <c r="K211" s="747"/>
      <c r="L211" s="747"/>
      <c r="M211" s="748"/>
      <c r="N211" s="754"/>
      <c r="O211" s="755"/>
      <c r="P211" s="754"/>
      <c r="Q211" s="757"/>
      <c r="R211" s="757"/>
      <c r="S211" s="755"/>
      <c r="T211" s="754"/>
      <c r="U211" s="757"/>
      <c r="V211" s="757"/>
      <c r="W211" s="757"/>
      <c r="X211" s="755"/>
      <c r="Y211" s="754"/>
      <c r="Z211" s="757"/>
      <c r="AA211" s="755"/>
      <c r="AB211" s="754"/>
      <c r="AC211" s="757"/>
      <c r="AD211" s="757"/>
      <c r="AE211" s="755"/>
      <c r="AF211" s="754"/>
      <c r="AG211" s="757"/>
      <c r="AH211" s="757"/>
      <c r="AI211" s="757"/>
      <c r="AJ211" s="757"/>
      <c r="AK211" s="755"/>
      <c r="AL211" s="754"/>
      <c r="AM211" s="757"/>
      <c r="AN211" s="757"/>
      <c r="AO211" s="757"/>
      <c r="AP211" s="757"/>
      <c r="AQ211" s="755"/>
    </row>
    <row r="212" spans="1:44" x14ac:dyDescent="0.35">
      <c r="A212" s="514" t="s">
        <v>248</v>
      </c>
      <c r="B212" s="514"/>
      <c r="C212" s="514"/>
      <c r="D212" s="514"/>
      <c r="E212" s="514"/>
      <c r="F212" s="514"/>
      <c r="G212" s="514"/>
      <c r="H212" s="514"/>
      <c r="I212" s="514"/>
      <c r="J212" s="514"/>
      <c r="K212" s="514"/>
      <c r="L212" s="514"/>
      <c r="M212" s="514"/>
      <c r="N212" s="514"/>
      <c r="O212" s="514"/>
      <c r="P212" s="514"/>
      <c r="Q212" s="514"/>
      <c r="R212" s="514"/>
      <c r="S212" s="514"/>
      <c r="T212" s="514"/>
      <c r="U212" s="514"/>
      <c r="V212" s="514"/>
      <c r="W212" s="514"/>
      <c r="X212" s="514"/>
      <c r="Y212" s="514"/>
      <c r="Z212" s="514"/>
      <c r="AA212" s="514"/>
      <c r="AB212" s="514"/>
      <c r="AC212" s="514"/>
      <c r="AD212" s="514"/>
      <c r="AE212" s="514"/>
      <c r="AF212" s="514"/>
      <c r="AG212" s="514"/>
      <c r="AH212" s="514"/>
      <c r="AI212" s="514"/>
      <c r="AJ212" s="514"/>
      <c r="AK212" s="514"/>
      <c r="AL212" s="514"/>
      <c r="AM212" s="514"/>
      <c r="AN212" s="514"/>
      <c r="AO212" s="514"/>
      <c r="AP212" s="514"/>
      <c r="AQ212" s="514"/>
      <c r="AR212" s="514"/>
    </row>
    <row r="213" spans="1:44" x14ac:dyDescent="0.35">
      <c r="A213" s="514" t="s">
        <v>248</v>
      </c>
      <c r="B213" s="514"/>
      <c r="C213" s="514"/>
      <c r="D213" s="514"/>
      <c r="E213" s="514"/>
      <c r="F213" s="514"/>
      <c r="G213" s="514"/>
      <c r="H213" s="514"/>
      <c r="I213" s="514"/>
      <c r="J213" s="514"/>
      <c r="K213" s="514"/>
      <c r="L213" s="514"/>
      <c r="M213" s="514"/>
      <c r="N213" s="514"/>
      <c r="O213" s="514"/>
      <c r="P213" s="514"/>
      <c r="Q213" s="514"/>
      <c r="R213" s="514"/>
      <c r="S213" s="514"/>
      <c r="T213" s="514"/>
      <c r="U213" s="514"/>
      <c r="V213" s="514"/>
      <c r="W213" s="514"/>
      <c r="X213" s="514"/>
      <c r="Y213" s="514"/>
      <c r="Z213" s="514"/>
      <c r="AA213" s="514"/>
      <c r="AB213" s="514"/>
      <c r="AC213" s="514"/>
      <c r="AD213" s="514"/>
      <c r="AE213" s="514"/>
      <c r="AF213" s="514"/>
      <c r="AG213" s="514"/>
      <c r="AH213" s="514"/>
      <c r="AI213" s="514"/>
      <c r="AJ213" s="514"/>
      <c r="AK213" s="514"/>
      <c r="AL213" s="514"/>
      <c r="AM213" s="514"/>
      <c r="AN213" s="514"/>
      <c r="AO213" s="514"/>
      <c r="AP213" s="514"/>
      <c r="AQ213" s="514"/>
      <c r="AR213" s="514"/>
    </row>
    <row r="214" spans="1:44" x14ac:dyDescent="0.35">
      <c r="A214" s="514" t="s">
        <v>248</v>
      </c>
      <c r="B214" s="514"/>
      <c r="C214" s="514"/>
      <c r="D214" s="514"/>
      <c r="E214" s="514"/>
      <c r="F214" s="514"/>
      <c r="G214" s="514"/>
      <c r="H214" s="514"/>
      <c r="I214" s="514"/>
      <c r="J214" s="514"/>
      <c r="K214" s="514"/>
      <c r="L214" s="514"/>
      <c r="M214" s="514"/>
      <c r="N214" s="514"/>
      <c r="O214" s="514"/>
      <c r="P214" s="514"/>
      <c r="Q214" s="514"/>
      <c r="R214" s="514"/>
      <c r="S214" s="514"/>
      <c r="T214" s="514"/>
      <c r="U214" s="514"/>
      <c r="V214" s="514"/>
      <c r="W214" s="514"/>
      <c r="X214" s="514"/>
      <c r="Y214" s="514"/>
      <c r="Z214" s="514"/>
      <c r="AA214" s="514"/>
      <c r="AB214" s="514"/>
      <c r="AC214" s="514"/>
      <c r="AD214" s="514"/>
      <c r="AE214" s="514"/>
      <c r="AF214" s="514"/>
      <c r="AG214" s="514"/>
      <c r="AH214" s="514"/>
      <c r="AI214" s="514"/>
      <c r="AJ214" s="514"/>
      <c r="AK214" s="514"/>
      <c r="AL214" s="514"/>
      <c r="AM214" s="514"/>
      <c r="AN214" s="514"/>
      <c r="AO214" s="514"/>
      <c r="AP214" s="514"/>
      <c r="AQ214" s="514"/>
      <c r="AR214" s="514"/>
    </row>
    <row r="215" spans="1:44" x14ac:dyDescent="0.35">
      <c r="A215" s="514" t="s">
        <v>248</v>
      </c>
      <c r="B215" s="514"/>
      <c r="C215" s="514"/>
      <c r="D215" s="514"/>
      <c r="E215" s="514"/>
      <c r="F215" s="514"/>
      <c r="G215" s="514"/>
      <c r="H215" s="514"/>
      <c r="I215" s="514"/>
      <c r="J215" s="514"/>
      <c r="K215" s="514"/>
      <c r="L215" s="514"/>
      <c r="M215" s="514"/>
      <c r="N215" s="514"/>
      <c r="O215" s="514"/>
      <c r="P215" s="514"/>
      <c r="Q215" s="514"/>
      <c r="R215" s="514"/>
      <c r="S215" s="514"/>
      <c r="T215" s="514"/>
      <c r="U215" s="514"/>
      <c r="V215" s="514"/>
      <c r="W215" s="514"/>
      <c r="X215" s="514"/>
      <c r="Y215" s="514"/>
      <c r="Z215" s="514"/>
      <c r="AA215" s="514"/>
      <c r="AB215" s="514"/>
      <c r="AC215" s="514"/>
      <c r="AD215" s="514"/>
      <c r="AE215" s="514"/>
      <c r="AF215" s="514"/>
      <c r="AG215" s="514"/>
      <c r="AH215" s="514"/>
      <c r="AI215" s="514"/>
      <c r="AJ215" s="514"/>
      <c r="AK215" s="514"/>
      <c r="AL215" s="514"/>
      <c r="AM215" s="514"/>
      <c r="AN215" s="514"/>
      <c r="AO215" s="514"/>
      <c r="AP215" s="514"/>
      <c r="AQ215" s="514"/>
      <c r="AR215" s="514"/>
    </row>
    <row r="216" spans="1:44" x14ac:dyDescent="0.35">
      <c r="A216" s="662" t="s">
        <v>248</v>
      </c>
      <c r="B216" s="662"/>
      <c r="C216" s="662"/>
      <c r="D216" s="662"/>
      <c r="E216" s="662"/>
      <c r="F216" s="662"/>
      <c r="G216" s="662"/>
      <c r="H216" s="713"/>
      <c r="I216" s="577" t="s">
        <v>345</v>
      </c>
      <c r="J216" s="578"/>
      <c r="K216" s="578"/>
      <c r="L216" s="578"/>
      <c r="M216" s="579"/>
      <c r="N216" s="577" t="s">
        <v>346</v>
      </c>
      <c r="O216" s="578"/>
      <c r="P216" s="579"/>
      <c r="Q216" s="577" t="s">
        <v>347</v>
      </c>
      <c r="R216" s="578"/>
      <c r="S216" s="579"/>
      <c r="T216" s="577" t="s">
        <v>348</v>
      </c>
      <c r="U216" s="578"/>
      <c r="V216" s="578"/>
      <c r="W216" s="578"/>
      <c r="X216" s="579"/>
      <c r="Y216" s="577" t="s">
        <v>349</v>
      </c>
      <c r="Z216" s="578"/>
      <c r="AA216" s="579"/>
      <c r="AB216" s="577" t="s">
        <v>350</v>
      </c>
      <c r="AC216" s="578"/>
      <c r="AD216" s="578"/>
      <c r="AE216" s="579"/>
      <c r="AF216" s="577" t="s">
        <v>351</v>
      </c>
      <c r="AG216" s="578"/>
      <c r="AH216" s="578"/>
      <c r="AI216" s="578"/>
      <c r="AJ216" s="578"/>
      <c r="AK216" s="579"/>
      <c r="AL216" s="577" t="s">
        <v>356</v>
      </c>
      <c r="AM216" s="578"/>
      <c r="AN216" s="578"/>
      <c r="AO216" s="578"/>
      <c r="AP216" s="578"/>
      <c r="AQ216" s="579"/>
    </row>
    <row r="217" spans="1:44" x14ac:dyDescent="0.35">
      <c r="A217" s="687"/>
      <c r="B217" s="687"/>
      <c r="C217" s="687"/>
      <c r="D217" s="687"/>
      <c r="E217" s="687"/>
      <c r="F217" s="687"/>
      <c r="G217" s="687"/>
      <c r="H217" s="688"/>
      <c r="I217" s="580"/>
      <c r="J217" s="581"/>
      <c r="K217" s="581"/>
      <c r="L217" s="581"/>
      <c r="M217" s="582"/>
      <c r="N217" s="580"/>
      <c r="O217" s="581"/>
      <c r="P217" s="582"/>
      <c r="Q217" s="580"/>
      <c r="R217" s="581"/>
      <c r="S217" s="582"/>
      <c r="T217" s="580"/>
      <c r="U217" s="581"/>
      <c r="V217" s="581"/>
      <c r="W217" s="581"/>
      <c r="X217" s="582"/>
      <c r="Y217" s="580"/>
      <c r="Z217" s="581"/>
      <c r="AA217" s="582"/>
      <c r="AB217" s="580"/>
      <c r="AC217" s="581"/>
      <c r="AD217" s="581"/>
      <c r="AE217" s="582"/>
      <c r="AF217" s="580"/>
      <c r="AG217" s="581"/>
      <c r="AH217" s="581"/>
      <c r="AI217" s="581"/>
      <c r="AJ217" s="581"/>
      <c r="AK217" s="582"/>
      <c r="AL217" s="580"/>
      <c r="AM217" s="581"/>
      <c r="AN217" s="581"/>
      <c r="AO217" s="581"/>
      <c r="AP217" s="581"/>
      <c r="AQ217" s="582"/>
    </row>
    <row r="218" spans="1:44" x14ac:dyDescent="0.35">
      <c r="A218" s="724" t="s">
        <v>366</v>
      </c>
      <c r="B218" s="725"/>
      <c r="C218" s="725"/>
      <c r="D218" s="725"/>
      <c r="E218" s="725"/>
      <c r="F218" s="725"/>
      <c r="G218" s="725"/>
      <c r="H218" s="726"/>
      <c r="I218" s="743">
        <v>0</v>
      </c>
      <c r="J218" s="744"/>
      <c r="K218" s="744"/>
      <c r="L218" s="744"/>
      <c r="M218" s="745"/>
      <c r="N218" s="752">
        <v>0</v>
      </c>
      <c r="O218" s="756"/>
      <c r="P218" s="753"/>
      <c r="Q218" s="752">
        <v>0</v>
      </c>
      <c r="R218" s="756"/>
      <c r="S218" s="753"/>
      <c r="T218" s="752">
        <v>0</v>
      </c>
      <c r="U218" s="756"/>
      <c r="V218" s="756"/>
      <c r="W218" s="756"/>
      <c r="X218" s="753"/>
      <c r="Y218" s="752">
        <v>0</v>
      </c>
      <c r="Z218" s="756"/>
      <c r="AA218" s="753"/>
      <c r="AB218" s="752">
        <v>0</v>
      </c>
      <c r="AC218" s="756"/>
      <c r="AD218" s="756"/>
      <c r="AE218" s="753"/>
      <c r="AF218" s="752">
        <v>0</v>
      </c>
      <c r="AG218" s="756"/>
      <c r="AH218" s="756"/>
      <c r="AI218" s="756"/>
      <c r="AJ218" s="756"/>
      <c r="AK218" s="753"/>
      <c r="AL218" s="752">
        <v>0</v>
      </c>
      <c r="AM218" s="756"/>
      <c r="AN218" s="756"/>
      <c r="AO218" s="756"/>
      <c r="AP218" s="756"/>
      <c r="AQ218" s="753"/>
    </row>
    <row r="219" spans="1:44" x14ac:dyDescent="0.35">
      <c r="A219" s="727"/>
      <c r="B219" s="728"/>
      <c r="C219" s="728"/>
      <c r="D219" s="728"/>
      <c r="E219" s="728"/>
      <c r="F219" s="728"/>
      <c r="G219" s="728"/>
      <c r="H219" s="729"/>
      <c r="I219" s="746"/>
      <c r="J219" s="747"/>
      <c r="K219" s="747"/>
      <c r="L219" s="747"/>
      <c r="M219" s="748"/>
      <c r="N219" s="754"/>
      <c r="O219" s="757"/>
      <c r="P219" s="755"/>
      <c r="Q219" s="754"/>
      <c r="R219" s="757"/>
      <c r="S219" s="755"/>
      <c r="T219" s="754"/>
      <c r="U219" s="757"/>
      <c r="V219" s="757"/>
      <c r="W219" s="757"/>
      <c r="X219" s="755"/>
      <c r="Y219" s="754"/>
      <c r="Z219" s="757"/>
      <c r="AA219" s="755"/>
      <c r="AB219" s="754"/>
      <c r="AC219" s="757"/>
      <c r="AD219" s="757"/>
      <c r="AE219" s="755"/>
      <c r="AF219" s="754"/>
      <c r="AG219" s="757"/>
      <c r="AH219" s="757"/>
      <c r="AI219" s="757"/>
      <c r="AJ219" s="757"/>
      <c r="AK219" s="755"/>
      <c r="AL219" s="754"/>
      <c r="AM219" s="757"/>
      <c r="AN219" s="757"/>
      <c r="AO219" s="757"/>
      <c r="AP219" s="757"/>
      <c r="AQ219" s="755"/>
    </row>
    <row r="220" spans="1:44" x14ac:dyDescent="0.35">
      <c r="A220" s="722" t="s">
        <v>367</v>
      </c>
      <c r="B220" s="722"/>
      <c r="C220" s="722"/>
      <c r="D220" s="722"/>
      <c r="E220" s="722"/>
      <c r="F220" s="722"/>
      <c r="G220" s="722"/>
      <c r="H220" s="722"/>
      <c r="I220" s="684" t="s">
        <v>248</v>
      </c>
      <c r="J220" s="684"/>
      <c r="K220" s="684"/>
      <c r="L220" s="684"/>
      <c r="M220" s="684"/>
      <c r="N220" s="684" t="s">
        <v>248</v>
      </c>
      <c r="O220" s="684"/>
      <c r="P220" s="684"/>
      <c r="Q220" s="684" t="s">
        <v>248</v>
      </c>
      <c r="R220" s="684"/>
      <c r="S220" s="684"/>
      <c r="T220" s="684" t="s">
        <v>248</v>
      </c>
      <c r="U220" s="684"/>
      <c r="V220" s="684"/>
      <c r="W220" s="684"/>
      <c r="X220" s="684"/>
      <c r="Y220" s="684" t="s">
        <v>248</v>
      </c>
      <c r="Z220" s="684"/>
      <c r="AA220" s="684"/>
      <c r="AB220" s="684" t="s">
        <v>248</v>
      </c>
      <c r="AC220" s="684"/>
      <c r="AD220" s="684"/>
      <c r="AE220" s="684"/>
      <c r="AF220" s="684" t="s">
        <v>248</v>
      </c>
      <c r="AG220" s="684"/>
      <c r="AH220" s="684"/>
      <c r="AI220" s="684"/>
      <c r="AJ220" s="684"/>
      <c r="AK220" s="684"/>
      <c r="AL220" s="684" t="s">
        <v>248</v>
      </c>
      <c r="AM220" s="684"/>
      <c r="AN220" s="684"/>
      <c r="AO220" s="684"/>
      <c r="AP220" s="684"/>
      <c r="AQ220" s="684"/>
    </row>
    <row r="221" spans="1:44" x14ac:dyDescent="0.35">
      <c r="A221" s="759"/>
      <c r="B221" s="759"/>
      <c r="C221" s="759"/>
      <c r="D221" s="759"/>
      <c r="E221" s="759"/>
      <c r="F221" s="759"/>
      <c r="G221" s="759"/>
      <c r="H221" s="759"/>
      <c r="I221" s="662"/>
      <c r="J221" s="662"/>
      <c r="K221" s="662"/>
      <c r="L221" s="662"/>
      <c r="M221" s="662"/>
      <c r="N221" s="662"/>
      <c r="O221" s="662"/>
      <c r="P221" s="662"/>
      <c r="Q221" s="662"/>
      <c r="R221" s="662"/>
      <c r="S221" s="662"/>
      <c r="T221" s="662"/>
      <c r="U221" s="662"/>
      <c r="V221" s="662"/>
      <c r="W221" s="662"/>
      <c r="X221" s="662"/>
      <c r="Y221" s="662"/>
      <c r="Z221" s="662"/>
      <c r="AA221" s="662"/>
      <c r="AB221" s="662"/>
      <c r="AC221" s="662"/>
      <c r="AD221" s="662"/>
      <c r="AE221" s="662"/>
      <c r="AF221" s="662"/>
      <c r="AG221" s="662"/>
      <c r="AH221" s="662"/>
      <c r="AI221" s="662"/>
      <c r="AJ221" s="662"/>
      <c r="AK221" s="662"/>
      <c r="AL221" s="662"/>
      <c r="AM221" s="662"/>
      <c r="AN221" s="662"/>
      <c r="AO221" s="662"/>
      <c r="AP221" s="662"/>
      <c r="AQ221" s="662"/>
    </row>
    <row r="222" spans="1:44" x14ac:dyDescent="0.35">
      <c r="A222" s="514" t="s">
        <v>248</v>
      </c>
      <c r="B222" s="514"/>
      <c r="C222" s="514"/>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row>
    <row r="223" spans="1:44" x14ac:dyDescent="0.35">
      <c r="A223" s="514" t="s">
        <v>248</v>
      </c>
      <c r="B223" s="514"/>
      <c r="C223" s="514"/>
      <c r="D223" s="514"/>
      <c r="E223" s="514"/>
      <c r="F223" s="514"/>
      <c r="G223" s="514"/>
      <c r="H223" s="514"/>
      <c r="I223" s="514"/>
      <c r="J223" s="514"/>
      <c r="K223" s="514"/>
      <c r="L223" s="514"/>
      <c r="M223" s="514"/>
      <c r="N223" s="514"/>
      <c r="O223" s="514"/>
      <c r="P223" s="514"/>
      <c r="Q223" s="514"/>
      <c r="R223" s="514"/>
      <c r="S223" s="514"/>
      <c r="T223" s="514"/>
      <c r="U223" s="514"/>
      <c r="V223" s="514"/>
      <c r="W223" s="514"/>
      <c r="X223" s="514"/>
      <c r="Y223" s="514"/>
      <c r="Z223" s="514"/>
      <c r="AA223" s="514"/>
      <c r="AB223" s="514"/>
      <c r="AC223" s="514"/>
      <c r="AD223" s="514"/>
      <c r="AE223" s="514"/>
      <c r="AF223" s="514"/>
      <c r="AG223" s="514"/>
      <c r="AH223" s="514"/>
      <c r="AI223" s="514"/>
      <c r="AJ223" s="514"/>
      <c r="AK223" s="514"/>
      <c r="AL223" s="514"/>
      <c r="AM223" s="514"/>
      <c r="AN223" s="514"/>
      <c r="AO223" s="514"/>
      <c r="AP223" s="514"/>
      <c r="AQ223" s="514"/>
      <c r="AR223" s="514"/>
    </row>
    <row r="224" spans="1:44" x14ac:dyDescent="0.35">
      <c r="A224" s="514" t="s">
        <v>248</v>
      </c>
      <c r="B224" s="514"/>
      <c r="C224" s="514"/>
      <c r="D224" s="514"/>
      <c r="E224" s="514"/>
      <c r="F224" s="514"/>
      <c r="G224" s="514"/>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row>
    <row r="225" spans="1:44" x14ac:dyDescent="0.35">
      <c r="A225" s="514" t="s">
        <v>248</v>
      </c>
      <c r="B225" s="514"/>
      <c r="C225" s="514"/>
      <c r="D225" s="514"/>
      <c r="E225" s="514"/>
      <c r="F225" s="514"/>
      <c r="G225" s="514"/>
      <c r="H225" s="514"/>
      <c r="I225" s="514"/>
      <c r="J225" s="514"/>
      <c r="K225" s="514"/>
      <c r="L225" s="514"/>
      <c r="M225" s="514"/>
      <c r="N225" s="514"/>
      <c r="O225" s="514"/>
      <c r="P225" s="514"/>
      <c r="Q225" s="514"/>
      <c r="R225" s="514"/>
      <c r="S225" s="514"/>
      <c r="T225" s="514"/>
      <c r="U225" s="514"/>
      <c r="V225" s="514"/>
      <c r="W225" s="514"/>
      <c r="X225" s="514"/>
      <c r="Y225" s="514"/>
      <c r="Z225" s="514"/>
      <c r="AA225" s="514"/>
      <c r="AB225" s="514"/>
      <c r="AC225" s="514"/>
      <c r="AD225" s="514"/>
      <c r="AE225" s="514"/>
      <c r="AF225" s="514"/>
      <c r="AG225" s="514"/>
      <c r="AH225" s="514"/>
      <c r="AI225" s="514"/>
      <c r="AJ225" s="514"/>
      <c r="AK225" s="514"/>
      <c r="AL225" s="514"/>
      <c r="AM225" s="514"/>
      <c r="AN225" s="514"/>
      <c r="AO225" s="514"/>
      <c r="AP225" s="514"/>
      <c r="AQ225" s="514"/>
      <c r="AR225" s="514"/>
    </row>
    <row r="226" spans="1:44" x14ac:dyDescent="0.35">
      <c r="A226" s="514" t="s">
        <v>248</v>
      </c>
      <c r="B226" s="514"/>
      <c r="C226" s="514"/>
      <c r="D226" s="514"/>
      <c r="E226" s="514"/>
      <c r="F226" s="514"/>
      <c r="G226" s="514"/>
      <c r="H226" s="514"/>
      <c r="I226" s="514"/>
      <c r="J226" s="514"/>
      <c r="K226" s="514"/>
      <c r="L226" s="514"/>
      <c r="M226" s="514"/>
      <c r="N226" s="514"/>
      <c r="O226" s="514"/>
      <c r="P226" s="514"/>
      <c r="Q226" s="514"/>
      <c r="R226" s="514"/>
      <c r="S226" s="514"/>
      <c r="T226" s="514"/>
      <c r="U226" s="514"/>
      <c r="V226" s="514"/>
      <c r="W226" s="514"/>
      <c r="X226" s="514"/>
      <c r="Y226" s="514"/>
      <c r="Z226" s="514"/>
      <c r="AA226" s="514"/>
      <c r="AB226" s="514"/>
      <c r="AC226" s="514"/>
      <c r="AD226" s="514"/>
      <c r="AE226" s="514"/>
      <c r="AF226" s="514"/>
      <c r="AG226" s="514"/>
      <c r="AH226" s="514"/>
      <c r="AI226" s="514"/>
      <c r="AJ226" s="514"/>
      <c r="AK226" s="514"/>
      <c r="AL226" s="514"/>
      <c r="AM226" s="514"/>
      <c r="AN226" s="514"/>
      <c r="AO226" s="514"/>
      <c r="AP226" s="514"/>
      <c r="AQ226" s="514"/>
      <c r="AR226" s="514"/>
    </row>
    <row r="227" spans="1:44" x14ac:dyDescent="0.35">
      <c r="A227" s="514" t="s">
        <v>248</v>
      </c>
      <c r="B227" s="514"/>
      <c r="C227" s="514"/>
      <c r="D227" s="514"/>
      <c r="E227" s="514"/>
      <c r="F227" s="514"/>
      <c r="G227" s="514"/>
      <c r="H227" s="514"/>
      <c r="I227" s="514"/>
      <c r="J227" s="514"/>
      <c r="K227" s="514"/>
      <c r="L227" s="514"/>
      <c r="M227" s="514"/>
      <c r="N227" s="514"/>
      <c r="O227" s="514"/>
      <c r="P227" s="514"/>
      <c r="Q227" s="514"/>
      <c r="R227" s="514"/>
      <c r="S227" s="514"/>
      <c r="T227" s="514"/>
      <c r="U227" s="514"/>
      <c r="V227" s="514"/>
      <c r="W227" s="514"/>
      <c r="X227" s="514"/>
      <c r="Y227" s="514"/>
      <c r="Z227" s="514"/>
      <c r="AA227" s="514"/>
      <c r="AB227" s="514"/>
      <c r="AC227" s="514"/>
      <c r="AD227" s="514"/>
      <c r="AE227" s="514"/>
      <c r="AF227" s="514"/>
      <c r="AG227" s="514"/>
      <c r="AH227" s="514"/>
      <c r="AI227" s="514"/>
      <c r="AJ227" s="514"/>
      <c r="AK227" s="514"/>
      <c r="AL227" s="514"/>
      <c r="AM227" s="514"/>
      <c r="AN227" s="514"/>
      <c r="AO227" s="514"/>
      <c r="AP227" s="514"/>
      <c r="AQ227" s="514"/>
      <c r="AR227" s="514"/>
    </row>
    <row r="228" spans="1:44" x14ac:dyDescent="0.35">
      <c r="A228" s="758" t="s">
        <v>368</v>
      </c>
      <c r="B228" s="758"/>
      <c r="C228" s="758"/>
      <c r="D228" s="758"/>
      <c r="E228" s="758"/>
      <c r="F228" s="758"/>
      <c r="G228" s="758"/>
      <c r="H228" s="758"/>
      <c r="I228" s="758"/>
      <c r="J228" s="758"/>
      <c r="K228" s="758" t="s">
        <v>369</v>
      </c>
      <c r="L228" s="758"/>
      <c r="M228" s="758"/>
      <c r="N228" s="758"/>
      <c r="O228" s="758"/>
      <c r="P228" s="758"/>
      <c r="Q228" s="758"/>
      <c r="R228" s="758"/>
      <c r="S228" s="758"/>
      <c r="T228" s="758"/>
      <c r="U228" s="758"/>
      <c r="V228" s="758"/>
      <c r="W228" s="758"/>
      <c r="X228" s="758"/>
      <c r="Y228" s="758"/>
      <c r="Z228" s="758"/>
      <c r="AA228" s="758"/>
      <c r="AB228" s="758"/>
      <c r="AC228" s="758"/>
      <c r="AD228" s="758"/>
      <c r="AE228" s="758"/>
      <c r="AF228" s="758"/>
      <c r="AG228" s="758"/>
      <c r="AH228" s="758"/>
      <c r="AI228" s="758"/>
      <c r="AJ228" s="758"/>
      <c r="AK228" s="758"/>
      <c r="AL228" s="758"/>
      <c r="AM228" s="758"/>
      <c r="AN228" s="758"/>
      <c r="AO228" s="758"/>
      <c r="AP228" s="758"/>
      <c r="AQ228" s="758"/>
      <c r="AR228" s="758"/>
    </row>
    <row r="229" spans="1:44" x14ac:dyDescent="0.35">
      <c r="A229" s="758"/>
      <c r="B229" s="758"/>
      <c r="C229" s="758"/>
      <c r="D229" s="758"/>
      <c r="E229" s="758"/>
      <c r="F229" s="758"/>
      <c r="G229" s="758"/>
      <c r="H229" s="758"/>
      <c r="I229" s="758"/>
      <c r="J229" s="758"/>
      <c r="K229" s="758"/>
      <c r="L229" s="758"/>
      <c r="M229" s="758"/>
      <c r="N229" s="758"/>
      <c r="O229" s="758"/>
      <c r="P229" s="758"/>
      <c r="Q229" s="758"/>
      <c r="R229" s="758"/>
      <c r="S229" s="758"/>
      <c r="T229" s="758"/>
      <c r="U229" s="758"/>
      <c r="V229" s="758"/>
      <c r="W229" s="758"/>
      <c r="X229" s="758"/>
      <c r="Y229" s="758"/>
      <c r="Z229" s="758"/>
      <c r="AA229" s="758"/>
      <c r="AB229" s="758"/>
      <c r="AC229" s="758"/>
      <c r="AD229" s="758"/>
      <c r="AE229" s="758"/>
      <c r="AF229" s="758"/>
      <c r="AG229" s="758"/>
      <c r="AH229" s="758"/>
      <c r="AI229" s="758"/>
      <c r="AJ229" s="758"/>
      <c r="AK229" s="758"/>
      <c r="AL229" s="758"/>
      <c r="AM229" s="758"/>
      <c r="AN229" s="758"/>
      <c r="AO229" s="758"/>
      <c r="AP229" s="758"/>
      <c r="AQ229" s="758"/>
      <c r="AR229" s="758"/>
    </row>
    <row r="232" spans="1:44" x14ac:dyDescent="0.35">
      <c r="A232" s="514" t="s">
        <v>248</v>
      </c>
      <c r="B232" s="514"/>
      <c r="C232" s="514"/>
      <c r="D232" s="514"/>
      <c r="E232" s="514"/>
      <c r="F232" s="514"/>
      <c r="G232" s="514"/>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row>
    <row r="233" spans="1:44" x14ac:dyDescent="0.35">
      <c r="A233" s="514" t="s">
        <v>248</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row>
  </sheetData>
  <mergeCells count="746">
    <mergeCell ref="A228:J229"/>
    <mergeCell ref="K228:AR229"/>
    <mergeCell ref="A232:AR232"/>
    <mergeCell ref="A233:AR233"/>
    <mergeCell ref="AF220:AK221"/>
    <mergeCell ref="AL220:AQ221"/>
    <mergeCell ref="A222:AR222"/>
    <mergeCell ref="A223:AR223"/>
    <mergeCell ref="A224:AR224"/>
    <mergeCell ref="A225:AR225"/>
    <mergeCell ref="A220:H221"/>
    <mergeCell ref="I220:M221"/>
    <mergeCell ref="N220:P221"/>
    <mergeCell ref="Q220:S221"/>
    <mergeCell ref="T220:X221"/>
    <mergeCell ref="Y220:AA221"/>
    <mergeCell ref="AB220:AE221"/>
    <mergeCell ref="A226:AR226"/>
    <mergeCell ref="A227:AR227"/>
    <mergeCell ref="A218:H219"/>
    <mergeCell ref="I218:M219"/>
    <mergeCell ref="N218:P219"/>
    <mergeCell ref="Q218:S219"/>
    <mergeCell ref="T218:X219"/>
    <mergeCell ref="Y218:AA219"/>
    <mergeCell ref="AB218:AE219"/>
    <mergeCell ref="AF218:AK219"/>
    <mergeCell ref="AL218:AQ219"/>
    <mergeCell ref="A212:AR212"/>
    <mergeCell ref="A213:AR213"/>
    <mergeCell ref="A214:AR214"/>
    <mergeCell ref="A215:AR215"/>
    <mergeCell ref="A216:H217"/>
    <mergeCell ref="I216:M217"/>
    <mergeCell ref="N216:P217"/>
    <mergeCell ref="Q216:S217"/>
    <mergeCell ref="T216:X217"/>
    <mergeCell ref="Y216:AA217"/>
    <mergeCell ref="AB216:AE217"/>
    <mergeCell ref="AF216:AK217"/>
    <mergeCell ref="AL216:AQ217"/>
    <mergeCell ref="A210:H211"/>
    <mergeCell ref="I210:M211"/>
    <mergeCell ref="N210:O211"/>
    <mergeCell ref="P210:S211"/>
    <mergeCell ref="T210:X211"/>
    <mergeCell ref="Y210:AA211"/>
    <mergeCell ref="AB210:AE211"/>
    <mergeCell ref="AF210:AK211"/>
    <mergeCell ref="AL210:AQ211"/>
    <mergeCell ref="A205:AR205"/>
    <mergeCell ref="A206:AR206"/>
    <mergeCell ref="A207:H209"/>
    <mergeCell ref="I207:M209"/>
    <mergeCell ref="N207:O209"/>
    <mergeCell ref="P207:S209"/>
    <mergeCell ref="T207:X209"/>
    <mergeCell ref="Y207:AA209"/>
    <mergeCell ref="AB207:AE209"/>
    <mergeCell ref="AF207:AK209"/>
    <mergeCell ref="AL207:AQ209"/>
    <mergeCell ref="A203:F204"/>
    <mergeCell ref="G203:K204"/>
    <mergeCell ref="L203:O204"/>
    <mergeCell ref="P203:S204"/>
    <mergeCell ref="T203:X204"/>
    <mergeCell ref="Y203:AA204"/>
    <mergeCell ref="AB203:AE204"/>
    <mergeCell ref="AF203:AK204"/>
    <mergeCell ref="AL203:AQ204"/>
    <mergeCell ref="A201:F202"/>
    <mergeCell ref="G201:K202"/>
    <mergeCell ref="L201:O202"/>
    <mergeCell ref="P201:S202"/>
    <mergeCell ref="T201:X202"/>
    <mergeCell ref="Y201:AA202"/>
    <mergeCell ref="AB201:AE202"/>
    <mergeCell ref="AF201:AK202"/>
    <mergeCell ref="AL201:AQ202"/>
    <mergeCell ref="A199:F200"/>
    <mergeCell ref="G199:K200"/>
    <mergeCell ref="L199:O200"/>
    <mergeCell ref="P199:S200"/>
    <mergeCell ref="T199:X200"/>
    <mergeCell ref="Y199:AA200"/>
    <mergeCell ref="AB199:AE200"/>
    <mergeCell ref="AF199:AK200"/>
    <mergeCell ref="AL199:AQ200"/>
    <mergeCell ref="AB193:AE194"/>
    <mergeCell ref="AF193:AK194"/>
    <mergeCell ref="AL193:AQ194"/>
    <mergeCell ref="A195:AR195"/>
    <mergeCell ref="A196:AR196"/>
    <mergeCell ref="A197:F198"/>
    <mergeCell ref="G197:K198"/>
    <mergeCell ref="L197:O198"/>
    <mergeCell ref="P197:S198"/>
    <mergeCell ref="T197:X198"/>
    <mergeCell ref="A193:F194"/>
    <mergeCell ref="G193:K194"/>
    <mergeCell ref="L193:O194"/>
    <mergeCell ref="P193:S194"/>
    <mergeCell ref="T193:X194"/>
    <mergeCell ref="Y193:AA194"/>
    <mergeCell ref="Y197:AA198"/>
    <mergeCell ref="AB197:AE198"/>
    <mergeCell ref="AF197:AK198"/>
    <mergeCell ref="AL197:AQ198"/>
    <mergeCell ref="A191:F192"/>
    <mergeCell ref="G191:K192"/>
    <mergeCell ref="L191:O192"/>
    <mergeCell ref="P191:S192"/>
    <mergeCell ref="T191:X192"/>
    <mergeCell ref="Y191:AA192"/>
    <mergeCell ref="AB191:AE192"/>
    <mergeCell ref="AF191:AK192"/>
    <mergeCell ref="AL191:AQ192"/>
    <mergeCell ref="A189:F190"/>
    <mergeCell ref="G189:K190"/>
    <mergeCell ref="L189:O190"/>
    <mergeCell ref="P189:S190"/>
    <mergeCell ref="T189:X190"/>
    <mergeCell ref="Y189:AA190"/>
    <mergeCell ref="AB189:AE190"/>
    <mergeCell ref="AF189:AK190"/>
    <mergeCell ref="AL189:AQ190"/>
    <mergeCell ref="A185:AR185"/>
    <mergeCell ref="A186:AR186"/>
    <mergeCell ref="A187:F188"/>
    <mergeCell ref="G187:K188"/>
    <mergeCell ref="L187:O188"/>
    <mergeCell ref="P187:S188"/>
    <mergeCell ref="T187:X188"/>
    <mergeCell ref="Y187:AA188"/>
    <mergeCell ref="AB187:AE188"/>
    <mergeCell ref="AF187:AK188"/>
    <mergeCell ref="AL187:AQ188"/>
    <mergeCell ref="A183:F184"/>
    <mergeCell ref="G183:K184"/>
    <mergeCell ref="L183:O184"/>
    <mergeCell ref="P183:S184"/>
    <mergeCell ref="T183:X184"/>
    <mergeCell ref="Y183:AA184"/>
    <mergeCell ref="AB183:AE184"/>
    <mergeCell ref="AF183:AK184"/>
    <mergeCell ref="AL183:AQ184"/>
    <mergeCell ref="A181:F182"/>
    <mergeCell ref="G181:K182"/>
    <mergeCell ref="L181:O182"/>
    <mergeCell ref="P181:S182"/>
    <mergeCell ref="T181:X182"/>
    <mergeCell ref="Y181:AA182"/>
    <mergeCell ref="AB181:AE182"/>
    <mergeCell ref="AF181:AK182"/>
    <mergeCell ref="AL181:AQ182"/>
    <mergeCell ref="A179:F180"/>
    <mergeCell ref="G179:K180"/>
    <mergeCell ref="L179:O180"/>
    <mergeCell ref="P179:S180"/>
    <mergeCell ref="T179:X180"/>
    <mergeCell ref="Y179:AA180"/>
    <mergeCell ref="AB179:AE180"/>
    <mergeCell ref="AF179:AK180"/>
    <mergeCell ref="AL179:AQ180"/>
    <mergeCell ref="AA173:AE174"/>
    <mergeCell ref="AF173:AK174"/>
    <mergeCell ref="AL173:AQ174"/>
    <mergeCell ref="A175:AR175"/>
    <mergeCell ref="A176:AR176"/>
    <mergeCell ref="A177:F178"/>
    <mergeCell ref="G177:K178"/>
    <mergeCell ref="L177:O178"/>
    <mergeCell ref="P177:S178"/>
    <mergeCell ref="T177:X178"/>
    <mergeCell ref="A173:F174"/>
    <mergeCell ref="G173:K174"/>
    <mergeCell ref="L173:O174"/>
    <mergeCell ref="P173:S174"/>
    <mergeCell ref="T173:X174"/>
    <mergeCell ref="Y173:Z174"/>
    <mergeCell ref="Y177:AA178"/>
    <mergeCell ref="AB177:AE178"/>
    <mergeCell ref="AF177:AK178"/>
    <mergeCell ref="AL177:AQ178"/>
    <mergeCell ref="A171:F172"/>
    <mergeCell ref="G171:K172"/>
    <mergeCell ref="L171:O172"/>
    <mergeCell ref="P171:S172"/>
    <mergeCell ref="T171:X172"/>
    <mergeCell ref="Y171:Z172"/>
    <mergeCell ref="AA171:AE172"/>
    <mergeCell ref="AF171:AK172"/>
    <mergeCell ref="AL171:AQ172"/>
    <mergeCell ref="A169:F170"/>
    <mergeCell ref="G169:K170"/>
    <mergeCell ref="L169:O170"/>
    <mergeCell ref="P169:S170"/>
    <mergeCell ref="T169:X170"/>
    <mergeCell ref="Y169:Z170"/>
    <mergeCell ref="AA169:AE170"/>
    <mergeCell ref="AF169:AK170"/>
    <mergeCell ref="AL169:AQ170"/>
    <mergeCell ref="A164:C165"/>
    <mergeCell ref="D164:I165"/>
    <mergeCell ref="A166:AR166"/>
    <mergeCell ref="A167:F168"/>
    <mergeCell ref="G167:K168"/>
    <mergeCell ref="L167:O168"/>
    <mergeCell ref="P167:S168"/>
    <mergeCell ref="T167:X168"/>
    <mergeCell ref="Y167:Z168"/>
    <mergeCell ref="AA167:AE168"/>
    <mergeCell ref="AF167:AK168"/>
    <mergeCell ref="AL167:AQ168"/>
    <mergeCell ref="A158:AR158"/>
    <mergeCell ref="A159:AR159"/>
    <mergeCell ref="A160:AR160"/>
    <mergeCell ref="A161:A163"/>
    <mergeCell ref="B161:AV162"/>
    <mergeCell ref="B163:AW163"/>
    <mergeCell ref="A143:AR143"/>
    <mergeCell ref="A144:M144"/>
    <mergeCell ref="N144:AR144"/>
    <mergeCell ref="A145:AR145"/>
    <mergeCell ref="A146:AR156"/>
    <mergeCell ref="A157:AR157"/>
    <mergeCell ref="A126:AR126"/>
    <mergeCell ref="A127:M127"/>
    <mergeCell ref="N127:AR127"/>
    <mergeCell ref="A128:AR128"/>
    <mergeCell ref="A129:AR141"/>
    <mergeCell ref="A142:AR142"/>
    <mergeCell ref="A122:N123"/>
    <mergeCell ref="O122:AB123"/>
    <mergeCell ref="AC122:AN123"/>
    <mergeCell ref="AO122:AQ123"/>
    <mergeCell ref="A124:G125"/>
    <mergeCell ref="H124:AQ125"/>
    <mergeCell ref="AN119:AS120"/>
    <mergeCell ref="A121:AR121"/>
    <mergeCell ref="V117:Y118"/>
    <mergeCell ref="Z117:AC118"/>
    <mergeCell ref="AD117:AH118"/>
    <mergeCell ref="AI117:AM118"/>
    <mergeCell ref="AN117:AS118"/>
    <mergeCell ref="A119:B120"/>
    <mergeCell ref="C119:E120"/>
    <mergeCell ref="F119:L120"/>
    <mergeCell ref="M119:Q120"/>
    <mergeCell ref="R119:U120"/>
    <mergeCell ref="A117:B118"/>
    <mergeCell ref="C117:E118"/>
    <mergeCell ref="F117:L118"/>
    <mergeCell ref="M117:Q118"/>
    <mergeCell ref="R117:U118"/>
    <mergeCell ref="V119:Y120"/>
    <mergeCell ref="Z119:AC120"/>
    <mergeCell ref="AD119:AH120"/>
    <mergeCell ref="AI119:AM120"/>
    <mergeCell ref="AN113:AS114"/>
    <mergeCell ref="A115:B116"/>
    <mergeCell ref="C115:E116"/>
    <mergeCell ref="F115:L116"/>
    <mergeCell ref="M115:Q116"/>
    <mergeCell ref="R115:U116"/>
    <mergeCell ref="V115:Y116"/>
    <mergeCell ref="Z115:AC116"/>
    <mergeCell ref="AD115:AH116"/>
    <mergeCell ref="AI115:AM116"/>
    <mergeCell ref="AN115:AS116"/>
    <mergeCell ref="A113:B114"/>
    <mergeCell ref="C113:E114"/>
    <mergeCell ref="F113:L114"/>
    <mergeCell ref="M113:Q114"/>
    <mergeCell ref="R113:U114"/>
    <mergeCell ref="V113:Y114"/>
    <mergeCell ref="Z113:AC114"/>
    <mergeCell ref="AD113:AH114"/>
    <mergeCell ref="AI113:AM114"/>
    <mergeCell ref="AN109:AS110"/>
    <mergeCell ref="A111:B112"/>
    <mergeCell ref="C111:E112"/>
    <mergeCell ref="F111:L112"/>
    <mergeCell ref="M111:Q112"/>
    <mergeCell ref="R111:U112"/>
    <mergeCell ref="V111:Y112"/>
    <mergeCell ref="Z111:AC112"/>
    <mergeCell ref="AD111:AH112"/>
    <mergeCell ref="AI111:AM112"/>
    <mergeCell ref="AN111:AS112"/>
    <mergeCell ref="A109:B110"/>
    <mergeCell ref="C109:E110"/>
    <mergeCell ref="F109:L110"/>
    <mergeCell ref="M109:Q110"/>
    <mergeCell ref="R109:U110"/>
    <mergeCell ref="V109:Y110"/>
    <mergeCell ref="Z109:AC110"/>
    <mergeCell ref="AD109:AH110"/>
    <mergeCell ref="AI109:AM110"/>
    <mergeCell ref="AN105:AS106"/>
    <mergeCell ref="A107:B108"/>
    <mergeCell ref="C107:E108"/>
    <mergeCell ref="F107:L108"/>
    <mergeCell ref="M107:Q108"/>
    <mergeCell ref="R107:U108"/>
    <mergeCell ref="V107:Y108"/>
    <mergeCell ref="Z107:AC108"/>
    <mergeCell ref="AD107:AH108"/>
    <mergeCell ref="AI107:AM108"/>
    <mergeCell ref="AN107:AS108"/>
    <mergeCell ref="A105:B106"/>
    <mergeCell ref="C105:E106"/>
    <mergeCell ref="F105:L106"/>
    <mergeCell ref="M105:Q106"/>
    <mergeCell ref="R105:U106"/>
    <mergeCell ref="V105:Y106"/>
    <mergeCell ref="Z105:AC106"/>
    <mergeCell ref="AD105:AH106"/>
    <mergeCell ref="AI105:AM106"/>
    <mergeCell ref="AN101:AS102"/>
    <mergeCell ref="A103:B104"/>
    <mergeCell ref="C103:E104"/>
    <mergeCell ref="F103:L104"/>
    <mergeCell ref="M103:Q104"/>
    <mergeCell ref="R103:U104"/>
    <mergeCell ref="V103:Y104"/>
    <mergeCell ref="Z103:AC104"/>
    <mergeCell ref="AD103:AH104"/>
    <mergeCell ref="AI103:AM104"/>
    <mergeCell ref="AN103:AS104"/>
    <mergeCell ref="A101:B102"/>
    <mergeCell ref="C101:E102"/>
    <mergeCell ref="F101:L102"/>
    <mergeCell ref="M101:Q102"/>
    <mergeCell ref="R101:U102"/>
    <mergeCell ref="V101:Y102"/>
    <mergeCell ref="Z101:AC102"/>
    <mergeCell ref="AD101:AH102"/>
    <mergeCell ref="AI101:AM102"/>
    <mergeCell ref="AN97:AS98"/>
    <mergeCell ref="A99:B100"/>
    <mergeCell ref="C99:E100"/>
    <mergeCell ref="F99:L100"/>
    <mergeCell ref="M99:Q100"/>
    <mergeCell ref="R99:U100"/>
    <mergeCell ref="V99:Y100"/>
    <mergeCell ref="Z99:AC100"/>
    <mergeCell ref="AD99:AH100"/>
    <mergeCell ref="AI99:AM100"/>
    <mergeCell ref="AN99:AS100"/>
    <mergeCell ref="A97:B98"/>
    <mergeCell ref="C97:E98"/>
    <mergeCell ref="F97:L98"/>
    <mergeCell ref="M97:Q98"/>
    <mergeCell ref="R97:U98"/>
    <mergeCell ref="V97:Y98"/>
    <mergeCell ref="Z97:AC98"/>
    <mergeCell ref="AD97:AH98"/>
    <mergeCell ref="AI97:AM98"/>
    <mergeCell ref="AN93:AS94"/>
    <mergeCell ref="A95:B96"/>
    <mergeCell ref="C95:E96"/>
    <mergeCell ref="F95:L96"/>
    <mergeCell ref="M95:Q96"/>
    <mergeCell ref="R95:U96"/>
    <mergeCell ref="V95:Y96"/>
    <mergeCell ref="Z95:AC96"/>
    <mergeCell ref="AD95:AH96"/>
    <mergeCell ref="AI95:AM96"/>
    <mergeCell ref="AN95:AS96"/>
    <mergeCell ref="A93:B94"/>
    <mergeCell ref="C93:E94"/>
    <mergeCell ref="F93:L94"/>
    <mergeCell ref="M93:Q94"/>
    <mergeCell ref="R93:U94"/>
    <mergeCell ref="V93:Y94"/>
    <mergeCell ref="Z93:AC94"/>
    <mergeCell ref="AD93:AH94"/>
    <mergeCell ref="AI93:AM94"/>
    <mergeCell ref="AN89:AS90"/>
    <mergeCell ref="A91:B92"/>
    <mergeCell ref="C91:E92"/>
    <mergeCell ref="F91:L92"/>
    <mergeCell ref="M91:Q92"/>
    <mergeCell ref="R91:U92"/>
    <mergeCell ref="V91:Y92"/>
    <mergeCell ref="Z91:AC92"/>
    <mergeCell ref="AD91:AH92"/>
    <mergeCell ref="AI91:AM92"/>
    <mergeCell ref="AN91:AS92"/>
    <mergeCell ref="A89:B90"/>
    <mergeCell ref="C89:E90"/>
    <mergeCell ref="F89:L90"/>
    <mergeCell ref="M89:Q90"/>
    <mergeCell ref="R89:U90"/>
    <mergeCell ref="V89:Y90"/>
    <mergeCell ref="Z89:AC90"/>
    <mergeCell ref="AD89:AH90"/>
    <mergeCell ref="AI89:AM90"/>
    <mergeCell ref="A86:AR86"/>
    <mergeCell ref="A87:B88"/>
    <mergeCell ref="C87:E88"/>
    <mergeCell ref="F87:L88"/>
    <mergeCell ref="M87:Q88"/>
    <mergeCell ref="R87:U88"/>
    <mergeCell ref="V87:Y88"/>
    <mergeCell ref="Z87:AC88"/>
    <mergeCell ref="AD87:AH88"/>
    <mergeCell ref="AI87:AM88"/>
    <mergeCell ref="AN87:AS88"/>
    <mergeCell ref="AN82:AU83"/>
    <mergeCell ref="A84:B85"/>
    <mergeCell ref="C84:E85"/>
    <mergeCell ref="F84:L85"/>
    <mergeCell ref="M84:Q85"/>
    <mergeCell ref="R84:U85"/>
    <mergeCell ref="V84:Y85"/>
    <mergeCell ref="Z84:AC85"/>
    <mergeCell ref="AD84:AH85"/>
    <mergeCell ref="AI84:AM85"/>
    <mergeCell ref="AN84:AU85"/>
    <mergeCell ref="A82:B83"/>
    <mergeCell ref="C82:E83"/>
    <mergeCell ref="F82:L83"/>
    <mergeCell ref="M82:Q83"/>
    <mergeCell ref="R82:U83"/>
    <mergeCell ref="V82:Y83"/>
    <mergeCell ref="Z82:AC83"/>
    <mergeCell ref="AD82:AH83"/>
    <mergeCell ref="AI82:AM83"/>
    <mergeCell ref="AN78:AU79"/>
    <mergeCell ref="A80:B81"/>
    <mergeCell ref="C80:E81"/>
    <mergeCell ref="F80:L81"/>
    <mergeCell ref="M80:Q81"/>
    <mergeCell ref="R80:U81"/>
    <mergeCell ref="V80:Y81"/>
    <mergeCell ref="Z80:AC81"/>
    <mergeCell ref="AD80:AH81"/>
    <mergeCell ref="AI80:AM81"/>
    <mergeCell ref="AN80:AU81"/>
    <mergeCell ref="A78:B79"/>
    <mergeCell ref="C78:E79"/>
    <mergeCell ref="F78:L79"/>
    <mergeCell ref="M78:Q79"/>
    <mergeCell ref="R78:U79"/>
    <mergeCell ref="V78:Y79"/>
    <mergeCell ref="Z78:AC79"/>
    <mergeCell ref="AD78:AH79"/>
    <mergeCell ref="AI78:AM79"/>
    <mergeCell ref="AN74:AU75"/>
    <mergeCell ref="A76:B77"/>
    <mergeCell ref="C76:E77"/>
    <mergeCell ref="F76:L77"/>
    <mergeCell ref="M76:Q77"/>
    <mergeCell ref="R76:U77"/>
    <mergeCell ref="V76:Y77"/>
    <mergeCell ref="Z76:AC77"/>
    <mergeCell ref="AD76:AH77"/>
    <mergeCell ref="AI76:AM77"/>
    <mergeCell ref="AN76:AU77"/>
    <mergeCell ref="A74:B75"/>
    <mergeCell ref="C74:E75"/>
    <mergeCell ref="F74:L75"/>
    <mergeCell ref="M74:Q75"/>
    <mergeCell ref="R74:U75"/>
    <mergeCell ref="V74:Y75"/>
    <mergeCell ref="Z74:AC75"/>
    <mergeCell ref="AD74:AH75"/>
    <mergeCell ref="AI74:AM75"/>
    <mergeCell ref="AN70:AU71"/>
    <mergeCell ref="A72:B73"/>
    <mergeCell ref="C72:E73"/>
    <mergeCell ref="F72:L73"/>
    <mergeCell ref="M72:Q73"/>
    <mergeCell ref="R72:U73"/>
    <mergeCell ref="V72:Y73"/>
    <mergeCell ref="Z72:AC73"/>
    <mergeCell ref="AD72:AH73"/>
    <mergeCell ref="AI72:AM73"/>
    <mergeCell ref="AN72:AU73"/>
    <mergeCell ref="A70:B71"/>
    <mergeCell ref="C70:E71"/>
    <mergeCell ref="F70:L71"/>
    <mergeCell ref="M70:Q71"/>
    <mergeCell ref="R70:U71"/>
    <mergeCell ref="V70:Y71"/>
    <mergeCell ref="Z70:AC71"/>
    <mergeCell ref="AD70:AH71"/>
    <mergeCell ref="AI70:AM71"/>
    <mergeCell ref="Z66:AC67"/>
    <mergeCell ref="AD66:AH67"/>
    <mergeCell ref="AI66:AM67"/>
    <mergeCell ref="AN66:AU67"/>
    <mergeCell ref="A68:B69"/>
    <mergeCell ref="C68:E69"/>
    <mergeCell ref="F68:L69"/>
    <mergeCell ref="M68:Q69"/>
    <mergeCell ref="R68:U69"/>
    <mergeCell ref="V68:Y69"/>
    <mergeCell ref="A66:B67"/>
    <mergeCell ref="C66:E67"/>
    <mergeCell ref="F66:L67"/>
    <mergeCell ref="M66:Q67"/>
    <mergeCell ref="R66:U67"/>
    <mergeCell ref="V66:Y67"/>
    <mergeCell ref="Z68:AC69"/>
    <mergeCell ref="AD68:AH69"/>
    <mergeCell ref="AI68:AM69"/>
    <mergeCell ref="AN68:AU69"/>
    <mergeCell ref="A65:AR65"/>
    <mergeCell ref="V61:Y62"/>
    <mergeCell ref="Z61:AC62"/>
    <mergeCell ref="AD61:AH62"/>
    <mergeCell ref="AI61:AM62"/>
    <mergeCell ref="AN61:AR62"/>
    <mergeCell ref="A63:B64"/>
    <mergeCell ref="C63:E64"/>
    <mergeCell ref="F63:L64"/>
    <mergeCell ref="M63:Q64"/>
    <mergeCell ref="R63:U64"/>
    <mergeCell ref="AN59:AR60"/>
    <mergeCell ref="A61:B62"/>
    <mergeCell ref="C61:E62"/>
    <mergeCell ref="F61:L62"/>
    <mergeCell ref="M61:Q62"/>
    <mergeCell ref="R61:U62"/>
    <mergeCell ref="V63:Y64"/>
    <mergeCell ref="Z63:AC64"/>
    <mergeCell ref="AD63:AH64"/>
    <mergeCell ref="AI63:AM64"/>
    <mergeCell ref="AN63:AR64"/>
    <mergeCell ref="A59:B60"/>
    <mergeCell ref="C59:E60"/>
    <mergeCell ref="F59:L60"/>
    <mergeCell ref="M59:Q60"/>
    <mergeCell ref="R59:U60"/>
    <mergeCell ref="V59:Y60"/>
    <mergeCell ref="Z59:AC60"/>
    <mergeCell ref="AD59:AH60"/>
    <mergeCell ref="AI59:AM60"/>
    <mergeCell ref="AN55:AR56"/>
    <mergeCell ref="A57:B58"/>
    <mergeCell ref="C57:E58"/>
    <mergeCell ref="F57:L58"/>
    <mergeCell ref="M57:Q58"/>
    <mergeCell ref="R57:U58"/>
    <mergeCell ref="V57:Y58"/>
    <mergeCell ref="Z57:AC58"/>
    <mergeCell ref="AD57:AH58"/>
    <mergeCell ref="AI57:AM58"/>
    <mergeCell ref="AN57:AR58"/>
    <mergeCell ref="A55:B56"/>
    <mergeCell ref="C55:E56"/>
    <mergeCell ref="F55:L56"/>
    <mergeCell ref="M55:Q56"/>
    <mergeCell ref="R55:U56"/>
    <mergeCell ref="V55:Y56"/>
    <mergeCell ref="Z55:AC56"/>
    <mergeCell ref="AD55:AH56"/>
    <mergeCell ref="AI55:AM56"/>
    <mergeCell ref="AN51:AR52"/>
    <mergeCell ref="A53:B54"/>
    <mergeCell ref="C53:E54"/>
    <mergeCell ref="F53:L54"/>
    <mergeCell ref="M53:Q54"/>
    <mergeCell ref="R53:U54"/>
    <mergeCell ref="V53:Y54"/>
    <mergeCell ref="Z53:AC54"/>
    <mergeCell ref="AD53:AH54"/>
    <mergeCell ref="AI53:AM54"/>
    <mergeCell ref="AN53:AR54"/>
    <mergeCell ref="A51:B52"/>
    <mergeCell ref="C51:E52"/>
    <mergeCell ref="F51:L52"/>
    <mergeCell ref="M51:Q52"/>
    <mergeCell ref="R51:U52"/>
    <mergeCell ref="V51:Y52"/>
    <mergeCell ref="Z51:AC52"/>
    <mergeCell ref="AD51:AH52"/>
    <mergeCell ref="AI51:AM52"/>
    <mergeCell ref="AN46:AR47"/>
    <mergeCell ref="A48:AR48"/>
    <mergeCell ref="A49:B50"/>
    <mergeCell ref="C49:E50"/>
    <mergeCell ref="F49:L50"/>
    <mergeCell ref="M49:Q50"/>
    <mergeCell ref="R49:U50"/>
    <mergeCell ref="V49:Y50"/>
    <mergeCell ref="Z49:AC50"/>
    <mergeCell ref="AD49:AH50"/>
    <mergeCell ref="AI49:AM50"/>
    <mergeCell ref="AN49:AR50"/>
    <mergeCell ref="A46:B47"/>
    <mergeCell ref="C46:E47"/>
    <mergeCell ref="F46:L47"/>
    <mergeCell ref="M46:Q47"/>
    <mergeCell ref="R46:U47"/>
    <mergeCell ref="V46:Y47"/>
    <mergeCell ref="Z46:AC47"/>
    <mergeCell ref="AD46:AH47"/>
    <mergeCell ref="AI46:AM47"/>
    <mergeCell ref="AN42:AR43"/>
    <mergeCell ref="A44:B45"/>
    <mergeCell ref="C44:E45"/>
    <mergeCell ref="F44:L45"/>
    <mergeCell ref="M44:Q45"/>
    <mergeCell ref="R44:U45"/>
    <mergeCell ref="V44:Y45"/>
    <mergeCell ref="Z44:AC45"/>
    <mergeCell ref="AD44:AH45"/>
    <mergeCell ref="AI44:AM45"/>
    <mergeCell ref="AN44:AR45"/>
    <mergeCell ref="A42:B43"/>
    <mergeCell ref="C42:E43"/>
    <mergeCell ref="F42:L43"/>
    <mergeCell ref="M42:Q43"/>
    <mergeCell ref="R42:U43"/>
    <mergeCell ref="V42:Y43"/>
    <mergeCell ref="Z42:AC43"/>
    <mergeCell ref="AD42:AH43"/>
    <mergeCell ref="AI42:AM43"/>
    <mergeCell ref="AN38:AR39"/>
    <mergeCell ref="A40:B41"/>
    <mergeCell ref="C40:E41"/>
    <mergeCell ref="F40:L41"/>
    <mergeCell ref="M40:Q41"/>
    <mergeCell ref="R40:U41"/>
    <mergeCell ref="V40:Y41"/>
    <mergeCell ref="Z40:AC41"/>
    <mergeCell ref="AD40:AH41"/>
    <mergeCell ref="AI40:AM41"/>
    <mergeCell ref="AN40:AR41"/>
    <mergeCell ref="A38:B39"/>
    <mergeCell ref="C38:E39"/>
    <mergeCell ref="F38:L39"/>
    <mergeCell ref="M38:Q39"/>
    <mergeCell ref="R38:U39"/>
    <mergeCell ref="V38:Y39"/>
    <mergeCell ref="Z38:AC39"/>
    <mergeCell ref="AD38:AH39"/>
    <mergeCell ref="AI38:AM39"/>
    <mergeCell ref="AN34:AR35"/>
    <mergeCell ref="A36:B37"/>
    <mergeCell ref="C36:E37"/>
    <mergeCell ref="F36:L37"/>
    <mergeCell ref="M36:Q37"/>
    <mergeCell ref="R36:U37"/>
    <mergeCell ref="V36:Y37"/>
    <mergeCell ref="Z36:AC37"/>
    <mergeCell ref="AD36:AH37"/>
    <mergeCell ref="AI36:AM37"/>
    <mergeCell ref="AN36:AR37"/>
    <mergeCell ref="A34:B35"/>
    <mergeCell ref="C34:E35"/>
    <mergeCell ref="F34:L35"/>
    <mergeCell ref="M34:Q35"/>
    <mergeCell ref="R34:U35"/>
    <mergeCell ref="V34:Y35"/>
    <mergeCell ref="Z34:AC35"/>
    <mergeCell ref="AD34:AH35"/>
    <mergeCell ref="AI34:AM35"/>
    <mergeCell ref="Z30:AC31"/>
    <mergeCell ref="AD30:AH31"/>
    <mergeCell ref="AI30:AM31"/>
    <mergeCell ref="AN30:AR31"/>
    <mergeCell ref="A32:B33"/>
    <mergeCell ref="C32:E33"/>
    <mergeCell ref="F32:L33"/>
    <mergeCell ref="M32:Q33"/>
    <mergeCell ref="R32:U33"/>
    <mergeCell ref="V32:Y33"/>
    <mergeCell ref="A30:B31"/>
    <mergeCell ref="C30:E31"/>
    <mergeCell ref="F30:L31"/>
    <mergeCell ref="M30:Q31"/>
    <mergeCell ref="R30:U31"/>
    <mergeCell ref="V30:Y31"/>
    <mergeCell ref="Z32:AC33"/>
    <mergeCell ref="AD32:AH33"/>
    <mergeCell ref="AI32:AM33"/>
    <mergeCell ref="AN32:AR33"/>
    <mergeCell ref="AM25:AQ27"/>
    <mergeCell ref="AR25:AT27"/>
    <mergeCell ref="A26:B26"/>
    <mergeCell ref="A28:B28"/>
    <mergeCell ref="C28:E29"/>
    <mergeCell ref="A29:B29"/>
    <mergeCell ref="A22:B22"/>
    <mergeCell ref="AE22:AI22"/>
    <mergeCell ref="A23:B23"/>
    <mergeCell ref="A25:B25"/>
    <mergeCell ref="C25:E27"/>
    <mergeCell ref="F25:T27"/>
    <mergeCell ref="U25:U27"/>
    <mergeCell ref="V25:AF27"/>
    <mergeCell ref="AG25:AL27"/>
    <mergeCell ref="A14:AR14"/>
    <mergeCell ref="A15:AQ18"/>
    <mergeCell ref="A21:B21"/>
    <mergeCell ref="C21:E24"/>
    <mergeCell ref="F21:T24"/>
    <mergeCell ref="U21:V24"/>
    <mergeCell ref="W21:AD24"/>
    <mergeCell ref="AE21:AI21"/>
    <mergeCell ref="AJ21:AL24"/>
    <mergeCell ref="AM21:AQ24"/>
    <mergeCell ref="A13:D13"/>
    <mergeCell ref="E13:R13"/>
    <mergeCell ref="S13:W13"/>
    <mergeCell ref="X13:AG13"/>
    <mergeCell ref="AH13:AJ13"/>
    <mergeCell ref="AK13:AO13"/>
    <mergeCell ref="A12:D12"/>
    <mergeCell ref="E12:R12"/>
    <mergeCell ref="S12:W12"/>
    <mergeCell ref="X12:AG12"/>
    <mergeCell ref="AH12:AJ12"/>
    <mergeCell ref="AK12:AO12"/>
    <mergeCell ref="A11:D11"/>
    <mergeCell ref="E11:R11"/>
    <mergeCell ref="S11:W11"/>
    <mergeCell ref="X11:AG11"/>
    <mergeCell ref="AH11:AJ11"/>
    <mergeCell ref="AK11:AO11"/>
    <mergeCell ref="A10:D10"/>
    <mergeCell ref="E10:R10"/>
    <mergeCell ref="S10:W10"/>
    <mergeCell ref="X10:AG10"/>
    <mergeCell ref="AH10:AJ10"/>
    <mergeCell ref="AK10:AO10"/>
    <mergeCell ref="A9:D9"/>
    <mergeCell ref="E9:R9"/>
    <mergeCell ref="S9:W9"/>
    <mergeCell ref="X9:AG9"/>
    <mergeCell ref="AH9:AJ9"/>
    <mergeCell ref="AK9:AO9"/>
    <mergeCell ref="A5:AR5"/>
    <mergeCell ref="A6:AR6"/>
    <mergeCell ref="A7:AR7"/>
    <mergeCell ref="A8:D8"/>
    <mergeCell ref="E8:R8"/>
    <mergeCell ref="S8:W8"/>
    <mergeCell ref="X8:AG8"/>
    <mergeCell ref="AH8:AJ8"/>
    <mergeCell ref="AK8:AO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codeName="Sheet25">
    <pageSetUpPr autoPageBreaks="0" fitToPage="1"/>
  </sheetPr>
  <dimension ref="A1:IV1001"/>
  <sheetViews>
    <sheetView showGridLines="0" defaultGridColor="0" colorId="8" zoomScale="80" zoomScaleNormal="80" workbookViewId="0">
      <selection activeCell="B187" sqref="B187"/>
    </sheetView>
  </sheetViews>
  <sheetFormatPr defaultColWidth="11" defaultRowHeight="14" outlineLevelRow="1" x14ac:dyDescent="0.3"/>
  <cols>
    <col min="1" max="1" width="60.26953125" style="125" customWidth="1"/>
    <col min="2" max="2" width="11.453125" style="125" customWidth="1"/>
    <col min="3" max="3" width="12.453125" style="125" customWidth="1"/>
    <col min="4" max="4" width="18.54296875" style="125" customWidth="1"/>
    <col min="5" max="5" width="19.7265625" style="125" customWidth="1"/>
    <col min="6" max="6" width="17" style="125" customWidth="1"/>
    <col min="7" max="7" width="12.81640625" style="125" bestFit="1" customWidth="1"/>
    <col min="8" max="8" width="24.1796875" style="125" bestFit="1" customWidth="1"/>
    <col min="9" max="9" width="12.7265625" style="125" bestFit="1" customWidth="1"/>
    <col min="10" max="10" width="14.26953125" style="125" customWidth="1"/>
    <col min="11" max="12" width="14.7265625" style="125" customWidth="1"/>
    <col min="13" max="13" width="13.1796875" style="125" bestFit="1" customWidth="1"/>
    <col min="14" max="14" width="12.7265625" style="125" bestFit="1" customWidth="1"/>
    <col min="15" max="17" width="13.1796875" style="125" bestFit="1" customWidth="1"/>
    <col min="18" max="29" width="13.81640625" style="125" bestFit="1" customWidth="1"/>
    <col min="30" max="30" width="11" style="125"/>
    <col min="31" max="31" width="11.7265625" style="125" bestFit="1" customWidth="1"/>
    <col min="32" max="16384" width="11" style="125"/>
  </cols>
  <sheetData>
    <row r="1" spans="1:58" ht="22.5" x14ac:dyDescent="0.45">
      <c r="A1" s="121" t="s">
        <v>245</v>
      </c>
      <c r="B1" s="760" t="s">
        <v>452</v>
      </c>
      <c r="C1" s="760"/>
      <c r="D1" s="760"/>
      <c r="E1" s="760"/>
      <c r="F1" s="760"/>
      <c r="G1" s="760"/>
      <c r="H1" s="760"/>
      <c r="I1" s="760"/>
      <c r="J1" s="760"/>
      <c r="K1" s="760"/>
      <c r="L1" s="760"/>
      <c r="M1" s="760"/>
      <c r="N1" s="760"/>
      <c r="O1" s="122"/>
      <c r="P1" s="122"/>
      <c r="Q1" s="122"/>
      <c r="R1" s="122"/>
      <c r="S1" s="122"/>
      <c r="T1" s="122"/>
      <c r="U1" s="122"/>
      <c r="V1" s="122"/>
      <c r="W1" s="122"/>
      <c r="X1" s="122"/>
      <c r="Y1" s="123"/>
      <c r="Z1" s="122"/>
      <c r="AA1" s="122"/>
      <c r="AB1" s="122"/>
      <c r="AC1" s="122"/>
      <c r="AD1" s="122"/>
      <c r="AE1" s="122"/>
      <c r="AF1" s="122"/>
      <c r="AG1" s="124"/>
      <c r="AH1" s="124"/>
      <c r="AI1" s="124"/>
      <c r="AJ1" s="124"/>
      <c r="AK1" s="124"/>
      <c r="AL1" s="124"/>
      <c r="AM1" s="124"/>
      <c r="BF1" s="125" t="s">
        <v>246</v>
      </c>
    </row>
    <row r="2" spans="1:58" ht="17.5" x14ac:dyDescent="0.35">
      <c r="A2" s="121" t="s">
        <v>130</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4"/>
      <c r="AH2" s="124"/>
      <c r="AI2" s="124"/>
      <c r="AJ2" s="124"/>
      <c r="AK2" s="124"/>
      <c r="AL2" s="124"/>
      <c r="AM2" s="124"/>
      <c r="BF2" s="125" t="s">
        <v>247</v>
      </c>
    </row>
    <row r="3" spans="1:58" ht="17.5" x14ac:dyDescent="0.35">
      <c r="A3" s="126" t="s">
        <v>248</v>
      </c>
      <c r="B3" s="127">
        <v>-2</v>
      </c>
      <c r="C3" s="127">
        <v>-1</v>
      </c>
      <c r="D3" s="127">
        <v>0</v>
      </c>
      <c r="E3" s="127">
        <v>1</v>
      </c>
      <c r="F3" s="127">
        <v>2</v>
      </c>
      <c r="G3" s="127">
        <v>3</v>
      </c>
      <c r="H3" s="127">
        <v>4</v>
      </c>
      <c r="I3" s="127">
        <v>5</v>
      </c>
      <c r="J3" s="127">
        <v>6</v>
      </c>
      <c r="K3" s="127">
        <v>7</v>
      </c>
      <c r="L3" s="127">
        <v>8</v>
      </c>
      <c r="M3" s="127">
        <v>9</v>
      </c>
      <c r="N3" s="127">
        <v>10</v>
      </c>
      <c r="O3" s="127">
        <v>11</v>
      </c>
      <c r="P3" s="127">
        <v>12</v>
      </c>
      <c r="Q3" s="127">
        <v>13</v>
      </c>
      <c r="R3" s="127">
        <v>14</v>
      </c>
      <c r="S3" s="127">
        <v>15</v>
      </c>
      <c r="T3" s="127">
        <v>16</v>
      </c>
      <c r="U3" s="127">
        <v>17</v>
      </c>
      <c r="V3" s="127">
        <v>18</v>
      </c>
      <c r="W3" s="127">
        <v>19</v>
      </c>
      <c r="X3" s="127">
        <v>20</v>
      </c>
      <c r="Y3" s="127">
        <v>21</v>
      </c>
      <c r="Z3" s="127">
        <v>22</v>
      </c>
      <c r="AA3" s="127">
        <v>23</v>
      </c>
      <c r="AB3" s="127">
        <v>24</v>
      </c>
      <c r="AC3" s="127">
        <v>25</v>
      </c>
      <c r="AD3" s="122"/>
      <c r="AE3" s="128" t="s">
        <v>131</v>
      </c>
      <c r="AF3" s="122"/>
      <c r="AG3" s="124"/>
      <c r="AH3" s="124"/>
      <c r="AI3" s="124"/>
      <c r="AJ3" s="124"/>
      <c r="AK3" s="124"/>
      <c r="AL3" s="124"/>
      <c r="AM3" s="124"/>
      <c r="BF3" s="125" t="s">
        <v>249</v>
      </c>
    </row>
    <row r="4" spans="1:58" x14ac:dyDescent="0.3">
      <c r="A4" s="127" t="s">
        <v>132</v>
      </c>
      <c r="B4" s="129">
        <v>2018</v>
      </c>
      <c r="C4" s="129">
        <v>2019</v>
      </c>
      <c r="D4" s="129">
        <v>2020</v>
      </c>
      <c r="E4" s="129">
        <v>2021</v>
      </c>
      <c r="F4" s="129">
        <v>2022</v>
      </c>
      <c r="G4" s="129">
        <v>2023</v>
      </c>
      <c r="H4" s="129">
        <v>2024</v>
      </c>
      <c r="I4" s="129">
        <v>2025</v>
      </c>
      <c r="J4" s="129">
        <v>2026</v>
      </c>
      <c r="K4" s="129">
        <v>2027</v>
      </c>
      <c r="L4" s="129">
        <v>2028</v>
      </c>
      <c r="M4" s="129">
        <v>2029</v>
      </c>
      <c r="N4" s="129">
        <v>2030</v>
      </c>
      <c r="O4" s="129">
        <v>2031</v>
      </c>
      <c r="P4" s="129">
        <v>2032</v>
      </c>
      <c r="Q4" s="129">
        <v>2033</v>
      </c>
      <c r="R4" s="129">
        <v>2034</v>
      </c>
      <c r="S4" s="129">
        <v>2035</v>
      </c>
      <c r="T4" s="129">
        <v>2036</v>
      </c>
      <c r="U4" s="129">
        <v>2037</v>
      </c>
      <c r="V4" s="129">
        <v>2038</v>
      </c>
      <c r="W4" s="129">
        <v>2039</v>
      </c>
      <c r="X4" s="129">
        <v>2040</v>
      </c>
      <c r="Y4" s="129">
        <v>2041</v>
      </c>
      <c r="Z4" s="129">
        <v>2042</v>
      </c>
      <c r="AA4" s="129">
        <v>2043</v>
      </c>
      <c r="AB4" s="129">
        <v>2044</v>
      </c>
      <c r="AC4" s="129">
        <v>2045</v>
      </c>
      <c r="AD4" s="122"/>
      <c r="AE4" s="130" t="s">
        <v>20</v>
      </c>
      <c r="AF4" s="122"/>
      <c r="AG4" s="124"/>
      <c r="AH4" s="124"/>
      <c r="AI4" s="124"/>
      <c r="AJ4" s="124"/>
      <c r="AK4" s="124"/>
      <c r="AL4" s="124"/>
      <c r="AM4" s="124"/>
      <c r="BF4" s="125">
        <v>0</v>
      </c>
    </row>
    <row r="5" spans="1:58" x14ac:dyDescent="0.3">
      <c r="A5" s="131" t="s">
        <v>133</v>
      </c>
      <c r="B5" s="122"/>
      <c r="C5" s="122"/>
      <c r="D5" s="122"/>
      <c r="E5" s="122">
        <v>12</v>
      </c>
      <c r="F5" s="122">
        <v>12</v>
      </c>
      <c r="G5" s="122">
        <v>12</v>
      </c>
      <c r="H5" s="122">
        <v>12</v>
      </c>
      <c r="I5" s="122">
        <v>12</v>
      </c>
      <c r="J5" s="122">
        <v>12</v>
      </c>
      <c r="K5" s="122">
        <v>12</v>
      </c>
      <c r="L5" s="122">
        <v>12</v>
      </c>
      <c r="M5" s="122">
        <v>12</v>
      </c>
      <c r="N5" s="122">
        <v>12</v>
      </c>
      <c r="O5" s="122">
        <v>12</v>
      </c>
      <c r="P5" s="122">
        <v>12</v>
      </c>
      <c r="Q5" s="122">
        <v>12</v>
      </c>
      <c r="R5" s="122">
        <v>12</v>
      </c>
      <c r="S5" s="122">
        <v>12</v>
      </c>
      <c r="T5" s="122">
        <v>12</v>
      </c>
      <c r="U5" s="122">
        <v>12</v>
      </c>
      <c r="V5" s="122">
        <v>12</v>
      </c>
      <c r="W5" s="122">
        <v>12</v>
      </c>
      <c r="X5" s="122">
        <v>12</v>
      </c>
      <c r="Y5" s="122">
        <v>0</v>
      </c>
      <c r="Z5" s="122">
        <v>0</v>
      </c>
      <c r="AA5" s="122">
        <v>0</v>
      </c>
      <c r="AB5" s="122">
        <v>0</v>
      </c>
      <c r="AC5" s="122">
        <v>0</v>
      </c>
      <c r="AD5" s="122"/>
      <c r="AE5" s="122"/>
      <c r="AF5" s="122"/>
      <c r="AG5" s="124"/>
      <c r="AH5" s="124"/>
      <c r="AI5" s="124"/>
      <c r="AJ5" s="124"/>
      <c r="AK5" s="124"/>
      <c r="AL5" s="124"/>
      <c r="AM5" s="124"/>
      <c r="BF5" s="125">
        <v>0</v>
      </c>
    </row>
    <row r="6" spans="1:58" x14ac:dyDescent="0.3">
      <c r="A6" s="131"/>
      <c r="B6" s="122"/>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4"/>
      <c r="AH6" s="124"/>
      <c r="AI6" s="124"/>
      <c r="AJ6" s="124"/>
      <c r="AK6" s="124"/>
      <c r="AL6" s="124"/>
      <c r="AM6" s="124"/>
      <c r="BF6" s="125">
        <v>0</v>
      </c>
    </row>
    <row r="7" spans="1:58" x14ac:dyDescent="0.3">
      <c r="A7" s="132" t="s">
        <v>134</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22"/>
      <c r="AG7" s="124"/>
      <c r="AH7" s="124"/>
      <c r="AI7" s="124"/>
      <c r="AJ7" s="124"/>
      <c r="AK7" s="124"/>
      <c r="AL7" s="124"/>
      <c r="AM7" s="124"/>
    </row>
    <row r="8" spans="1:58" x14ac:dyDescent="0.3">
      <c r="A8" s="132"/>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22"/>
      <c r="AG8" s="124"/>
      <c r="AH8" s="124"/>
      <c r="AI8" s="124"/>
      <c r="AJ8" s="124"/>
      <c r="AK8" s="124"/>
      <c r="AL8" s="124"/>
      <c r="AM8" s="124"/>
    </row>
    <row r="9" spans="1:58" x14ac:dyDescent="0.3">
      <c r="A9" s="132" t="s">
        <v>135</v>
      </c>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22"/>
      <c r="AG9" s="124"/>
      <c r="AH9" s="124"/>
      <c r="AI9" s="124"/>
      <c r="AJ9" s="124"/>
      <c r="AK9" s="124"/>
      <c r="AL9" s="124"/>
      <c r="AM9" s="124"/>
    </row>
    <row r="10" spans="1:58" ht="17.5" x14ac:dyDescent="0.35">
      <c r="A10" s="134" t="s">
        <v>250</v>
      </c>
      <c r="B10" s="133"/>
      <c r="C10" s="133"/>
      <c r="D10" s="133"/>
      <c r="AD10" s="133"/>
      <c r="AE10" s="133"/>
      <c r="AF10" s="122"/>
      <c r="AG10" s="124"/>
      <c r="AH10" s="124"/>
      <c r="AI10" s="124"/>
      <c r="AJ10" s="124"/>
      <c r="AK10" s="124"/>
      <c r="AL10" s="124"/>
      <c r="AM10" s="124"/>
    </row>
    <row r="11" spans="1:58" x14ac:dyDescent="0.3">
      <c r="A11" s="122" t="s">
        <v>136</v>
      </c>
      <c r="B11" s="133"/>
      <c r="C11" s="133"/>
      <c r="D11" s="133"/>
      <c r="E11" s="135">
        <v>211.59629247763348</v>
      </c>
      <c r="F11" s="135">
        <v>1009.8140374297209</v>
      </c>
      <c r="G11" s="135">
        <v>3680.0543415657107</v>
      </c>
      <c r="H11" s="135">
        <v>9024.25155301833</v>
      </c>
      <c r="I11" s="135">
        <v>8311.036517899247</v>
      </c>
      <c r="J11" s="135">
        <v>10744.741618749635</v>
      </c>
      <c r="K11" s="135">
        <v>11593.421556233166</v>
      </c>
      <c r="L11" s="135">
        <v>12502.649720141142</v>
      </c>
      <c r="M11" s="135">
        <v>10266.607154640613</v>
      </c>
      <c r="N11" s="135">
        <v>6834.091401568885</v>
      </c>
      <c r="O11" s="135">
        <v>2122.4159142589415</v>
      </c>
      <c r="P11" s="135">
        <v>541.73975728152254</v>
      </c>
      <c r="Q11" s="135">
        <v>-1445.5839613600479</v>
      </c>
      <c r="R11" s="135">
        <v>-634.15215700355975</v>
      </c>
      <c r="S11" s="135">
        <v>-1383.5353784919898</v>
      </c>
      <c r="T11" s="135">
        <v>-1911.3118998102559</v>
      </c>
      <c r="U11" s="135">
        <v>-983.4880579767987</v>
      </c>
      <c r="V11" s="135">
        <v>-750.93398945364515</v>
      </c>
      <c r="W11" s="135">
        <v>-1547.3136457141418</v>
      </c>
      <c r="X11" s="135">
        <v>-1193.3574758854038</v>
      </c>
      <c r="Y11" s="135">
        <v>0</v>
      </c>
      <c r="Z11" s="135">
        <v>0</v>
      </c>
      <c r="AA11" s="135">
        <v>0</v>
      </c>
      <c r="AB11" s="135">
        <v>0</v>
      </c>
      <c r="AC11" s="135">
        <v>0</v>
      </c>
      <c r="AD11" s="133"/>
      <c r="AE11" s="133"/>
      <c r="AF11" s="122"/>
      <c r="AG11" s="124"/>
      <c r="AH11" s="124"/>
      <c r="AI11" s="124"/>
      <c r="AJ11" s="124"/>
      <c r="AK11" s="124"/>
      <c r="AL11" s="124"/>
      <c r="AM11" s="124"/>
    </row>
    <row r="12" spans="1:58" x14ac:dyDescent="0.3">
      <c r="A12" s="122" t="s">
        <v>137</v>
      </c>
      <c r="B12" s="133"/>
      <c r="C12" s="133"/>
      <c r="D12" s="133"/>
      <c r="E12" s="136">
        <v>78.934572074065869</v>
      </c>
      <c r="F12" s="136">
        <v>337.94002228647958</v>
      </c>
      <c r="G12" s="136">
        <v>796.24688181327974</v>
      </c>
      <c r="H12" s="136">
        <v>2696.2109921894466</v>
      </c>
      <c r="I12" s="136">
        <v>3875.9070160527581</v>
      </c>
      <c r="J12" s="136">
        <v>5397.7911093337534</v>
      </c>
      <c r="K12" s="136">
        <v>6769.5762073025689</v>
      </c>
      <c r="L12" s="136">
        <v>6339.8121524740582</v>
      </c>
      <c r="M12" s="136">
        <v>5820.6181112869945</v>
      </c>
      <c r="N12" s="136">
        <v>5719.4027200044075</v>
      </c>
      <c r="O12" s="136">
        <v>4364.4796973582515</v>
      </c>
      <c r="P12" s="136">
        <v>4176.9984080257227</v>
      </c>
      <c r="Q12" s="136">
        <v>4661.7808907995195</v>
      </c>
      <c r="R12" s="136">
        <v>5035.322371195587</v>
      </c>
      <c r="S12" s="136">
        <v>5470.7516849293752</v>
      </c>
      <c r="T12" s="136">
        <v>5897.2769269327146</v>
      </c>
      <c r="U12" s="136">
        <v>6344.2150272307117</v>
      </c>
      <c r="V12" s="136">
        <v>8098.7439406360991</v>
      </c>
      <c r="W12" s="136">
        <v>8591.4581505624883</v>
      </c>
      <c r="X12" s="136">
        <v>9968.3066719292528</v>
      </c>
      <c r="Y12" s="136">
        <v>0</v>
      </c>
      <c r="Z12" s="136">
        <v>0</v>
      </c>
      <c r="AA12" s="136">
        <v>0</v>
      </c>
      <c r="AB12" s="136">
        <v>0</v>
      </c>
      <c r="AC12" s="136">
        <v>0</v>
      </c>
      <c r="AD12" s="133"/>
      <c r="AE12" s="133"/>
      <c r="AF12" s="122"/>
      <c r="AG12" s="124"/>
      <c r="AH12" s="124"/>
      <c r="AI12" s="124"/>
      <c r="AJ12" s="124"/>
      <c r="AK12" s="124"/>
      <c r="AL12" s="124"/>
      <c r="AM12" s="124"/>
    </row>
    <row r="13" spans="1:58" x14ac:dyDescent="0.3">
      <c r="A13" s="127" t="s">
        <v>138</v>
      </c>
      <c r="B13" s="133"/>
      <c r="C13" s="133"/>
      <c r="D13" s="133"/>
      <c r="E13" s="137">
        <v>290.53086455169932</v>
      </c>
      <c r="F13" s="137">
        <v>1347.7540597162006</v>
      </c>
      <c r="G13" s="137">
        <v>4476.3012233789905</v>
      </c>
      <c r="H13" s="137">
        <v>11720.462545207776</v>
      </c>
      <c r="I13" s="137">
        <v>12186.943533952006</v>
      </c>
      <c r="J13" s="137">
        <v>16142.532728083388</v>
      </c>
      <c r="K13" s="137">
        <v>18362.997763535735</v>
      </c>
      <c r="L13" s="137">
        <v>18842.4618726152</v>
      </c>
      <c r="M13" s="137">
        <v>16087.225265927607</v>
      </c>
      <c r="N13" s="137">
        <v>12553.494121573292</v>
      </c>
      <c r="O13" s="137">
        <v>6486.895611617193</v>
      </c>
      <c r="P13" s="137">
        <v>4718.7381653072453</v>
      </c>
      <c r="Q13" s="137">
        <v>3216.1969294394717</v>
      </c>
      <c r="R13" s="137">
        <v>4401.1702141920268</v>
      </c>
      <c r="S13" s="137">
        <v>4087.2163064373854</v>
      </c>
      <c r="T13" s="137">
        <v>3985.9650271224587</v>
      </c>
      <c r="U13" s="137">
        <v>5360.726969253913</v>
      </c>
      <c r="V13" s="137">
        <v>7347.8099511824539</v>
      </c>
      <c r="W13" s="137">
        <v>7044.1445048483465</v>
      </c>
      <c r="X13" s="137">
        <v>8774.94919604385</v>
      </c>
      <c r="Y13" s="137">
        <v>0</v>
      </c>
      <c r="Z13" s="137">
        <v>0</v>
      </c>
      <c r="AA13" s="137">
        <v>0</v>
      </c>
      <c r="AB13" s="137">
        <v>0</v>
      </c>
      <c r="AC13" s="137">
        <v>0</v>
      </c>
      <c r="AD13" s="133"/>
      <c r="AE13" s="133"/>
      <c r="AF13" s="122"/>
      <c r="AG13" s="124"/>
      <c r="AH13" s="124"/>
      <c r="AI13" s="124"/>
      <c r="AJ13" s="124"/>
      <c r="AK13" s="124"/>
      <c r="AL13" s="124"/>
      <c r="AM13" s="124"/>
    </row>
    <row r="14" spans="1:58" x14ac:dyDescent="0.3">
      <c r="A14" s="132"/>
      <c r="B14" s="133"/>
      <c r="C14" s="133"/>
      <c r="D14" s="133"/>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3"/>
      <c r="AE14" s="133"/>
      <c r="AF14" s="122"/>
      <c r="AG14" s="124"/>
      <c r="AH14" s="124"/>
      <c r="AI14" s="124"/>
      <c r="AJ14" s="124"/>
      <c r="AK14" s="124"/>
      <c r="AL14" s="124"/>
      <c r="AM14" s="124"/>
    </row>
    <row r="15" spans="1:58" ht="17.5" x14ac:dyDescent="0.35">
      <c r="A15" s="134" t="s">
        <v>251</v>
      </c>
      <c r="B15" s="133"/>
      <c r="C15" s="133"/>
      <c r="D15" s="133"/>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3"/>
      <c r="AE15" s="133"/>
      <c r="AF15" s="122"/>
      <c r="AG15" s="124"/>
      <c r="AH15" s="124"/>
      <c r="AI15" s="124"/>
      <c r="AJ15" s="124"/>
      <c r="AK15" s="124"/>
      <c r="AL15" s="124"/>
      <c r="AM15" s="124"/>
    </row>
    <row r="16" spans="1:58" x14ac:dyDescent="0.3">
      <c r="A16" s="122" t="s">
        <v>252</v>
      </c>
      <c r="B16" s="133"/>
      <c r="C16" s="133"/>
      <c r="D16" s="133"/>
      <c r="E16" s="135">
        <v>211.59629247763348</v>
      </c>
      <c r="F16" s="135">
        <v>1009.8140374297209</v>
      </c>
      <c r="G16" s="135">
        <v>6056.9757738086309</v>
      </c>
      <c r="H16" s="135">
        <v>13865.81364899533</v>
      </c>
      <c r="I16" s="135">
        <v>13540.06867798987</v>
      </c>
      <c r="J16" s="135">
        <v>16062.22300993627</v>
      </c>
      <c r="K16" s="135">
        <v>17694.574844869338</v>
      </c>
      <c r="L16" s="135">
        <v>18229.019050809566</v>
      </c>
      <c r="M16" s="135">
        <v>15059.577551466638</v>
      </c>
      <c r="N16" s="135">
        <v>12563.718619133873</v>
      </c>
      <c r="O16" s="135">
        <v>5520.4334073585278</v>
      </c>
      <c r="P16" s="135">
        <v>3119.6292551570923</v>
      </c>
      <c r="Q16" s="135">
        <v>-1285.3453072235511</v>
      </c>
      <c r="R16" s="135">
        <v>-470.70872978433499</v>
      </c>
      <c r="S16" s="135">
        <v>-1216.8230827283805</v>
      </c>
      <c r="T16" s="135">
        <v>-1740.1466308834883</v>
      </c>
      <c r="U16" s="135">
        <v>-810.04058546433953</v>
      </c>
      <c r="V16" s="135">
        <v>-539.09985262987084</v>
      </c>
      <c r="W16" s="135">
        <v>-1331.242826153898</v>
      </c>
      <c r="X16" s="135">
        <v>-953.59009831185449</v>
      </c>
      <c r="Y16" s="135">
        <v>0</v>
      </c>
      <c r="Z16" s="135">
        <v>0</v>
      </c>
      <c r="AA16" s="135">
        <v>0</v>
      </c>
      <c r="AB16" s="135">
        <v>0</v>
      </c>
      <c r="AC16" s="135">
        <v>0</v>
      </c>
      <c r="AD16" s="133"/>
      <c r="AE16" s="133"/>
      <c r="AF16" s="122"/>
      <c r="AG16" s="124"/>
      <c r="AH16" s="124"/>
      <c r="AI16" s="124"/>
      <c r="AJ16" s="124"/>
      <c r="AK16" s="124"/>
      <c r="AL16" s="124"/>
      <c r="AM16" s="124"/>
    </row>
    <row r="17" spans="1:39" x14ac:dyDescent="0.3">
      <c r="A17" s="122" t="s">
        <v>253</v>
      </c>
      <c r="B17" s="133"/>
      <c r="C17" s="133"/>
      <c r="D17" s="133"/>
      <c r="E17" s="136">
        <v>78.934572074065869</v>
      </c>
      <c r="F17" s="136">
        <v>337.94002228647958</v>
      </c>
      <c r="G17" s="136">
        <v>2435.6493830090767</v>
      </c>
      <c r="H17" s="136">
        <v>3620.5396581759301</v>
      </c>
      <c r="I17" s="136">
        <v>4544.115931539648</v>
      </c>
      <c r="J17" s="136">
        <v>7040.8507379078501</v>
      </c>
      <c r="K17" s="136">
        <v>7946.3457047182965</v>
      </c>
      <c r="L17" s="136">
        <v>7418.9646325434924</v>
      </c>
      <c r="M17" s="136">
        <v>9102.8882345645652</v>
      </c>
      <c r="N17" s="136">
        <v>7672.6382270356153</v>
      </c>
      <c r="O17" s="136">
        <v>8395.8673404537312</v>
      </c>
      <c r="P17" s="136">
        <v>8496.9803751591971</v>
      </c>
      <c r="Q17" s="136">
        <v>4661.7808907995195</v>
      </c>
      <c r="R17" s="136">
        <v>5035.322371195587</v>
      </c>
      <c r="S17" s="136">
        <v>5470.7516849293752</v>
      </c>
      <c r="T17" s="136">
        <v>5897.2769269327146</v>
      </c>
      <c r="U17" s="136">
        <v>6344.2150272307117</v>
      </c>
      <c r="V17" s="136">
        <v>8098.7439406360991</v>
      </c>
      <c r="W17" s="136">
        <v>8591.4581505624883</v>
      </c>
      <c r="X17" s="136">
        <v>9968.3066719292528</v>
      </c>
      <c r="Y17" s="136">
        <v>0</v>
      </c>
      <c r="Z17" s="136">
        <v>0</v>
      </c>
      <c r="AA17" s="136">
        <v>0</v>
      </c>
      <c r="AB17" s="136">
        <v>0</v>
      </c>
      <c r="AC17" s="136">
        <v>0</v>
      </c>
      <c r="AD17" s="133"/>
      <c r="AE17" s="133"/>
      <c r="AF17" s="122"/>
      <c r="AG17" s="124"/>
      <c r="AH17" s="124"/>
      <c r="AI17" s="124"/>
      <c r="AJ17" s="124"/>
      <c r="AK17" s="124"/>
      <c r="AL17" s="124"/>
      <c r="AM17" s="124"/>
    </row>
    <row r="18" spans="1:39" x14ac:dyDescent="0.3">
      <c r="A18" s="127" t="s">
        <v>138</v>
      </c>
      <c r="B18" s="133"/>
      <c r="C18" s="133"/>
      <c r="D18" s="133"/>
      <c r="E18" s="137">
        <v>290.53086455169932</v>
      </c>
      <c r="F18" s="137">
        <v>1347.7540597162006</v>
      </c>
      <c r="G18" s="137">
        <v>8492.6251568177067</v>
      </c>
      <c r="H18" s="137">
        <v>17486.353307171259</v>
      </c>
      <c r="I18" s="137">
        <v>18084.184609529519</v>
      </c>
      <c r="J18" s="137">
        <v>23103.073747844119</v>
      </c>
      <c r="K18" s="137">
        <v>25640.920549587634</v>
      </c>
      <c r="L18" s="137">
        <v>25647.983683353057</v>
      </c>
      <c r="M18" s="137">
        <v>24162.465786031204</v>
      </c>
      <c r="N18" s="137">
        <v>20236.356846169489</v>
      </c>
      <c r="O18" s="137">
        <v>13916.30074781226</v>
      </c>
      <c r="P18" s="137">
        <v>11616.609630316289</v>
      </c>
      <c r="Q18" s="137">
        <v>3376.4355835759684</v>
      </c>
      <c r="R18" s="137">
        <v>4564.6136414112516</v>
      </c>
      <c r="S18" s="137">
        <v>4253.9286022009946</v>
      </c>
      <c r="T18" s="137">
        <v>4157.1302960492267</v>
      </c>
      <c r="U18" s="137">
        <v>5534.1744417663722</v>
      </c>
      <c r="V18" s="137">
        <v>7559.6440880062282</v>
      </c>
      <c r="W18" s="137">
        <v>7260.2153244085903</v>
      </c>
      <c r="X18" s="137">
        <v>9014.7165736173993</v>
      </c>
      <c r="Y18" s="137">
        <v>0</v>
      </c>
      <c r="Z18" s="137">
        <v>0</v>
      </c>
      <c r="AA18" s="137">
        <v>0</v>
      </c>
      <c r="AB18" s="137">
        <v>0</v>
      </c>
      <c r="AC18" s="137">
        <v>0</v>
      </c>
      <c r="AD18" s="133"/>
      <c r="AE18" s="133"/>
      <c r="AF18" s="122"/>
      <c r="AG18" s="124"/>
      <c r="AH18" s="124"/>
      <c r="AI18" s="124"/>
      <c r="AJ18" s="124"/>
      <c r="AK18" s="124"/>
      <c r="AL18" s="124"/>
      <c r="AM18" s="124"/>
    </row>
    <row r="19" spans="1:39" x14ac:dyDescent="0.3">
      <c r="A19" s="127" t="s">
        <v>139</v>
      </c>
      <c r="B19" s="133"/>
      <c r="C19" s="133"/>
      <c r="D19" s="133"/>
      <c r="E19" s="137">
        <v>0</v>
      </c>
      <c r="F19" s="137">
        <v>0</v>
      </c>
      <c r="G19" s="137">
        <v>-95.755365090001376</v>
      </c>
      <c r="H19" s="137">
        <v>-122.61711230999977</v>
      </c>
      <c r="I19" s="137">
        <v>-149.3607623200044</v>
      </c>
      <c r="J19" s="137">
        <v>-176.06146789000556</v>
      </c>
      <c r="K19" s="137">
        <v>-202.68702069000156</v>
      </c>
      <c r="L19" s="137">
        <v>-229.11932351000607</v>
      </c>
      <c r="M19" s="137">
        <v>-238.83648101043701</v>
      </c>
      <c r="N19" s="137">
        <v>-243.62892061170936</v>
      </c>
      <c r="O19" s="137">
        <v>-248.4918973019719</v>
      </c>
      <c r="P19" s="137">
        <v>-253.38761938863249</v>
      </c>
      <c r="Q19" s="137">
        <v>0</v>
      </c>
      <c r="R19" s="137">
        <v>0</v>
      </c>
      <c r="S19" s="137">
        <v>0</v>
      </c>
      <c r="T19" s="137">
        <v>0</v>
      </c>
      <c r="U19" s="137">
        <v>0</v>
      </c>
      <c r="V19" s="137">
        <v>0</v>
      </c>
      <c r="W19" s="137">
        <v>0</v>
      </c>
      <c r="X19" s="137">
        <v>0</v>
      </c>
      <c r="Y19" s="137">
        <v>0</v>
      </c>
      <c r="Z19" s="137">
        <v>0</v>
      </c>
      <c r="AA19" s="137">
        <v>0</v>
      </c>
      <c r="AB19" s="137">
        <v>0</v>
      </c>
      <c r="AC19" s="137">
        <v>0</v>
      </c>
      <c r="AD19" s="133"/>
      <c r="AE19" s="133"/>
      <c r="AF19" s="122"/>
      <c r="AG19" s="124"/>
      <c r="AH19" s="124"/>
      <c r="AI19" s="124"/>
      <c r="AJ19" s="124"/>
      <c r="AK19" s="124"/>
      <c r="AL19" s="124"/>
      <c r="AM19" s="124"/>
    </row>
    <row r="20" spans="1:39" hidden="1" x14ac:dyDescent="0.3">
      <c r="A20" s="132" t="s">
        <v>140</v>
      </c>
      <c r="B20" s="133"/>
      <c r="C20" s="133"/>
      <c r="D20" s="133"/>
      <c r="E20" s="139">
        <v>0</v>
      </c>
      <c r="F20" s="139">
        <v>0</v>
      </c>
      <c r="G20" s="139">
        <v>4016.3239334387163</v>
      </c>
      <c r="H20" s="139">
        <v>5765.8907619634829</v>
      </c>
      <c r="I20" s="139">
        <v>5897.2410755775127</v>
      </c>
      <c r="J20" s="139">
        <v>6960.5410197607307</v>
      </c>
      <c r="K20" s="139">
        <v>7277.9227860518986</v>
      </c>
      <c r="L20" s="133"/>
      <c r="M20" s="133"/>
      <c r="N20" s="133"/>
      <c r="O20" s="133"/>
      <c r="P20" s="133"/>
      <c r="Q20" s="133"/>
      <c r="R20" s="133"/>
      <c r="S20" s="133"/>
      <c r="T20" s="133"/>
      <c r="U20" s="133"/>
      <c r="V20" s="133"/>
      <c r="W20" s="133"/>
      <c r="X20" s="133"/>
      <c r="Y20" s="133"/>
      <c r="Z20" s="133"/>
      <c r="AA20" s="133"/>
      <c r="AB20" s="133"/>
      <c r="AC20" s="133"/>
      <c r="AD20" s="133"/>
      <c r="AE20" s="133"/>
      <c r="AF20" s="122"/>
      <c r="AG20" s="124"/>
      <c r="AH20" s="124"/>
      <c r="AI20" s="124"/>
      <c r="AJ20" s="124"/>
      <c r="AK20" s="124"/>
      <c r="AL20" s="124"/>
      <c r="AM20" s="124"/>
    </row>
    <row r="21" spans="1:39" ht="17.5" hidden="1" x14ac:dyDescent="0.35">
      <c r="A21" s="134" t="s">
        <v>250</v>
      </c>
      <c r="B21"/>
      <c r="C21"/>
      <c r="D21"/>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22"/>
      <c r="AG21" s="124"/>
      <c r="AH21" s="124"/>
      <c r="AI21" s="124"/>
      <c r="AJ21" s="124"/>
      <c r="AK21" s="124"/>
      <c r="AL21" s="124"/>
      <c r="AM21" s="124"/>
    </row>
    <row r="22" spans="1:39" hidden="1" x14ac:dyDescent="0.3">
      <c r="A22" s="122" t="s">
        <v>136</v>
      </c>
      <c r="B22"/>
      <c r="C22"/>
      <c r="D22"/>
      <c r="E22" s="135" t="e">
        <v>#REF!</v>
      </c>
      <c r="F22" s="135" t="e">
        <v>#REF!</v>
      </c>
      <c r="G22" s="135" t="e">
        <v>#REF!</v>
      </c>
      <c r="H22" s="135" t="e">
        <v>#REF!</v>
      </c>
      <c r="I22" s="135" t="e">
        <v>#REF!</v>
      </c>
      <c r="J22" s="135" t="e">
        <v>#REF!</v>
      </c>
      <c r="K22" s="135" t="e">
        <v>#REF!</v>
      </c>
      <c r="L22" s="135" t="e">
        <v>#REF!</v>
      </c>
      <c r="M22" s="135" t="e">
        <v>#REF!</v>
      </c>
      <c r="N22" s="135" t="e">
        <v>#REF!</v>
      </c>
      <c r="O22" s="135" t="e">
        <v>#REF!</v>
      </c>
      <c r="P22" s="135" t="e">
        <v>#REF!</v>
      </c>
      <c r="Q22" s="135" t="e">
        <v>#REF!</v>
      </c>
      <c r="R22" s="135" t="e">
        <v>#REF!</v>
      </c>
      <c r="S22" s="135" t="e">
        <v>#REF!</v>
      </c>
      <c r="T22" s="135" t="e">
        <v>#REF!</v>
      </c>
      <c r="U22" s="135" t="e">
        <v>#REF!</v>
      </c>
      <c r="V22" s="135" t="e">
        <v>#REF!</v>
      </c>
      <c r="W22" s="135" t="e">
        <v>#REF!</v>
      </c>
      <c r="X22" s="135" t="e">
        <v>#REF!</v>
      </c>
      <c r="Y22" s="135" t="e">
        <v>#REF!</v>
      </c>
      <c r="Z22" s="135" t="e">
        <v>#REF!</v>
      </c>
      <c r="AA22" s="135" t="e">
        <v>#REF!</v>
      </c>
      <c r="AB22" s="135" t="e">
        <v>#REF!</v>
      </c>
      <c r="AC22" s="135" t="e">
        <v>#REF!</v>
      </c>
      <c r="AD22" s="138"/>
      <c r="AE22" s="133"/>
      <c r="AF22" s="122"/>
      <c r="AG22" s="124"/>
      <c r="AH22" s="124"/>
      <c r="AI22" s="124"/>
      <c r="AJ22" s="124"/>
      <c r="AK22" s="124"/>
      <c r="AL22" s="124"/>
      <c r="AM22" s="124"/>
    </row>
    <row r="23" spans="1:39" hidden="1" x14ac:dyDescent="0.3">
      <c r="A23" s="122" t="s">
        <v>137</v>
      </c>
      <c r="B23"/>
      <c r="C23"/>
      <c r="D23"/>
      <c r="E23" s="136" t="e">
        <v>#REF!</v>
      </c>
      <c r="F23" s="136" t="e">
        <v>#REF!</v>
      </c>
      <c r="G23" s="136" t="e">
        <v>#REF!</v>
      </c>
      <c r="H23" s="136" t="e">
        <v>#REF!</v>
      </c>
      <c r="I23" s="136" t="e">
        <v>#REF!</v>
      </c>
      <c r="J23" s="136" t="e">
        <v>#REF!</v>
      </c>
      <c r="K23" s="136" t="e">
        <v>#REF!</v>
      </c>
      <c r="L23" s="136" t="e">
        <v>#REF!</v>
      </c>
      <c r="M23" s="136" t="e">
        <v>#REF!</v>
      </c>
      <c r="N23" s="136" t="e">
        <v>#REF!</v>
      </c>
      <c r="O23" s="136" t="e">
        <v>#REF!</v>
      </c>
      <c r="P23" s="136" t="e">
        <v>#REF!</v>
      </c>
      <c r="Q23" s="136" t="e">
        <v>#REF!</v>
      </c>
      <c r="R23" s="136" t="e">
        <v>#REF!</v>
      </c>
      <c r="S23" s="136" t="e">
        <v>#REF!</v>
      </c>
      <c r="T23" s="136" t="e">
        <v>#REF!</v>
      </c>
      <c r="U23" s="136" t="e">
        <v>#REF!</v>
      </c>
      <c r="V23" s="136" t="e">
        <v>#REF!</v>
      </c>
      <c r="W23" s="136" t="e">
        <v>#REF!</v>
      </c>
      <c r="X23" s="136" t="e">
        <v>#REF!</v>
      </c>
      <c r="Y23" s="136" t="e">
        <v>#REF!</v>
      </c>
      <c r="Z23" s="136" t="e">
        <v>#REF!</v>
      </c>
      <c r="AA23" s="136" t="e">
        <v>#REF!</v>
      </c>
      <c r="AB23" s="136" t="e">
        <v>#REF!</v>
      </c>
      <c r="AC23" s="136" t="e">
        <v>#REF!</v>
      </c>
      <c r="AD23" s="138"/>
      <c r="AE23" s="133"/>
      <c r="AF23" s="122"/>
      <c r="AG23" s="124"/>
      <c r="AH23" s="124"/>
      <c r="AI23" s="124"/>
      <c r="AJ23" s="124"/>
      <c r="AK23" s="124"/>
      <c r="AL23" s="124"/>
      <c r="AM23" s="124"/>
    </row>
    <row r="24" spans="1:39" hidden="1" x14ac:dyDescent="0.3">
      <c r="A24" s="127" t="s">
        <v>138</v>
      </c>
      <c r="B24" s="133"/>
      <c r="C24" s="133"/>
      <c r="D24" s="133"/>
      <c r="E24" s="137" t="e">
        <v>#REF!</v>
      </c>
      <c r="F24" s="137" t="e">
        <v>#REF!</v>
      </c>
      <c r="G24" s="137" t="e">
        <v>#REF!</v>
      </c>
      <c r="H24" s="137" t="e">
        <v>#REF!</v>
      </c>
      <c r="I24" s="137" t="e">
        <v>#REF!</v>
      </c>
      <c r="J24" s="137" t="e">
        <v>#REF!</v>
      </c>
      <c r="K24" s="137" t="e">
        <v>#REF!</v>
      </c>
      <c r="L24" s="137" t="e">
        <v>#REF!</v>
      </c>
      <c r="M24" s="137" t="e">
        <v>#REF!</v>
      </c>
      <c r="N24" s="137" t="e">
        <v>#REF!</v>
      </c>
      <c r="O24" s="137" t="e">
        <v>#REF!</v>
      </c>
      <c r="P24" s="137" t="e">
        <v>#REF!</v>
      </c>
      <c r="Q24" s="137" t="e">
        <v>#REF!</v>
      </c>
      <c r="R24" s="137" t="e">
        <v>#REF!</v>
      </c>
      <c r="S24" s="137" t="e">
        <v>#REF!</v>
      </c>
      <c r="T24" s="137" t="e">
        <v>#REF!</v>
      </c>
      <c r="U24" s="137" t="e">
        <v>#REF!</v>
      </c>
      <c r="V24" s="137" t="e">
        <v>#REF!</v>
      </c>
      <c r="W24" s="137" t="e">
        <v>#REF!</v>
      </c>
      <c r="X24" s="137" t="e">
        <v>#REF!</v>
      </c>
      <c r="Y24" s="137" t="e">
        <v>#REF!</v>
      </c>
      <c r="Z24" s="137" t="e">
        <v>#REF!</v>
      </c>
      <c r="AA24" s="137" t="e">
        <v>#REF!</v>
      </c>
      <c r="AB24" s="137" t="e">
        <v>#REF!</v>
      </c>
      <c r="AC24" s="137" t="e">
        <v>#REF!</v>
      </c>
      <c r="AD24" s="138"/>
      <c r="AE24" s="133"/>
      <c r="AF24" s="122"/>
      <c r="AG24" s="124"/>
      <c r="AH24" s="124"/>
      <c r="AI24" s="124"/>
      <c r="AJ24" s="124"/>
      <c r="AK24" s="124"/>
      <c r="AL24" s="124"/>
      <c r="AM24" s="124"/>
    </row>
    <row r="25" spans="1:39" hidden="1" x14ac:dyDescent="0.3">
      <c r="A25" s="132"/>
      <c r="B25" s="133"/>
      <c r="C25" s="133"/>
      <c r="D25" s="133"/>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3"/>
      <c r="AF25" s="122"/>
      <c r="AG25" s="124"/>
      <c r="AH25" s="124"/>
      <c r="AI25" s="124"/>
      <c r="AJ25" s="124"/>
      <c r="AK25" s="124"/>
      <c r="AL25" s="124"/>
      <c r="AM25" s="124"/>
    </row>
    <row r="26" spans="1:39" ht="17.5" hidden="1" x14ac:dyDescent="0.35">
      <c r="A26" s="134" t="s">
        <v>251</v>
      </c>
      <c r="B26" s="140" t="s">
        <v>141</v>
      </c>
      <c r="C26" s="141" t="s">
        <v>142</v>
      </c>
      <c r="D26" s="142" t="s">
        <v>143</v>
      </c>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3"/>
      <c r="AF26" s="122"/>
      <c r="AG26" s="124"/>
      <c r="AH26" s="124"/>
      <c r="AI26" s="124"/>
      <c r="AJ26" s="124"/>
      <c r="AK26" s="124"/>
      <c r="AL26" s="124"/>
      <c r="AM26" s="124"/>
    </row>
    <row r="27" spans="1:39" hidden="1" x14ac:dyDescent="0.3">
      <c r="A27" s="122" t="s">
        <v>252</v>
      </c>
      <c r="B27" s="133" t="s">
        <v>144</v>
      </c>
      <c r="C27" s="143">
        <v>10760.963427552386</v>
      </c>
      <c r="D27" s="144">
        <v>6456.5780565314317</v>
      </c>
      <c r="E27" s="135" t="e">
        <v>#REF!</v>
      </c>
      <c r="F27" s="135" t="e">
        <v>#REF!</v>
      </c>
      <c r="G27" s="135" t="e">
        <v>#REF!</v>
      </c>
      <c r="H27" s="135" t="e">
        <v>#REF!</v>
      </c>
      <c r="I27" s="135" t="e">
        <v>#REF!</v>
      </c>
      <c r="J27" s="135" t="e">
        <v>#REF!</v>
      </c>
      <c r="K27" s="135" t="e">
        <v>#REF!</v>
      </c>
      <c r="L27" s="135" t="e">
        <v>#REF!</v>
      </c>
      <c r="M27" s="135" t="e">
        <v>#REF!</v>
      </c>
      <c r="N27" s="135" t="e">
        <v>#REF!</v>
      </c>
      <c r="O27" s="135" t="e">
        <v>#REF!</v>
      </c>
      <c r="P27" s="135" t="e">
        <v>#REF!</v>
      </c>
      <c r="Q27" s="135" t="e">
        <v>#REF!</v>
      </c>
      <c r="R27" s="135" t="e">
        <v>#REF!</v>
      </c>
      <c r="S27" s="135" t="e">
        <v>#REF!</v>
      </c>
      <c r="T27" s="135" t="e">
        <v>#REF!</v>
      </c>
      <c r="U27" s="135" t="e">
        <v>#REF!</v>
      </c>
      <c r="V27" s="135" t="e">
        <v>#REF!</v>
      </c>
      <c r="W27" s="135" t="e">
        <v>#REF!</v>
      </c>
      <c r="X27" s="135" t="e">
        <v>#REF!</v>
      </c>
      <c r="Y27" s="135" t="e">
        <v>#REF!</v>
      </c>
      <c r="Z27" s="135" t="e">
        <v>#REF!</v>
      </c>
      <c r="AA27" s="135" t="e">
        <v>#REF!</v>
      </c>
      <c r="AB27" s="135" t="e">
        <v>#REF!</v>
      </c>
      <c r="AC27" s="135" t="e">
        <v>#REF!</v>
      </c>
      <c r="AD27" s="138"/>
      <c r="AE27" s="133"/>
      <c r="AF27" s="122"/>
      <c r="AG27" s="124"/>
      <c r="AH27" s="124"/>
      <c r="AI27" s="124"/>
      <c r="AJ27" s="124"/>
      <c r="AK27" s="124"/>
      <c r="AL27" s="124"/>
      <c r="AM27" s="124"/>
    </row>
    <row r="28" spans="1:39" hidden="1" x14ac:dyDescent="0.3">
      <c r="A28" s="122" t="s">
        <v>253</v>
      </c>
      <c r="B28" s="133" t="s">
        <v>145</v>
      </c>
      <c r="C28" s="145">
        <v>9961.4263482478655</v>
      </c>
      <c r="D28" s="144">
        <v>5976.8558089487187</v>
      </c>
      <c r="E28" s="136" t="e">
        <v>#REF!</v>
      </c>
      <c r="F28" s="136" t="e">
        <v>#REF!</v>
      </c>
      <c r="G28" s="136" t="e">
        <v>#REF!</v>
      </c>
      <c r="H28" s="136" t="e">
        <v>#REF!</v>
      </c>
      <c r="I28" s="136" t="e">
        <v>#REF!</v>
      </c>
      <c r="J28" s="136" t="e">
        <v>#REF!</v>
      </c>
      <c r="K28" s="136" t="e">
        <v>#REF!</v>
      </c>
      <c r="L28" s="136" t="e">
        <v>#REF!</v>
      </c>
      <c r="M28" s="136" t="e">
        <v>#REF!</v>
      </c>
      <c r="N28" s="136" t="e">
        <v>#REF!</v>
      </c>
      <c r="O28" s="136" t="e">
        <v>#REF!</v>
      </c>
      <c r="P28" s="136" t="e">
        <v>#REF!</v>
      </c>
      <c r="Q28" s="136" t="e">
        <v>#REF!</v>
      </c>
      <c r="R28" s="136" t="e">
        <v>#REF!</v>
      </c>
      <c r="S28" s="136" t="e">
        <v>#REF!</v>
      </c>
      <c r="T28" s="136" t="e">
        <v>#REF!</v>
      </c>
      <c r="U28" s="136" t="e">
        <v>#REF!</v>
      </c>
      <c r="V28" s="136" t="e">
        <v>#REF!</v>
      </c>
      <c r="W28" s="136" t="e">
        <v>#REF!</v>
      </c>
      <c r="X28" s="136" t="e">
        <v>#REF!</v>
      </c>
      <c r="Y28" s="136" t="e">
        <v>#REF!</v>
      </c>
      <c r="Z28" s="136" t="e">
        <v>#REF!</v>
      </c>
      <c r="AA28" s="136" t="e">
        <v>#REF!</v>
      </c>
      <c r="AB28" s="136" t="e">
        <v>#REF!</v>
      </c>
      <c r="AC28" s="136" t="e">
        <v>#REF!</v>
      </c>
      <c r="AD28" s="138"/>
      <c r="AE28" s="133"/>
      <c r="AF28" s="122"/>
      <c r="AG28" s="124"/>
      <c r="AH28" s="124"/>
      <c r="AI28" s="124"/>
      <c r="AJ28" s="124"/>
      <c r="AK28" s="124"/>
      <c r="AL28" s="124"/>
      <c r="AM28" s="124"/>
    </row>
    <row r="29" spans="1:39" hidden="1" x14ac:dyDescent="0.3">
      <c r="A29" s="127" t="s">
        <v>138</v>
      </c>
      <c r="B29" s="133"/>
      <c r="C29" s="133"/>
      <c r="D29" s="133"/>
      <c r="E29" s="137" t="e">
        <v>#REF!</v>
      </c>
      <c r="F29" s="137" t="e">
        <v>#REF!</v>
      </c>
      <c r="G29" s="137" t="e">
        <v>#REF!</v>
      </c>
      <c r="H29" s="137" t="e">
        <v>#REF!</v>
      </c>
      <c r="I29" s="137" t="e">
        <v>#REF!</v>
      </c>
      <c r="J29" s="137" t="e">
        <v>#REF!</v>
      </c>
      <c r="K29" s="137" t="e">
        <v>#REF!</v>
      </c>
      <c r="L29" s="137" t="e">
        <v>#REF!</v>
      </c>
      <c r="M29" s="137" t="e">
        <v>#REF!</v>
      </c>
      <c r="N29" s="137" t="e">
        <v>#REF!</v>
      </c>
      <c r="O29" s="137" t="e">
        <v>#REF!</v>
      </c>
      <c r="P29" s="137" t="e">
        <v>#REF!</v>
      </c>
      <c r="Q29" s="137" t="e">
        <v>#REF!</v>
      </c>
      <c r="R29" s="137" t="e">
        <v>#REF!</v>
      </c>
      <c r="S29" s="137" t="e">
        <v>#REF!</v>
      </c>
      <c r="T29" s="137" t="e">
        <v>#REF!</v>
      </c>
      <c r="U29" s="137" t="e">
        <v>#REF!</v>
      </c>
      <c r="V29" s="137" t="e">
        <v>#REF!</v>
      </c>
      <c r="W29" s="137" t="e">
        <v>#REF!</v>
      </c>
      <c r="X29" s="137" t="e">
        <v>#REF!</v>
      </c>
      <c r="Y29" s="137" t="e">
        <v>#REF!</v>
      </c>
      <c r="Z29" s="137" t="e">
        <v>#REF!</v>
      </c>
      <c r="AA29" s="137" t="e">
        <v>#REF!</v>
      </c>
      <c r="AB29" s="137" t="e">
        <v>#REF!</v>
      </c>
      <c r="AC29" s="137" t="e">
        <v>#REF!</v>
      </c>
      <c r="AD29" s="138"/>
      <c r="AE29" s="133"/>
      <c r="AF29" s="122"/>
      <c r="AG29" s="124"/>
      <c r="AH29" s="124"/>
      <c r="AI29" s="124"/>
      <c r="AJ29" s="124"/>
      <c r="AK29" s="124"/>
      <c r="AL29" s="124"/>
      <c r="AM29" s="124"/>
    </row>
    <row r="30" spans="1:39" hidden="1" x14ac:dyDescent="0.3">
      <c r="A30" s="122"/>
      <c r="B30" s="133"/>
      <c r="C30" s="133"/>
      <c r="D30" s="133"/>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7"/>
      <c r="AE30" s="139"/>
      <c r="AF30" s="122"/>
      <c r="AG30" s="124"/>
      <c r="AH30" s="124"/>
      <c r="AI30" s="124"/>
      <c r="AJ30" s="124"/>
      <c r="AK30" s="124"/>
      <c r="AL30" s="124"/>
      <c r="AM30" s="124"/>
    </row>
    <row r="31" spans="1:39" ht="15" hidden="1" x14ac:dyDescent="0.3">
      <c r="A31" s="148" t="s">
        <v>146</v>
      </c>
      <c r="B31" s="149" t="b">
        <v>0</v>
      </c>
      <c r="C31" s="133"/>
      <c r="D31" s="133"/>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7"/>
      <c r="AE31" s="139"/>
      <c r="AF31" s="122"/>
      <c r="AG31" s="124"/>
      <c r="AH31" s="124"/>
      <c r="AI31" s="124"/>
      <c r="AJ31" s="124"/>
      <c r="AK31" s="124"/>
      <c r="AL31" s="124"/>
      <c r="AM31" s="124"/>
    </row>
    <row r="32" spans="1:39" x14ac:dyDescent="0.3">
      <c r="A32" s="122"/>
      <c r="B32" s="133"/>
      <c r="C32" s="133"/>
      <c r="D32" s="133"/>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7"/>
      <c r="AE32" s="139"/>
      <c r="AF32" s="122"/>
      <c r="AG32" s="124"/>
      <c r="AH32" s="124"/>
      <c r="AI32" s="124"/>
      <c r="AJ32" s="124"/>
      <c r="AK32" s="124"/>
      <c r="AL32" s="124"/>
      <c r="AM32" s="124"/>
    </row>
    <row r="33" spans="1:39" ht="14.5" thickBot="1" x14ac:dyDescent="0.35">
      <c r="A33" s="127" t="s">
        <v>147</v>
      </c>
      <c r="B33" s="150"/>
      <c r="C33" s="133">
        <v>1</v>
      </c>
      <c r="D33" s="133" t="s">
        <v>254</v>
      </c>
      <c r="E33" s="151">
        <v>0</v>
      </c>
      <c r="F33" s="151">
        <v>0</v>
      </c>
      <c r="G33" s="151">
        <v>3920.5685683487154</v>
      </c>
      <c r="H33" s="151">
        <v>5643.2736496534835</v>
      </c>
      <c r="I33" s="151">
        <v>5747.8803132575085</v>
      </c>
      <c r="J33" s="151">
        <v>6784.4795518707251</v>
      </c>
      <c r="K33" s="151">
        <v>7075.2357653618965</v>
      </c>
      <c r="L33" s="151">
        <v>6576.4024872278496</v>
      </c>
      <c r="M33" s="151">
        <v>7836.4040390931605</v>
      </c>
      <c r="N33" s="151">
        <v>7439.2338039844853</v>
      </c>
      <c r="O33" s="151">
        <v>7180.9132388930948</v>
      </c>
      <c r="P33" s="151">
        <v>6644.4838456204116</v>
      </c>
      <c r="Q33" s="151">
        <v>160.23865413649673</v>
      </c>
      <c r="R33" s="151">
        <v>163.44342721922476</v>
      </c>
      <c r="S33" s="151">
        <v>166.71229576360929</v>
      </c>
      <c r="T33" s="151">
        <v>171.16526892676802</v>
      </c>
      <c r="U33" s="151">
        <v>173.44747251245917</v>
      </c>
      <c r="V33" s="151">
        <v>211.83413682377432</v>
      </c>
      <c r="W33" s="151">
        <v>216.07081956024376</v>
      </c>
      <c r="X33" s="151">
        <v>239.76737757354931</v>
      </c>
      <c r="Y33" s="151">
        <v>0</v>
      </c>
      <c r="Z33" s="151">
        <v>0</v>
      </c>
      <c r="AA33" s="151">
        <v>0</v>
      </c>
      <c r="AB33" s="151">
        <v>0</v>
      </c>
      <c r="AC33" s="151">
        <v>0</v>
      </c>
      <c r="AD33" s="152"/>
      <c r="AE33" s="153">
        <v>66351.554715827442</v>
      </c>
      <c r="AF33" s="122"/>
      <c r="AG33" s="124"/>
      <c r="AH33" s="124"/>
      <c r="AI33" s="124"/>
      <c r="AJ33" s="124"/>
      <c r="AK33" s="124"/>
      <c r="AL33" s="124"/>
      <c r="AM33" s="124"/>
    </row>
    <row r="34" spans="1:39" ht="14.5" thickBot="1" x14ac:dyDescent="0.35">
      <c r="A34" s="154"/>
      <c r="B34" s="133"/>
      <c r="C34" s="133"/>
      <c r="D34" s="133"/>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38"/>
      <c r="AE34" s="133"/>
      <c r="AF34" s="122"/>
      <c r="AG34" s="124"/>
      <c r="AH34" s="124"/>
      <c r="AI34" s="124"/>
      <c r="AJ34" s="124"/>
      <c r="AK34" s="124"/>
      <c r="AL34" s="124"/>
      <c r="AM34" s="124"/>
    </row>
    <row r="35" spans="1:39" x14ac:dyDescent="0.3">
      <c r="A35" s="127" t="s">
        <v>148</v>
      </c>
      <c r="B35" s="133"/>
      <c r="C35" s="133"/>
      <c r="D35" s="133"/>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3"/>
      <c r="AF35" s="122"/>
      <c r="AG35" s="124"/>
      <c r="AH35" s="124"/>
      <c r="AI35" s="124"/>
      <c r="AJ35" s="124"/>
      <c r="AK35" s="124"/>
      <c r="AL35" s="124"/>
      <c r="AM35" s="124"/>
    </row>
    <row r="36" spans="1:39" x14ac:dyDescent="0.3">
      <c r="A36" s="122" t="s">
        <v>223</v>
      </c>
      <c r="B36" s="133"/>
      <c r="C36" s="133"/>
      <c r="D36" s="133"/>
      <c r="E36" s="156">
        <v>0</v>
      </c>
      <c r="F36" s="156">
        <v>0</v>
      </c>
      <c r="G36" s="156">
        <v>64</v>
      </c>
      <c r="H36" s="156">
        <v>64</v>
      </c>
      <c r="I36" s="156">
        <v>64</v>
      </c>
      <c r="J36" s="156">
        <v>64</v>
      </c>
      <c r="K36" s="156">
        <v>64</v>
      </c>
      <c r="L36" s="156">
        <v>64</v>
      </c>
      <c r="M36" s="156">
        <v>64</v>
      </c>
      <c r="N36" s="156">
        <v>64</v>
      </c>
      <c r="O36" s="156">
        <v>64</v>
      </c>
      <c r="P36" s="156">
        <v>64</v>
      </c>
      <c r="Q36" s="156">
        <v>0</v>
      </c>
      <c r="R36" s="156">
        <v>0</v>
      </c>
      <c r="S36" s="156">
        <v>0</v>
      </c>
      <c r="T36" s="156">
        <v>0</v>
      </c>
      <c r="U36" s="156">
        <v>0</v>
      </c>
      <c r="V36" s="156">
        <v>0</v>
      </c>
      <c r="W36" s="156">
        <v>0</v>
      </c>
      <c r="X36" s="156">
        <v>0</v>
      </c>
      <c r="Y36" s="156">
        <v>0</v>
      </c>
      <c r="Z36" s="156">
        <v>0</v>
      </c>
      <c r="AA36" s="156">
        <v>0</v>
      </c>
      <c r="AB36" s="156">
        <v>0</v>
      </c>
      <c r="AC36" s="156">
        <v>0</v>
      </c>
      <c r="AD36" s="138"/>
      <c r="AE36" s="133"/>
      <c r="AF36" s="122"/>
      <c r="AG36" s="124"/>
      <c r="AH36" s="124"/>
      <c r="AI36" s="124"/>
      <c r="AJ36" s="124"/>
      <c r="AK36" s="124"/>
      <c r="AL36" s="124"/>
      <c r="AM36" s="124"/>
    </row>
    <row r="37" spans="1:39" x14ac:dyDescent="0.3">
      <c r="A37" s="122" t="s">
        <v>224</v>
      </c>
      <c r="B37" s="133"/>
      <c r="C37" s="133"/>
      <c r="D37" s="133"/>
      <c r="E37" s="156">
        <v>0</v>
      </c>
      <c r="F37" s="156">
        <v>0</v>
      </c>
      <c r="G37" s="156">
        <v>-209.46</v>
      </c>
      <c r="H37" s="156">
        <v>-209.46</v>
      </c>
      <c r="I37" s="156">
        <v>-209.46</v>
      </c>
      <c r="J37" s="156">
        <v>-209.46</v>
      </c>
      <c r="K37" s="156">
        <v>-209.46</v>
      </c>
      <c r="L37" s="156">
        <v>-209.46</v>
      </c>
      <c r="M37" s="156">
        <v>-209.46</v>
      </c>
      <c r="N37" s="156">
        <v>-209.46</v>
      </c>
      <c r="O37" s="156">
        <v>-209.46</v>
      </c>
      <c r="P37" s="156">
        <v>-209.46</v>
      </c>
      <c r="Q37" s="156">
        <v>0</v>
      </c>
      <c r="R37" s="156">
        <v>0</v>
      </c>
      <c r="S37" s="156">
        <v>0</v>
      </c>
      <c r="T37" s="156">
        <v>0</v>
      </c>
      <c r="U37" s="156">
        <v>0</v>
      </c>
      <c r="V37" s="156">
        <v>0</v>
      </c>
      <c r="W37" s="156">
        <v>0</v>
      </c>
      <c r="X37" s="156">
        <v>0</v>
      </c>
      <c r="Y37" s="156">
        <v>0</v>
      </c>
      <c r="Z37" s="156">
        <v>0</v>
      </c>
      <c r="AA37" s="156">
        <v>0</v>
      </c>
      <c r="AB37" s="156">
        <v>0</v>
      </c>
      <c r="AC37" s="156">
        <v>0</v>
      </c>
      <c r="AD37" s="138"/>
      <c r="AE37" s="133"/>
      <c r="AF37" s="122"/>
      <c r="AG37" s="124"/>
      <c r="AH37" s="124"/>
      <c r="AI37" s="124"/>
      <c r="AJ37" s="124"/>
      <c r="AK37" s="124"/>
      <c r="AL37" s="124"/>
      <c r="AM37" s="124"/>
    </row>
    <row r="38" spans="1:39" x14ac:dyDescent="0.3">
      <c r="A38" s="122" t="s">
        <v>225</v>
      </c>
      <c r="B38" s="133"/>
      <c r="C38" s="133"/>
      <c r="D38" s="133"/>
      <c r="E38" s="157">
        <v>0</v>
      </c>
      <c r="F38" s="157">
        <v>0</v>
      </c>
      <c r="G38" s="157">
        <v>0</v>
      </c>
      <c r="H38" s="157">
        <v>0</v>
      </c>
      <c r="I38" s="157">
        <v>0</v>
      </c>
      <c r="J38" s="157">
        <v>0</v>
      </c>
      <c r="K38" s="157">
        <v>0</v>
      </c>
      <c r="L38" s="157">
        <v>0</v>
      </c>
      <c r="M38" s="157">
        <v>0</v>
      </c>
      <c r="N38" s="157">
        <v>0</v>
      </c>
      <c r="O38" s="157">
        <v>0</v>
      </c>
      <c r="P38" s="157">
        <v>0</v>
      </c>
      <c r="Q38" s="157">
        <v>0</v>
      </c>
      <c r="R38" s="157">
        <v>0</v>
      </c>
      <c r="S38" s="157">
        <v>0</v>
      </c>
      <c r="T38" s="157">
        <v>0</v>
      </c>
      <c r="U38" s="157">
        <v>0</v>
      </c>
      <c r="V38" s="157">
        <v>0</v>
      </c>
      <c r="W38" s="157">
        <v>0</v>
      </c>
      <c r="X38" s="157">
        <v>0</v>
      </c>
      <c r="Y38" s="157">
        <v>0</v>
      </c>
      <c r="Z38" s="157">
        <v>0</v>
      </c>
      <c r="AA38" s="157">
        <v>0</v>
      </c>
      <c r="AB38" s="157">
        <v>0</v>
      </c>
      <c r="AC38" s="157">
        <v>0</v>
      </c>
      <c r="AD38" s="138"/>
      <c r="AE38" s="133"/>
      <c r="AF38" s="122"/>
      <c r="AG38" s="124"/>
      <c r="AH38" s="124"/>
      <c r="AI38" s="124"/>
      <c r="AJ38" s="124"/>
      <c r="AK38" s="124"/>
      <c r="AL38" s="124"/>
      <c r="AM38" s="124"/>
    </row>
    <row r="39" spans="1:39" x14ac:dyDescent="0.3">
      <c r="A39" s="127" t="s">
        <v>149</v>
      </c>
      <c r="B39" s="133"/>
      <c r="C39" s="133"/>
      <c r="D39" s="133"/>
      <c r="E39" s="158">
        <v>0</v>
      </c>
      <c r="F39" s="158">
        <v>0</v>
      </c>
      <c r="G39" s="158">
        <v>-145.46</v>
      </c>
      <c r="H39" s="158">
        <v>-145.46</v>
      </c>
      <c r="I39" s="158">
        <v>-145.46</v>
      </c>
      <c r="J39" s="158">
        <v>-145.46</v>
      </c>
      <c r="K39" s="158">
        <v>-145.46</v>
      </c>
      <c r="L39" s="158">
        <v>-145.46</v>
      </c>
      <c r="M39" s="158">
        <v>-145.46</v>
      </c>
      <c r="N39" s="158">
        <v>-145.46</v>
      </c>
      <c r="O39" s="158">
        <v>-145.46</v>
      </c>
      <c r="P39" s="158">
        <v>-145.46</v>
      </c>
      <c r="Q39" s="158">
        <v>0</v>
      </c>
      <c r="R39" s="158">
        <v>0</v>
      </c>
      <c r="S39" s="158">
        <v>0</v>
      </c>
      <c r="T39" s="158">
        <v>0</v>
      </c>
      <c r="U39" s="158">
        <v>0</v>
      </c>
      <c r="V39" s="158">
        <v>0</v>
      </c>
      <c r="W39" s="158">
        <v>0</v>
      </c>
      <c r="X39" s="158">
        <v>0</v>
      </c>
      <c r="Y39" s="158">
        <v>0</v>
      </c>
      <c r="Z39" s="158">
        <v>0</v>
      </c>
      <c r="AA39" s="158">
        <v>0</v>
      </c>
      <c r="AB39" s="158">
        <v>0</v>
      </c>
      <c r="AC39" s="158">
        <v>0</v>
      </c>
      <c r="AD39" s="138"/>
      <c r="AE39" s="133"/>
      <c r="AF39" s="122"/>
      <c r="AG39" s="124"/>
      <c r="AH39" s="124"/>
      <c r="AI39" s="124"/>
      <c r="AJ39" s="124"/>
      <c r="AK39" s="124"/>
      <c r="AL39" s="124"/>
      <c r="AM39" s="124"/>
    </row>
    <row r="40" spans="1:39" x14ac:dyDescent="0.3">
      <c r="A40" s="127"/>
      <c r="B40" s="133"/>
      <c r="C40" s="133"/>
      <c r="D40" s="133"/>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3"/>
      <c r="AF40" s="122"/>
      <c r="AG40" s="124"/>
      <c r="AH40" s="124"/>
      <c r="AI40" s="124"/>
      <c r="AJ40" s="124"/>
      <c r="AK40" s="124"/>
      <c r="AL40" s="124"/>
      <c r="AM40" s="124"/>
    </row>
    <row r="41" spans="1:39" x14ac:dyDescent="0.3">
      <c r="A41" s="159" t="s">
        <v>150</v>
      </c>
      <c r="B41" s="133"/>
      <c r="C41" s="133"/>
      <c r="D41" s="133"/>
      <c r="E41" s="160">
        <v>0</v>
      </c>
      <c r="F41" s="160">
        <v>0</v>
      </c>
      <c r="G41" s="160">
        <v>0</v>
      </c>
      <c r="H41" s="160">
        <v>0</v>
      </c>
      <c r="I41" s="160">
        <v>0</v>
      </c>
      <c r="J41" s="160">
        <v>0</v>
      </c>
      <c r="K41" s="160">
        <v>0</v>
      </c>
      <c r="L41" s="160">
        <v>0</v>
      </c>
      <c r="M41" s="160">
        <v>0</v>
      </c>
      <c r="N41" s="160">
        <v>0</v>
      </c>
      <c r="O41" s="160">
        <v>0</v>
      </c>
      <c r="P41" s="160">
        <v>0</v>
      </c>
      <c r="Q41" s="160">
        <v>0</v>
      </c>
      <c r="R41" s="160">
        <v>0</v>
      </c>
      <c r="S41" s="160">
        <v>0</v>
      </c>
      <c r="T41" s="160">
        <v>0</v>
      </c>
      <c r="U41" s="160">
        <v>0</v>
      </c>
      <c r="V41" s="160">
        <v>0</v>
      </c>
      <c r="W41" s="160">
        <v>0</v>
      </c>
      <c r="X41" s="160">
        <v>0</v>
      </c>
      <c r="Y41" s="160">
        <v>0</v>
      </c>
      <c r="Z41" s="160">
        <v>0</v>
      </c>
      <c r="AA41" s="160">
        <v>0</v>
      </c>
      <c r="AB41" s="160">
        <v>0</v>
      </c>
      <c r="AC41" s="160">
        <v>0</v>
      </c>
      <c r="AD41" s="161"/>
      <c r="AE41" s="139">
        <v>0</v>
      </c>
      <c r="AF41" s="122"/>
      <c r="AG41" s="124"/>
      <c r="AH41" s="124"/>
      <c r="AI41" s="124"/>
      <c r="AJ41" s="124"/>
      <c r="AK41" s="124"/>
      <c r="AL41" s="124"/>
      <c r="AM41" s="124"/>
    </row>
    <row r="42" spans="1:39" x14ac:dyDescent="0.3">
      <c r="A42" s="162"/>
      <c r="B42" s="133"/>
      <c r="C42" s="133"/>
      <c r="D42" s="133"/>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1"/>
      <c r="AE42" s="139"/>
      <c r="AF42" s="122"/>
      <c r="AG42" s="124"/>
      <c r="AH42" s="124"/>
      <c r="AI42" s="124"/>
      <c r="AJ42" s="124"/>
      <c r="AK42" s="124"/>
      <c r="AL42" s="124"/>
      <c r="AM42" s="124"/>
    </row>
    <row r="43" spans="1:39" x14ac:dyDescent="0.3">
      <c r="A43" s="163" t="s">
        <v>151</v>
      </c>
      <c r="B43" s="164"/>
      <c r="C43" s="164"/>
      <c r="D43" s="164"/>
      <c r="E43" s="165">
        <v>0</v>
      </c>
      <c r="F43" s="165">
        <v>0</v>
      </c>
      <c r="G43" s="165">
        <v>4066.0285683487155</v>
      </c>
      <c r="H43" s="165">
        <v>5788.7336496534836</v>
      </c>
      <c r="I43" s="165">
        <v>5893.3403132575086</v>
      </c>
      <c r="J43" s="165">
        <v>6929.9395518707252</v>
      </c>
      <c r="K43" s="165">
        <v>7220.6957653618965</v>
      </c>
      <c r="L43" s="165">
        <v>6721.8624872278497</v>
      </c>
      <c r="M43" s="165">
        <v>7981.8640390931605</v>
      </c>
      <c r="N43" s="165">
        <v>7584.6938039844854</v>
      </c>
      <c r="O43" s="165">
        <v>7326.3732388930948</v>
      </c>
      <c r="P43" s="165">
        <v>6789.9438456204116</v>
      </c>
      <c r="Q43" s="165">
        <v>160.23865413649673</v>
      </c>
      <c r="R43" s="165">
        <v>163.44342721922476</v>
      </c>
      <c r="S43" s="165">
        <v>166.71229576360929</v>
      </c>
      <c r="T43" s="165">
        <v>171.16526892676802</v>
      </c>
      <c r="U43" s="165">
        <v>173.44747251245917</v>
      </c>
      <c r="V43" s="165">
        <v>211.83413682377432</v>
      </c>
      <c r="W43" s="165">
        <v>216.07081956024376</v>
      </c>
      <c r="X43" s="165">
        <v>239.76737757354931</v>
      </c>
      <c r="Y43" s="165">
        <v>0</v>
      </c>
      <c r="Z43" s="165">
        <v>0</v>
      </c>
      <c r="AA43" s="165">
        <v>0</v>
      </c>
      <c r="AB43" s="165">
        <v>0</v>
      </c>
      <c r="AC43" s="165">
        <v>0</v>
      </c>
      <c r="AD43" s="138"/>
      <c r="AE43" s="166"/>
      <c r="AF43" s="122"/>
      <c r="AG43" s="124"/>
      <c r="AH43" s="124"/>
      <c r="AI43" s="124"/>
      <c r="AJ43" s="124"/>
      <c r="AK43" s="124"/>
      <c r="AL43" s="124"/>
      <c r="AM43" s="124"/>
    </row>
    <row r="44" spans="1:39" x14ac:dyDescent="0.3">
      <c r="A44" s="162"/>
      <c r="B44" s="133"/>
      <c r="C44" s="133"/>
      <c r="D44" s="133"/>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1"/>
      <c r="AE44" s="139"/>
      <c r="AF44" s="122"/>
      <c r="AG44" s="124"/>
      <c r="AH44" s="124"/>
      <c r="AI44" s="124"/>
      <c r="AJ44" s="124"/>
      <c r="AK44" s="124"/>
      <c r="AL44" s="124"/>
      <c r="AM44" s="124"/>
    </row>
    <row r="45" spans="1:39" x14ac:dyDescent="0.3">
      <c r="A45" s="125" t="s">
        <v>152</v>
      </c>
      <c r="B45" s="167"/>
      <c r="C45" s="167"/>
      <c r="D45" s="167"/>
      <c r="E45" s="168">
        <v>0</v>
      </c>
      <c r="F45" s="168">
        <v>0</v>
      </c>
      <c r="G45" s="168">
        <v>148.57499999999999</v>
      </c>
      <c r="H45" s="168">
        <v>286.45687500000003</v>
      </c>
      <c r="I45" s="168">
        <v>265.87260937500002</v>
      </c>
      <c r="J45" s="168">
        <v>246.83216367187501</v>
      </c>
      <c r="K45" s="168">
        <v>229.21975139648438</v>
      </c>
      <c r="L45" s="168">
        <v>212.92827004174805</v>
      </c>
      <c r="M45" s="168">
        <v>197.8586497886169</v>
      </c>
      <c r="N45" s="168">
        <v>183.91925105447064</v>
      </c>
      <c r="O45" s="168">
        <v>182.07314638419609</v>
      </c>
      <c r="P45" s="168">
        <v>182.60852879673817</v>
      </c>
      <c r="Q45" s="168">
        <v>182.69391120928023</v>
      </c>
      <c r="R45" s="168">
        <v>182.3630436218223</v>
      </c>
      <c r="S45" s="168">
        <v>182.09714478436433</v>
      </c>
      <c r="T45" s="168">
        <v>181.89134204065641</v>
      </c>
      <c r="U45" s="168">
        <v>181.74112818366717</v>
      </c>
      <c r="V45" s="168">
        <v>181.64233404689281</v>
      </c>
      <c r="W45" s="168">
        <v>181.59110315131718</v>
      </c>
      <c r="X45" s="168">
        <v>181.58386825385034</v>
      </c>
      <c r="Y45" s="168">
        <v>181.58386825385043</v>
      </c>
      <c r="Z45" s="168">
        <v>181.58386825385031</v>
      </c>
      <c r="AA45" s="168">
        <v>88.115022064214969</v>
      </c>
      <c r="AB45" s="168">
        <v>0</v>
      </c>
      <c r="AC45" s="168">
        <v>0</v>
      </c>
      <c r="AD45" s="161"/>
      <c r="AE45" s="167"/>
      <c r="AF45" s="122"/>
    </row>
    <row r="46" spans="1:39" x14ac:dyDescent="0.3">
      <c r="A46" s="125" t="s">
        <v>153</v>
      </c>
      <c r="B46" s="167"/>
      <c r="C46" s="167"/>
      <c r="D46" s="167"/>
      <c r="E46" s="146">
        <v>0</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1"/>
      <c r="AE46" s="167"/>
      <c r="AF46" s="122"/>
    </row>
    <row r="47" spans="1:39" x14ac:dyDescent="0.3">
      <c r="A47" s="162" t="s">
        <v>154</v>
      </c>
      <c r="B47" s="133"/>
      <c r="C47" s="169"/>
      <c r="D47" s="170">
        <v>0</v>
      </c>
      <c r="E47" s="146">
        <v>0</v>
      </c>
      <c r="F47" s="146">
        <v>0</v>
      </c>
      <c r="G47" s="146">
        <v>0</v>
      </c>
      <c r="H47" s="146">
        <v>0</v>
      </c>
      <c r="I47" s="146">
        <v>0</v>
      </c>
      <c r="J47" s="146">
        <v>0</v>
      </c>
      <c r="K47" s="146">
        <v>0</v>
      </c>
      <c r="L47" s="146">
        <v>0</v>
      </c>
      <c r="M47" s="146">
        <v>0</v>
      </c>
      <c r="N47" s="146">
        <v>0</v>
      </c>
      <c r="O47" s="146">
        <v>0</v>
      </c>
      <c r="P47" s="146">
        <v>0</v>
      </c>
      <c r="Q47" s="146">
        <v>0</v>
      </c>
      <c r="R47" s="146">
        <v>0</v>
      </c>
      <c r="S47" s="146">
        <v>0</v>
      </c>
      <c r="T47" s="146">
        <v>0</v>
      </c>
      <c r="U47" s="146">
        <v>0</v>
      </c>
      <c r="V47" s="146">
        <v>0</v>
      </c>
      <c r="W47" s="146">
        <v>0</v>
      </c>
      <c r="X47" s="146">
        <v>0</v>
      </c>
      <c r="Y47" s="146">
        <v>0</v>
      </c>
      <c r="Z47" s="146">
        <v>0</v>
      </c>
      <c r="AA47" s="146">
        <v>0</v>
      </c>
      <c r="AB47" s="146">
        <v>0</v>
      </c>
      <c r="AC47" s="146">
        <v>0</v>
      </c>
      <c r="AD47" s="161"/>
      <c r="AE47" s="139"/>
      <c r="AF47" s="122"/>
      <c r="AG47" s="124"/>
      <c r="AH47" s="124"/>
      <c r="AI47" s="124"/>
      <c r="AJ47" s="124"/>
      <c r="AK47" s="124"/>
      <c r="AL47" s="124"/>
      <c r="AM47" s="124"/>
    </row>
    <row r="48" spans="1:39" x14ac:dyDescent="0.3">
      <c r="A48" s="163" t="s">
        <v>155</v>
      </c>
      <c r="B48" s="164"/>
      <c r="C48" s="171">
        <v>0</v>
      </c>
      <c r="D48" s="170">
        <v>0</v>
      </c>
      <c r="E48" s="165">
        <v>0</v>
      </c>
      <c r="F48" s="165">
        <v>0</v>
      </c>
      <c r="G48" s="165">
        <v>3917.4535683487156</v>
      </c>
      <c r="H48" s="165">
        <v>5502.2767746534837</v>
      </c>
      <c r="I48" s="165">
        <v>5627.4677038825084</v>
      </c>
      <c r="J48" s="165">
        <v>6683.1073881988505</v>
      </c>
      <c r="K48" s="165">
        <v>6991.4760139654118</v>
      </c>
      <c r="L48" s="165">
        <v>6508.9342171861017</v>
      </c>
      <c r="M48" s="165">
        <v>7784.0053893045433</v>
      </c>
      <c r="N48" s="165">
        <v>7400.7745529300146</v>
      </c>
      <c r="O48" s="165">
        <v>7144.3000925088991</v>
      </c>
      <c r="P48" s="165">
        <v>6607.3353168236736</v>
      </c>
      <c r="Q48" s="165">
        <v>-22.455257072783496</v>
      </c>
      <c r="R48" s="165">
        <v>-18.919616402597541</v>
      </c>
      <c r="S48" s="165">
        <v>-15.384849020755041</v>
      </c>
      <c r="T48" s="165">
        <v>-10.72607311388839</v>
      </c>
      <c r="U48" s="165">
        <v>-8.2936556712080005</v>
      </c>
      <c r="V48" s="165">
        <v>30.191802776881502</v>
      </c>
      <c r="W48" s="165">
        <v>34.479716408926578</v>
      </c>
      <c r="X48" s="165">
        <v>58.18350931969897</v>
      </c>
      <c r="Y48" s="165">
        <v>-181.58386825385043</v>
      </c>
      <c r="Z48" s="165">
        <v>-181.58386825385031</v>
      </c>
      <c r="AA48" s="165">
        <v>-88.115022064214969</v>
      </c>
      <c r="AB48" s="165">
        <v>0</v>
      </c>
      <c r="AC48" s="165">
        <v>0</v>
      </c>
      <c r="AD48" s="138"/>
      <c r="AE48" s="166">
        <v>63762.923836454553</v>
      </c>
      <c r="AF48" s="122"/>
      <c r="AG48" s="124"/>
      <c r="AH48" s="124"/>
      <c r="AI48" s="124"/>
      <c r="AJ48" s="124"/>
      <c r="AK48" s="124"/>
      <c r="AL48" s="124"/>
      <c r="AM48" s="124"/>
    </row>
    <row r="49" spans="1:39" x14ac:dyDescent="0.3">
      <c r="A49" s="122"/>
      <c r="B49" s="133"/>
      <c r="C49" s="169"/>
      <c r="D49" s="169"/>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3"/>
      <c r="AF49" s="122"/>
      <c r="AG49" s="124"/>
      <c r="AH49" s="124"/>
      <c r="AI49" s="124"/>
      <c r="AJ49" s="124"/>
      <c r="AK49" s="124"/>
      <c r="AL49" s="124"/>
      <c r="AM49" s="124"/>
    </row>
    <row r="50" spans="1:39" x14ac:dyDescent="0.3">
      <c r="A50" s="122" t="s">
        <v>255</v>
      </c>
      <c r="B50" s="133"/>
      <c r="C50" s="169"/>
      <c r="D50" s="172">
        <v>0</v>
      </c>
      <c r="E50" s="146">
        <v>0</v>
      </c>
      <c r="F50" s="146">
        <v>0</v>
      </c>
      <c r="G50" s="146">
        <v>1023.8264900879367</v>
      </c>
      <c r="H50" s="146">
        <v>1438.0200350556879</v>
      </c>
      <c r="I50" s="146">
        <v>1470.7386844096934</v>
      </c>
      <c r="J50" s="146">
        <v>1746.6301159057693</v>
      </c>
      <c r="K50" s="146">
        <v>1827.2222562498603</v>
      </c>
      <c r="L50" s="146">
        <v>1701.1099576615875</v>
      </c>
      <c r="M50" s="146">
        <v>2034.3498084947421</v>
      </c>
      <c r="N50" s="146">
        <v>1934.1924294082592</v>
      </c>
      <c r="O50" s="146">
        <v>1867.1628291772006</v>
      </c>
      <c r="P50" s="146">
        <v>1726.8270850518668</v>
      </c>
      <c r="Q50" s="146">
        <v>-5.8686814359719657</v>
      </c>
      <c r="R50" s="146">
        <v>-4.944641746818867</v>
      </c>
      <c r="S50" s="146">
        <v>-4.0208302915743293</v>
      </c>
      <c r="T50" s="146">
        <v>-2.8032592083147305</v>
      </c>
      <c r="U50" s="146">
        <v>-2.1675469096702109</v>
      </c>
      <c r="V50" s="146">
        <v>7.8906276557379798</v>
      </c>
      <c r="W50" s="146">
        <v>9.0112738834729598</v>
      </c>
      <c r="X50" s="146">
        <v>15.206260160703325</v>
      </c>
      <c r="Y50" s="146">
        <v>-47.456943968143804</v>
      </c>
      <c r="Z50" s="146">
        <v>-47.456943968143776</v>
      </c>
      <c r="AA50" s="146">
        <v>-23.02886101648258</v>
      </c>
      <c r="AB50" s="146">
        <v>0</v>
      </c>
      <c r="AC50" s="146">
        <v>0</v>
      </c>
      <c r="AD50" s="138"/>
      <c r="AE50" s="139">
        <v>16664.440144657401</v>
      </c>
      <c r="AF50" s="122"/>
      <c r="AG50" s="124"/>
      <c r="AH50" s="124"/>
      <c r="AI50" s="124"/>
      <c r="AJ50" s="124"/>
      <c r="AK50" s="124"/>
      <c r="AL50" s="124"/>
      <c r="AM50" s="124"/>
    </row>
    <row r="51" spans="1:39" x14ac:dyDescent="0.3">
      <c r="A51" s="122"/>
      <c r="B51" s="133"/>
      <c r="C51" s="169"/>
      <c r="D51" s="169"/>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3"/>
      <c r="AF51" s="122"/>
      <c r="AG51" s="124"/>
      <c r="AH51" s="124"/>
      <c r="AI51" s="124"/>
      <c r="AJ51" s="124"/>
      <c r="AK51" s="124"/>
      <c r="AL51" s="124"/>
      <c r="AM51" s="124"/>
    </row>
    <row r="52" spans="1:39" ht="14.5" thickBot="1" x14ac:dyDescent="0.35">
      <c r="A52" s="173" t="s">
        <v>156</v>
      </c>
      <c r="B52" s="174"/>
      <c r="C52" s="175"/>
      <c r="D52" s="176">
        <v>0</v>
      </c>
      <c r="E52" s="177">
        <v>0</v>
      </c>
      <c r="F52" s="177">
        <v>0</v>
      </c>
      <c r="G52" s="177">
        <v>2893.6270782607789</v>
      </c>
      <c r="H52" s="177">
        <v>4064.2567395977958</v>
      </c>
      <c r="I52" s="177">
        <v>4156.7290194728148</v>
      </c>
      <c r="J52" s="177">
        <v>4936.4772722930811</v>
      </c>
      <c r="K52" s="177">
        <v>5164.2537577155517</v>
      </c>
      <c r="L52" s="177">
        <v>4807.8242595245138</v>
      </c>
      <c r="M52" s="177">
        <v>5749.655580809801</v>
      </c>
      <c r="N52" s="177">
        <v>5466.5821235217554</v>
      </c>
      <c r="O52" s="177">
        <v>5277.1372633316987</v>
      </c>
      <c r="P52" s="177">
        <v>4880.508231771807</v>
      </c>
      <c r="Q52" s="177">
        <v>-16.586575636811531</v>
      </c>
      <c r="R52" s="177">
        <v>-13.974974655778674</v>
      </c>
      <c r="S52" s="177">
        <v>-11.364018729180712</v>
      </c>
      <c r="T52" s="177">
        <v>-7.9228139055736593</v>
      </c>
      <c r="U52" s="177">
        <v>-6.1261087615377896</v>
      </c>
      <c r="V52" s="177">
        <v>22.301175121143523</v>
      </c>
      <c r="W52" s="177">
        <v>25.468442525453618</v>
      </c>
      <c r="X52" s="177">
        <v>42.977249158995647</v>
      </c>
      <c r="Y52" s="177">
        <v>-134.12692428570662</v>
      </c>
      <c r="Z52" s="177">
        <v>-134.12692428570654</v>
      </c>
      <c r="AA52" s="177">
        <v>-65.086161047732389</v>
      </c>
      <c r="AB52" s="177">
        <v>0</v>
      </c>
      <c r="AC52" s="177">
        <v>0</v>
      </c>
      <c r="AD52" s="138"/>
      <c r="AE52" s="178">
        <v>47098.48369179717</v>
      </c>
      <c r="AF52" s="122"/>
      <c r="AG52" s="124"/>
      <c r="AH52" s="124"/>
      <c r="AI52" s="124"/>
      <c r="AJ52" s="124"/>
      <c r="AK52" s="124"/>
      <c r="AL52" s="124"/>
      <c r="AM52" s="124"/>
    </row>
    <row r="53" spans="1:39" ht="14.5" thickTop="1" x14ac:dyDescent="0.3">
      <c r="A53" s="122"/>
      <c r="B53" s="133"/>
      <c r="C53" s="169"/>
      <c r="D53" s="169"/>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3"/>
      <c r="AF53" s="122"/>
      <c r="AG53" s="124"/>
      <c r="AH53" s="124"/>
      <c r="AI53" s="124"/>
      <c r="AJ53" s="124"/>
      <c r="AK53" s="124"/>
      <c r="AL53" s="124"/>
      <c r="AM53" s="124"/>
    </row>
    <row r="54" spans="1:39" x14ac:dyDescent="0.3">
      <c r="B54" s="167"/>
      <c r="C54" s="179"/>
      <c r="D54" s="179"/>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7"/>
      <c r="AF54" s="122"/>
      <c r="AG54" s="180"/>
      <c r="AH54" s="180"/>
      <c r="AI54" s="180"/>
      <c r="AJ54" s="180"/>
      <c r="AK54" s="180"/>
      <c r="AL54" s="180"/>
      <c r="AM54" s="180"/>
    </row>
    <row r="55" spans="1:39" x14ac:dyDescent="0.3">
      <c r="A55" s="181" t="s">
        <v>157</v>
      </c>
      <c r="B55" s="167"/>
      <c r="C55" s="179"/>
      <c r="D55" s="179"/>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7"/>
      <c r="AF55" s="122"/>
      <c r="AG55" s="180"/>
      <c r="AH55" s="180"/>
      <c r="AI55" s="180"/>
      <c r="AJ55" s="180"/>
      <c r="AK55" s="180"/>
      <c r="AL55" s="180"/>
      <c r="AM55" s="180"/>
    </row>
    <row r="56" spans="1:39" x14ac:dyDescent="0.3">
      <c r="A56" s="122" t="s">
        <v>158</v>
      </c>
      <c r="B56" s="167"/>
      <c r="C56" s="179"/>
      <c r="D56" s="182">
        <v>0</v>
      </c>
      <c r="E56" s="168">
        <v>0</v>
      </c>
      <c r="F56" s="168">
        <v>0</v>
      </c>
      <c r="G56" s="168">
        <v>4066.0285683487155</v>
      </c>
      <c r="H56" s="168">
        <v>5788.7336496534836</v>
      </c>
      <c r="I56" s="168">
        <v>5893.3403132575086</v>
      </c>
      <c r="J56" s="168">
        <v>6929.9395518707252</v>
      </c>
      <c r="K56" s="168">
        <v>7220.6957653618965</v>
      </c>
      <c r="L56" s="168">
        <v>6721.8624872278497</v>
      </c>
      <c r="M56" s="168">
        <v>7981.8640390931605</v>
      </c>
      <c r="N56" s="168">
        <v>7584.6938039844854</v>
      </c>
      <c r="O56" s="168">
        <v>7326.3732388930948</v>
      </c>
      <c r="P56" s="168">
        <v>6789.9438456204116</v>
      </c>
      <c r="Q56" s="168">
        <v>160.23865413649673</v>
      </c>
      <c r="R56" s="168">
        <v>163.44342721922476</v>
      </c>
      <c r="S56" s="168">
        <v>166.71229576360929</v>
      </c>
      <c r="T56" s="168">
        <v>171.16526892676802</v>
      </c>
      <c r="U56" s="168">
        <v>173.44747251245917</v>
      </c>
      <c r="V56" s="168">
        <v>211.83413682377432</v>
      </c>
      <c r="W56" s="168">
        <v>216.07081956024376</v>
      </c>
      <c r="X56" s="168">
        <v>239.76737757354931</v>
      </c>
      <c r="Y56" s="168">
        <v>0</v>
      </c>
      <c r="Z56" s="168">
        <v>0</v>
      </c>
      <c r="AA56" s="168">
        <v>0</v>
      </c>
      <c r="AB56" s="168">
        <v>0</v>
      </c>
      <c r="AC56" s="168">
        <v>0</v>
      </c>
      <c r="AD56" s="161"/>
      <c r="AE56" s="167"/>
      <c r="AF56" s="122"/>
      <c r="AG56" s="180"/>
      <c r="AH56" s="180"/>
      <c r="AI56" s="180"/>
      <c r="AJ56" s="180"/>
      <c r="AK56" s="180"/>
      <c r="AL56" s="180"/>
      <c r="AM56" s="180"/>
    </row>
    <row r="57" spans="1:39" x14ac:dyDescent="0.3">
      <c r="A57" s="122" t="s">
        <v>159</v>
      </c>
      <c r="B57" s="183">
        <v>8.0238139156255279</v>
      </c>
      <c r="C57" s="179"/>
      <c r="D57" s="184">
        <v>0</v>
      </c>
      <c r="E57" s="185">
        <v>0</v>
      </c>
      <c r="F57" s="185">
        <v>0</v>
      </c>
      <c r="G57" s="185">
        <v>1023.8264900879367</v>
      </c>
      <c r="H57" s="185">
        <v>1438.0200350556879</v>
      </c>
      <c r="I57" s="185">
        <v>1470.7386844096934</v>
      </c>
      <c r="J57" s="185">
        <v>1746.6301159057693</v>
      </c>
      <c r="K57" s="185">
        <v>1827.2222562498603</v>
      </c>
      <c r="L57" s="185">
        <v>1701.1099576615875</v>
      </c>
      <c r="M57" s="185">
        <v>2034.3498084947421</v>
      </c>
      <c r="N57" s="185">
        <v>1934.1924294082592</v>
      </c>
      <c r="O57" s="185">
        <v>1867.1628291772006</v>
      </c>
      <c r="P57" s="185">
        <v>1726.8270850518668</v>
      </c>
      <c r="Q57" s="185">
        <v>-5.8686814359719657</v>
      </c>
      <c r="R57" s="185">
        <v>-4.944641746818867</v>
      </c>
      <c r="S57" s="185">
        <v>-4.0208302915743293</v>
      </c>
      <c r="T57" s="185">
        <v>-2.8032592083147305</v>
      </c>
      <c r="U57" s="185">
        <v>-2.1675469096702109</v>
      </c>
      <c r="V57" s="185">
        <v>7.8906276557379798</v>
      </c>
      <c r="W57" s="185">
        <v>9.0112738834729598</v>
      </c>
      <c r="X57" s="185">
        <v>15.206260160703325</v>
      </c>
      <c r="Y57" s="185">
        <v>-47.456943968143804</v>
      </c>
      <c r="Z57" s="185">
        <v>-47.456943968143776</v>
      </c>
      <c r="AA57" s="185">
        <v>-23.02886101648258</v>
      </c>
      <c r="AB57" s="185">
        <v>0</v>
      </c>
      <c r="AC57" s="185">
        <v>0</v>
      </c>
      <c r="AD57" s="161"/>
      <c r="AE57" s="167"/>
      <c r="AF57" s="122"/>
      <c r="AG57" s="180"/>
      <c r="AH57" s="180"/>
      <c r="AI57" s="180"/>
      <c r="AJ57" s="180"/>
      <c r="AK57" s="180"/>
      <c r="AL57" s="180"/>
      <c r="AM57" s="180"/>
    </row>
    <row r="58" spans="1:39" x14ac:dyDescent="0.3">
      <c r="A58" s="122" t="s">
        <v>160</v>
      </c>
      <c r="B58" s="133"/>
      <c r="C58" s="169"/>
      <c r="D58" s="172">
        <v>0</v>
      </c>
      <c r="E58" s="146">
        <v>0</v>
      </c>
      <c r="F58" s="146">
        <v>0</v>
      </c>
      <c r="G58" s="146">
        <v>3042.2020782607788</v>
      </c>
      <c r="H58" s="146">
        <v>4350.7136145977956</v>
      </c>
      <c r="I58" s="146">
        <v>4422.6016288478149</v>
      </c>
      <c r="J58" s="146">
        <v>5183.3094359649558</v>
      </c>
      <c r="K58" s="146">
        <v>5393.4735091120365</v>
      </c>
      <c r="L58" s="146">
        <v>5020.7525295662617</v>
      </c>
      <c r="M58" s="146">
        <v>5947.5142305984182</v>
      </c>
      <c r="N58" s="146">
        <v>5650.5013745762262</v>
      </c>
      <c r="O58" s="146">
        <v>5459.2104097158945</v>
      </c>
      <c r="P58" s="146">
        <v>5063.116760568545</v>
      </c>
      <c r="Q58" s="146">
        <v>166.10733557246871</v>
      </c>
      <c r="R58" s="146">
        <v>168.38806896604362</v>
      </c>
      <c r="S58" s="146">
        <v>170.73312605518362</v>
      </c>
      <c r="T58" s="146">
        <v>173.96852813508275</v>
      </c>
      <c r="U58" s="146">
        <v>175.61501942212939</v>
      </c>
      <c r="V58" s="146">
        <v>203.94350916803634</v>
      </c>
      <c r="W58" s="146">
        <v>207.0595456767708</v>
      </c>
      <c r="X58" s="146">
        <v>224.56111741284599</v>
      </c>
      <c r="Y58" s="146">
        <v>47.456943968143804</v>
      </c>
      <c r="Z58" s="146">
        <v>47.456943968143776</v>
      </c>
      <c r="AA58" s="146">
        <v>23.02886101648258</v>
      </c>
      <c r="AB58" s="146">
        <v>0</v>
      </c>
      <c r="AC58" s="146">
        <v>0</v>
      </c>
      <c r="AD58" s="146"/>
      <c r="AE58" s="139"/>
      <c r="AF58" s="122"/>
      <c r="AG58" s="180"/>
      <c r="AH58" s="180"/>
      <c r="AI58" s="180"/>
      <c r="AJ58" s="180"/>
      <c r="AK58" s="180"/>
      <c r="AL58" s="180"/>
      <c r="AM58" s="180"/>
    </row>
    <row r="59" spans="1:39" x14ac:dyDescent="0.3">
      <c r="A59" s="186" t="s">
        <v>248</v>
      </c>
      <c r="B59" s="133"/>
      <c r="C59" s="169"/>
      <c r="D59" s="169"/>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39"/>
      <c r="AF59" s="122"/>
      <c r="AG59" s="180"/>
      <c r="AH59" s="180"/>
      <c r="AI59" s="180"/>
      <c r="AJ59" s="180"/>
      <c r="AK59" s="180"/>
      <c r="AL59" s="180"/>
      <c r="AM59" s="180"/>
    </row>
    <row r="60" spans="1:39" x14ac:dyDescent="0.3">
      <c r="A60" s="122" t="s">
        <v>161</v>
      </c>
      <c r="B60" s="133"/>
      <c r="C60" s="169"/>
      <c r="D60" s="170">
        <v>0</v>
      </c>
      <c r="E60" s="187">
        <v>-1817.0000000000007</v>
      </c>
      <c r="F60" s="187">
        <v>-2132.9999999999991</v>
      </c>
      <c r="G60" s="187">
        <v>-12</v>
      </c>
      <c r="H60" s="187">
        <v>-12</v>
      </c>
      <c r="I60" s="187">
        <v>-12</v>
      </c>
      <c r="J60" s="187">
        <v>-12</v>
      </c>
      <c r="K60" s="187">
        <v>-12</v>
      </c>
      <c r="L60" s="187">
        <v>-12</v>
      </c>
      <c r="M60" s="187">
        <v>-12</v>
      </c>
      <c r="N60" s="187">
        <v>-12</v>
      </c>
      <c r="O60" s="187">
        <v>-12</v>
      </c>
      <c r="P60" s="187">
        <v>-12</v>
      </c>
      <c r="Q60" s="187">
        <v>0</v>
      </c>
      <c r="R60" s="187">
        <v>0</v>
      </c>
      <c r="S60" s="187">
        <v>0</v>
      </c>
      <c r="T60" s="187">
        <v>0</v>
      </c>
      <c r="U60" s="187">
        <v>0</v>
      </c>
      <c r="V60" s="187">
        <v>0</v>
      </c>
      <c r="W60" s="187">
        <v>0</v>
      </c>
      <c r="X60" s="187">
        <v>0</v>
      </c>
      <c r="Y60" s="187">
        <v>0</v>
      </c>
      <c r="Z60" s="187">
        <v>0</v>
      </c>
      <c r="AA60" s="187">
        <v>0</v>
      </c>
      <c r="AB60" s="187">
        <v>0</v>
      </c>
      <c r="AC60" s="187">
        <v>0</v>
      </c>
      <c r="AD60" s="138"/>
      <c r="AE60" s="133"/>
      <c r="AF60" s="122"/>
      <c r="AG60" s="124"/>
      <c r="AH60" s="124"/>
      <c r="AI60" s="124"/>
      <c r="AJ60" s="124"/>
      <c r="AK60" s="124"/>
      <c r="AL60" s="124"/>
      <c r="AM60" s="124"/>
    </row>
    <row r="61" spans="1:39" ht="14.5" thickBot="1" x14ac:dyDescent="0.35">
      <c r="A61" s="173" t="s">
        <v>162</v>
      </c>
      <c r="B61" s="174"/>
      <c r="C61" s="175"/>
      <c r="D61" s="176">
        <v>-1E-3</v>
      </c>
      <c r="E61" s="177">
        <v>-1817.0000000000007</v>
      </c>
      <c r="F61" s="177">
        <v>-2132.9999999999991</v>
      </c>
      <c r="G61" s="177">
        <v>3030.2020782607788</v>
      </c>
      <c r="H61" s="177">
        <v>4338.7136145977956</v>
      </c>
      <c r="I61" s="177">
        <v>4410.6016288478149</v>
      </c>
      <c r="J61" s="177">
        <v>5171.3094359649558</v>
      </c>
      <c r="K61" s="177">
        <v>5381.4735091120365</v>
      </c>
      <c r="L61" s="177">
        <v>5008.7525295662617</v>
      </c>
      <c r="M61" s="177">
        <v>5935.5142305984182</v>
      </c>
      <c r="N61" s="177">
        <v>5638.5013745762262</v>
      </c>
      <c r="O61" s="177">
        <v>5447.2104097158945</v>
      </c>
      <c r="P61" s="177">
        <v>5051.116760568545</v>
      </c>
      <c r="Q61" s="177">
        <v>166.10733557246871</v>
      </c>
      <c r="R61" s="177">
        <v>168.38806896604362</v>
      </c>
      <c r="S61" s="177">
        <v>170.73312605518362</v>
      </c>
      <c r="T61" s="177">
        <v>173.96852813508275</v>
      </c>
      <c r="U61" s="177">
        <v>175.61501942212939</v>
      </c>
      <c r="V61" s="177">
        <v>203.94350916803634</v>
      </c>
      <c r="W61" s="177">
        <v>207.0595456767708</v>
      </c>
      <c r="X61" s="177">
        <v>224.56111741284599</v>
      </c>
      <c r="Y61" s="177">
        <v>47.456943968143804</v>
      </c>
      <c r="Z61" s="177">
        <v>47.456943968143776</v>
      </c>
      <c r="AA61" s="177">
        <v>23.02886101648258</v>
      </c>
      <c r="AB61" s="177">
        <v>0</v>
      </c>
      <c r="AC61" s="177">
        <v>0</v>
      </c>
      <c r="AD61" s="138"/>
      <c r="AE61" s="178"/>
      <c r="AF61" s="122"/>
      <c r="AG61" s="124"/>
      <c r="AH61" s="124"/>
      <c r="AI61" s="124"/>
      <c r="AJ61" s="124"/>
      <c r="AK61" s="124"/>
      <c r="AL61" s="124"/>
      <c r="AM61" s="124"/>
    </row>
    <row r="62" spans="1:39" ht="14.5" thickTop="1" x14ac:dyDescent="0.3">
      <c r="A62" s="188"/>
      <c r="B62" s="189"/>
      <c r="C62" s="190"/>
      <c r="D62" s="191"/>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38"/>
      <c r="AE62" s="192"/>
      <c r="AF62" s="122"/>
      <c r="AG62" s="124"/>
      <c r="AH62" s="124"/>
      <c r="AI62" s="124"/>
      <c r="AJ62" s="124"/>
      <c r="AK62" s="124"/>
      <c r="AL62" s="124"/>
      <c r="AM62" s="124"/>
    </row>
    <row r="63" spans="1:39" s="201" customFormat="1" x14ac:dyDescent="0.3">
      <c r="A63" s="193" t="s">
        <v>163</v>
      </c>
      <c r="B63" s="194"/>
      <c r="C63" s="195"/>
      <c r="D63" s="196">
        <v>44012</v>
      </c>
      <c r="E63" s="196">
        <v>44377</v>
      </c>
      <c r="F63" s="196">
        <v>44742</v>
      </c>
      <c r="G63" s="196">
        <v>45107</v>
      </c>
      <c r="H63" s="196">
        <v>45473</v>
      </c>
      <c r="I63" s="196">
        <v>45838</v>
      </c>
      <c r="J63" s="196">
        <v>46203</v>
      </c>
      <c r="K63" s="196">
        <v>46568</v>
      </c>
      <c r="L63" s="196">
        <v>46934</v>
      </c>
      <c r="M63" s="196">
        <v>47299</v>
      </c>
      <c r="N63" s="196">
        <v>47664</v>
      </c>
      <c r="O63" s="196">
        <v>48029</v>
      </c>
      <c r="P63" s="196">
        <v>48395</v>
      </c>
      <c r="Q63" s="196">
        <v>48760</v>
      </c>
      <c r="R63" s="196">
        <v>49125</v>
      </c>
      <c r="S63" s="196">
        <v>49490</v>
      </c>
      <c r="T63" s="196">
        <v>49856</v>
      </c>
      <c r="U63" s="196">
        <v>50221</v>
      </c>
      <c r="V63" s="196">
        <v>50586</v>
      </c>
      <c r="W63" s="196">
        <v>50951</v>
      </c>
      <c r="X63" s="196">
        <v>51317</v>
      </c>
      <c r="Y63" s="196">
        <v>51682</v>
      </c>
      <c r="Z63" s="196">
        <v>52047</v>
      </c>
      <c r="AA63" s="196">
        <v>52412</v>
      </c>
      <c r="AB63" s="196">
        <v>52778</v>
      </c>
      <c r="AC63" s="196">
        <v>53143</v>
      </c>
      <c r="AD63" s="197"/>
      <c r="AE63" s="198"/>
      <c r="AF63" s="199"/>
      <c r="AG63" s="200"/>
      <c r="AH63" s="200"/>
      <c r="AI63" s="200"/>
      <c r="AJ63" s="200"/>
      <c r="AK63" s="200"/>
      <c r="AL63" s="200"/>
      <c r="AM63" s="200"/>
    </row>
    <row r="64" spans="1:39" ht="14.5" thickBot="1" x14ac:dyDescent="0.35">
      <c r="A64" s="202"/>
      <c r="B64" s="133"/>
      <c r="C64" s="133"/>
      <c r="D64" s="437">
        <v>-1E-3</v>
      </c>
      <c r="E64" s="438">
        <v>-1817.0010000000007</v>
      </c>
      <c r="F64" s="438">
        <v>-3950.0009999999997</v>
      </c>
      <c r="G64" s="438">
        <v>-919.79892173922099</v>
      </c>
      <c r="H64" s="438">
        <v>3418.9146928585747</v>
      </c>
      <c r="I64" s="438">
        <v>7829.5163217063891</v>
      </c>
      <c r="J64" s="438">
        <v>13000.825757671344</v>
      </c>
      <c r="K64" s="438">
        <v>18382.299266783382</v>
      </c>
      <c r="L64" s="438">
        <v>23391.051796349646</v>
      </c>
      <c r="M64" s="438">
        <v>29326.566026948065</v>
      </c>
      <c r="N64" s="438">
        <v>34965.067401524291</v>
      </c>
      <c r="O64" s="438">
        <v>40412.277811240187</v>
      </c>
      <c r="P64" s="438">
        <v>45463.394571808734</v>
      </c>
      <c r="Q64" s="438">
        <v>45629.5019073812</v>
      </c>
      <c r="R64" s="438">
        <v>45797.889976347244</v>
      </c>
      <c r="S64" s="438">
        <v>45968.623102402424</v>
      </c>
      <c r="T64" s="438">
        <v>46142.591630537507</v>
      </c>
      <c r="U64" s="438">
        <v>46318.206649959633</v>
      </c>
      <c r="V64" s="438">
        <v>46522.150159127668</v>
      </c>
      <c r="W64" s="438">
        <v>46729.209704804438</v>
      </c>
      <c r="X64" s="438">
        <v>46953.770822217281</v>
      </c>
      <c r="Y64" s="438">
        <v>47001.227766185424</v>
      </c>
      <c r="Z64" s="438">
        <v>47048.684710153568</v>
      </c>
      <c r="AA64" s="438">
        <v>47071.713571170054</v>
      </c>
      <c r="AB64" s="438">
        <v>47071.713571170054</v>
      </c>
      <c r="AC64" s="438">
        <v>47071.713571170054</v>
      </c>
      <c r="AD64" s="138"/>
      <c r="AE64" s="133"/>
      <c r="AF64" s="122"/>
      <c r="AG64" s="124"/>
      <c r="AH64" s="124"/>
      <c r="AI64" s="124"/>
      <c r="AJ64" s="124"/>
      <c r="AK64" s="124"/>
      <c r="AL64" s="124"/>
      <c r="AM64" s="124"/>
    </row>
    <row r="65" spans="1:39" ht="14.5" thickBot="1" x14ac:dyDescent="0.35">
      <c r="A65" s="761" t="s">
        <v>164</v>
      </c>
      <c r="B65" s="761"/>
      <c r="D65" s="203" t="s">
        <v>165</v>
      </c>
      <c r="E65" s="204">
        <v>-1702.953837068965</v>
      </c>
      <c r="F65" s="204">
        <v>-3576.5942348243025</v>
      </c>
      <c r="G65" s="204">
        <v>-1081.9152354637922</v>
      </c>
      <c r="H65" s="204">
        <v>2265.2305419865957</v>
      </c>
      <c r="I65" s="204">
        <v>5454.2646889826974</v>
      </c>
      <c r="J65" s="204">
        <v>8958.6314677671216</v>
      </c>
      <c r="K65" s="204">
        <v>12376.520268113223</v>
      </c>
      <c r="L65" s="204">
        <v>15357.485155612399</v>
      </c>
      <c r="M65" s="204">
        <v>18668.288074868218</v>
      </c>
      <c r="N65" s="204">
        <v>21616.008988298658</v>
      </c>
      <c r="O65" s="204">
        <v>24284.984052508025</v>
      </c>
      <c r="P65" s="204">
        <v>26604.131367180133</v>
      </c>
      <c r="Q65" s="204">
        <v>26675.610196961534</v>
      </c>
      <c r="R65" s="204">
        <v>26743.522370680359</v>
      </c>
      <c r="S65" s="204">
        <v>26808.058334461042</v>
      </c>
      <c r="T65" s="204">
        <v>26869.678840525143</v>
      </c>
      <c r="U65" s="204">
        <v>26927.978218454886</v>
      </c>
      <c r="V65" s="204">
        <v>26991.432341374883</v>
      </c>
      <c r="W65" s="204">
        <v>27051.812313430048</v>
      </c>
      <c r="X65" s="204">
        <v>27113.174775282547</v>
      </c>
      <c r="Y65" s="204">
        <v>27125.328675753801</v>
      </c>
      <c r="Z65" s="204">
        <v>27136.719715538598</v>
      </c>
      <c r="AA65" s="204">
        <v>27141.900359572006</v>
      </c>
      <c r="AB65" s="204">
        <v>27141.900359572006</v>
      </c>
      <c r="AC65" s="205">
        <v>27141.900359572006</v>
      </c>
      <c r="AD65" s="138"/>
      <c r="AE65" s="122"/>
      <c r="AF65" s="122"/>
      <c r="AG65" s="124"/>
      <c r="AH65" s="124"/>
      <c r="AI65" s="124"/>
      <c r="AJ65" s="124"/>
      <c r="AK65" s="124"/>
      <c r="AL65" s="124"/>
      <c r="AM65" s="124"/>
    </row>
    <row r="66" spans="1:39" ht="14.5" thickBot="1" x14ac:dyDescent="0.35">
      <c r="A66" s="206" t="s">
        <v>166</v>
      </c>
      <c r="B66" s="207">
        <v>0.54947361521537097</v>
      </c>
      <c r="C66" s="133"/>
      <c r="D66" s="208" t="s">
        <v>167</v>
      </c>
      <c r="E66" s="209" t="e">
        <v>#NUM!</v>
      </c>
      <c r="F66" s="209" t="e">
        <v>#NUM!</v>
      </c>
      <c r="G66" s="209">
        <v>-0.16843165878287458</v>
      </c>
      <c r="H66" s="209">
        <v>0.35562947901348507</v>
      </c>
      <c r="I66" s="209">
        <v>0.54947361521537097</v>
      </c>
      <c r="J66" s="209">
        <v>0.64744268928363646</v>
      </c>
      <c r="K66" s="209">
        <v>0.69521601607453931</v>
      </c>
      <c r="L66" s="209">
        <v>0.71767207447364489</v>
      </c>
      <c r="M66" s="209">
        <v>0.73169623355531033</v>
      </c>
      <c r="N66" s="209">
        <v>0.73888499692400322</v>
      </c>
      <c r="O66" s="209">
        <v>0.74271843072701449</v>
      </c>
      <c r="P66" s="209">
        <v>0.74470830095421836</v>
      </c>
      <c r="Q66" s="209">
        <v>0.74474545810946902</v>
      </c>
      <c r="R66" s="209">
        <v>0.74476704030150631</v>
      </c>
      <c r="S66" s="209">
        <v>0.74477957968824682</v>
      </c>
      <c r="T66" s="209">
        <v>0.7447869017211084</v>
      </c>
      <c r="U66" s="209">
        <v>0.74479113762711302</v>
      </c>
      <c r="V66" s="209">
        <v>0.74479395682545357</v>
      </c>
      <c r="W66" s="209">
        <v>0.74479559723793032</v>
      </c>
      <c r="X66" s="209">
        <v>0.74479661685196374</v>
      </c>
      <c r="Y66" s="209">
        <v>0.74479674034870968</v>
      </c>
      <c r="Z66" s="209">
        <v>0.74479681112802476</v>
      </c>
      <c r="AA66" s="209">
        <v>0.74479683081246262</v>
      </c>
      <c r="AB66" s="209">
        <v>0.74479683081246262</v>
      </c>
      <c r="AC66" s="210">
        <v>0.74479683081295067</v>
      </c>
      <c r="AD66" s="138"/>
      <c r="AE66" s="133"/>
      <c r="AF66" s="122"/>
      <c r="AG66" s="124"/>
      <c r="AH66" s="124"/>
      <c r="AI66" s="124"/>
      <c r="AJ66" s="124"/>
      <c r="AK66" s="124"/>
      <c r="AL66" s="124"/>
      <c r="AM66" s="124"/>
    </row>
    <row r="67" spans="1:39" x14ac:dyDescent="0.3">
      <c r="A67" s="443" t="s">
        <v>55</v>
      </c>
      <c r="B67" s="445">
        <v>0.73888499692400322</v>
      </c>
      <c r="C67" s="133"/>
      <c r="E67" s="146"/>
      <c r="F67" s="211"/>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138"/>
      <c r="AE67" s="133"/>
      <c r="AF67" s="122"/>
      <c r="AG67" s="124"/>
      <c r="AH67" s="124"/>
      <c r="AI67" s="124"/>
      <c r="AJ67" s="124"/>
      <c r="AK67" s="124"/>
      <c r="AL67" s="124"/>
      <c r="AM67" s="124"/>
    </row>
    <row r="68" spans="1:39" x14ac:dyDescent="0.3">
      <c r="A68" s="212" t="s">
        <v>168</v>
      </c>
      <c r="B68" s="213">
        <v>0.74477957968824682</v>
      </c>
      <c r="C68" s="133"/>
      <c r="E68" s="146"/>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3"/>
      <c r="AF68" s="122"/>
      <c r="AG68" s="124"/>
      <c r="AH68" s="124"/>
      <c r="AI68" s="124"/>
      <c r="AJ68" s="124"/>
      <c r="AK68" s="124"/>
      <c r="AL68" s="124"/>
      <c r="AM68" s="124"/>
    </row>
    <row r="69" spans="1:39" x14ac:dyDescent="0.3">
      <c r="A69" s="212" t="s">
        <v>169</v>
      </c>
      <c r="B69" s="213">
        <v>0.74479661685196374</v>
      </c>
      <c r="C69" s="133"/>
      <c r="E69" s="146"/>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3"/>
      <c r="AF69" s="122"/>
      <c r="AG69" s="124"/>
      <c r="AH69" s="124"/>
      <c r="AI69" s="124"/>
      <c r="AJ69" s="124"/>
      <c r="AK69" s="124"/>
      <c r="AL69" s="124"/>
      <c r="AM69" s="124"/>
    </row>
    <row r="70" spans="1:39" x14ac:dyDescent="0.3">
      <c r="A70" s="214"/>
      <c r="B70" s="215"/>
      <c r="C70" s="133"/>
      <c r="E70" s="146"/>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3"/>
      <c r="AF70" s="122"/>
      <c r="AG70" s="124"/>
      <c r="AH70" s="124"/>
      <c r="AI70" s="124"/>
      <c r="AJ70" s="124"/>
      <c r="AK70" s="124"/>
      <c r="AL70" s="124"/>
      <c r="AM70" s="124"/>
    </row>
    <row r="71" spans="1:39" x14ac:dyDescent="0.3">
      <c r="A71" s="443" t="s">
        <v>170</v>
      </c>
      <c r="B71" s="444">
        <v>3.2119980721116317</v>
      </c>
      <c r="C71" s="133"/>
      <c r="E71" s="216">
        <v>-1817.0010000000007</v>
      </c>
      <c r="F71" s="216">
        <v>-3950.0009999999997</v>
      </c>
      <c r="G71" s="216">
        <v>-919.79892173922099</v>
      </c>
      <c r="H71" s="216">
        <v>3418.9146928585747</v>
      </c>
      <c r="I71" s="216">
        <v>7829.5163217063891</v>
      </c>
      <c r="J71" s="216">
        <v>13000.825757671344</v>
      </c>
      <c r="K71" s="216">
        <v>18382.299266783382</v>
      </c>
      <c r="L71" s="216">
        <v>23391.051796349646</v>
      </c>
      <c r="M71" s="216">
        <v>29326.566026948065</v>
      </c>
      <c r="N71" s="216">
        <v>34965.067401524291</v>
      </c>
      <c r="O71" s="216">
        <v>40412.277811240187</v>
      </c>
      <c r="P71" s="216">
        <v>45463.394571808734</v>
      </c>
      <c r="Q71" s="216">
        <v>45629.5019073812</v>
      </c>
      <c r="R71" s="216">
        <v>45797.889976347244</v>
      </c>
      <c r="S71" s="216">
        <v>45968.623102402424</v>
      </c>
      <c r="T71" s="216">
        <v>46142.591630537507</v>
      </c>
      <c r="U71" s="216">
        <v>46318.206649959633</v>
      </c>
      <c r="V71" s="216">
        <v>46522.150159127668</v>
      </c>
      <c r="W71" s="216">
        <v>46729.209704804438</v>
      </c>
      <c r="X71" s="216">
        <v>46953.770822217281</v>
      </c>
      <c r="Y71" s="216">
        <v>47001.227766185424</v>
      </c>
      <c r="Z71" s="216">
        <v>47048.684710153568</v>
      </c>
      <c r="AA71" s="216">
        <v>47071.713571170054</v>
      </c>
      <c r="AB71" s="216">
        <v>47071.713571170054</v>
      </c>
      <c r="AC71" s="216">
        <v>47071.713571170054</v>
      </c>
      <c r="AD71" s="138"/>
      <c r="AE71" s="122"/>
      <c r="AF71" s="122"/>
      <c r="AG71" s="124"/>
      <c r="AH71" s="124"/>
      <c r="AI71" s="124"/>
      <c r="AJ71" s="124"/>
      <c r="AK71" s="124"/>
      <c r="AL71" s="124"/>
      <c r="AM71" s="124"/>
    </row>
    <row r="72" spans="1:39" x14ac:dyDescent="0.3">
      <c r="A72" s="217"/>
      <c r="B72" s="218"/>
      <c r="C72" s="133"/>
      <c r="E72" s="219">
        <v>1</v>
      </c>
      <c r="F72" s="219">
        <v>1</v>
      </c>
      <c r="G72" s="219">
        <v>1</v>
      </c>
      <c r="H72" s="219">
        <v>0.21199807211163155</v>
      </c>
      <c r="I72" s="219">
        <v>0</v>
      </c>
      <c r="J72" s="219">
        <v>0</v>
      </c>
      <c r="K72" s="219">
        <v>0</v>
      </c>
      <c r="L72" s="219">
        <v>0</v>
      </c>
      <c r="M72" s="219">
        <v>0</v>
      </c>
      <c r="N72" s="219">
        <v>0</v>
      </c>
      <c r="O72" s="219">
        <v>0</v>
      </c>
      <c r="P72" s="219">
        <v>0</v>
      </c>
      <c r="Q72" s="219">
        <v>0</v>
      </c>
      <c r="R72" s="219">
        <v>0</v>
      </c>
      <c r="S72" s="219">
        <v>0</v>
      </c>
      <c r="T72" s="219">
        <v>0</v>
      </c>
      <c r="U72" s="219">
        <v>0</v>
      </c>
      <c r="V72" s="219">
        <v>0</v>
      </c>
      <c r="W72" s="219">
        <v>0</v>
      </c>
      <c r="X72" s="219">
        <v>0</v>
      </c>
      <c r="Y72" s="219">
        <v>0</v>
      </c>
      <c r="Z72" s="219">
        <v>0</v>
      </c>
      <c r="AA72" s="219">
        <v>0</v>
      </c>
      <c r="AB72" s="219">
        <v>0</v>
      </c>
      <c r="AC72" s="219">
        <v>0</v>
      </c>
      <c r="AD72" s="122"/>
      <c r="AE72" s="122"/>
      <c r="AF72" s="122"/>
      <c r="AG72" s="124"/>
      <c r="AH72" s="124"/>
      <c r="AI72" s="124"/>
      <c r="AJ72" s="124"/>
      <c r="AK72" s="124"/>
      <c r="AL72" s="124"/>
      <c r="AM72" s="124"/>
    </row>
    <row r="73" spans="1:39" ht="14.5" thickBot="1" x14ac:dyDescent="0.35">
      <c r="A73" s="217"/>
      <c r="B73" s="218"/>
      <c r="C73" s="133"/>
      <c r="E73" s="146"/>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122"/>
      <c r="AE73" s="122"/>
      <c r="AF73" s="122"/>
      <c r="AG73" s="124"/>
      <c r="AH73" s="124"/>
      <c r="AI73" s="124"/>
      <c r="AJ73" s="124"/>
      <c r="AK73" s="124"/>
      <c r="AL73" s="124"/>
      <c r="AM73" s="124"/>
    </row>
    <row r="74" spans="1:39" ht="23.25" customHeight="1" thickBot="1" x14ac:dyDescent="0.45">
      <c r="A74" s="217"/>
      <c r="B74" s="218"/>
      <c r="C74" s="133"/>
      <c r="D74" s="220" t="s">
        <v>171</v>
      </c>
      <c r="E74" s="221">
        <v>2</v>
      </c>
      <c r="F74" s="222" t="s">
        <v>172</v>
      </c>
      <c r="G74" s="223">
        <v>1</v>
      </c>
      <c r="H74" s="223"/>
      <c r="I74" s="222" t="s">
        <v>173</v>
      </c>
      <c r="J74" s="224" t="s">
        <v>174</v>
      </c>
      <c r="K74" s="225"/>
      <c r="L74" s="133"/>
      <c r="M74" s="133"/>
      <c r="N74" s="133"/>
      <c r="O74" s="133"/>
      <c r="P74" s="133"/>
      <c r="Q74" s="133"/>
      <c r="R74" s="133"/>
      <c r="S74" s="133"/>
      <c r="T74" s="133"/>
      <c r="U74" s="133"/>
      <c r="V74" s="133"/>
      <c r="W74" s="133"/>
      <c r="X74" s="133"/>
      <c r="Y74" s="133"/>
      <c r="Z74" s="133"/>
      <c r="AA74" s="133"/>
      <c r="AB74" s="133"/>
      <c r="AC74" s="133"/>
      <c r="AD74" s="122"/>
      <c r="AE74" s="122"/>
      <c r="AF74" s="122"/>
      <c r="AG74" s="124"/>
      <c r="AH74" s="124"/>
      <c r="AI74" s="124"/>
      <c r="AJ74" s="124"/>
      <c r="AK74" s="124"/>
      <c r="AL74" s="124"/>
      <c r="AM74" s="124"/>
    </row>
    <row r="75" spans="1:39" x14ac:dyDescent="0.3">
      <c r="A75" s="226" t="s">
        <v>256</v>
      </c>
      <c r="B75" s="227">
        <v>5454.2646889826974</v>
      </c>
      <c r="C75" s="133"/>
      <c r="D75" s="228" t="s">
        <v>175</v>
      </c>
      <c r="E75" s="229"/>
      <c r="F75" s="230" t="s">
        <v>176</v>
      </c>
      <c r="G75" s="231"/>
      <c r="H75" s="231"/>
      <c r="I75" s="232"/>
      <c r="J75" s="231"/>
      <c r="K75" s="233"/>
      <c r="L75" s="133"/>
      <c r="M75" s="133"/>
      <c r="N75" s="133"/>
      <c r="O75" s="133"/>
      <c r="P75" s="133"/>
      <c r="Q75" s="133"/>
      <c r="R75" s="133"/>
      <c r="S75" s="133"/>
      <c r="T75" s="133"/>
      <c r="U75" s="133"/>
      <c r="V75" s="133"/>
      <c r="W75" s="133"/>
      <c r="X75" s="133"/>
      <c r="Y75" s="133"/>
      <c r="Z75" s="133"/>
      <c r="AA75" s="133"/>
      <c r="AB75" s="133"/>
      <c r="AC75" s="133"/>
      <c r="AD75" s="122"/>
      <c r="AE75" s="122"/>
      <c r="AF75" s="122"/>
      <c r="AG75" s="124"/>
      <c r="AH75" s="124"/>
      <c r="AI75" s="124"/>
      <c r="AJ75" s="124"/>
      <c r="AK75" s="124"/>
      <c r="AL75" s="124"/>
      <c r="AM75" s="124"/>
    </row>
    <row r="76" spans="1:39" x14ac:dyDescent="0.3">
      <c r="A76" s="446" t="s">
        <v>257</v>
      </c>
      <c r="B76" s="447">
        <v>21616.008988298658</v>
      </c>
      <c r="C76" s="133"/>
      <c r="D76" s="762"/>
      <c r="E76" s="763"/>
      <c r="F76" s="763"/>
      <c r="G76" s="763"/>
      <c r="H76" s="763"/>
      <c r="I76" s="234"/>
      <c r="J76" s="234"/>
      <c r="K76" s="235"/>
      <c r="L76" s="133"/>
      <c r="M76" s="133"/>
      <c r="N76" s="133"/>
      <c r="O76" s="133"/>
      <c r="P76" s="133"/>
      <c r="Q76" s="133"/>
      <c r="R76" s="133"/>
      <c r="S76" s="133"/>
      <c r="T76" s="133"/>
      <c r="U76" s="133"/>
      <c r="V76" s="133"/>
      <c r="W76" s="133"/>
      <c r="X76" s="133"/>
      <c r="Y76" s="133"/>
      <c r="Z76" s="133"/>
      <c r="AA76" s="133"/>
      <c r="AB76" s="133"/>
      <c r="AC76" s="133"/>
      <c r="AD76" s="122"/>
      <c r="AE76" s="122"/>
      <c r="AF76" s="122"/>
      <c r="AG76" s="124"/>
      <c r="AH76" s="124"/>
      <c r="AI76" s="124"/>
      <c r="AJ76" s="124"/>
      <c r="AK76" s="124"/>
      <c r="AL76" s="124"/>
      <c r="AM76" s="124"/>
    </row>
    <row r="77" spans="1:39" x14ac:dyDescent="0.3">
      <c r="A77" s="226" t="s">
        <v>258</v>
      </c>
      <c r="B77" s="236">
        <v>26808.058334461042</v>
      </c>
      <c r="C77" s="133"/>
      <c r="D77" s="762"/>
      <c r="E77" s="763"/>
      <c r="F77" s="763"/>
      <c r="G77" s="763"/>
      <c r="H77" s="763"/>
      <c r="I77" s="234"/>
      <c r="J77" s="234"/>
      <c r="K77" s="235"/>
      <c r="L77" s="133"/>
      <c r="M77" s="133"/>
      <c r="N77" s="133"/>
      <c r="O77" s="133"/>
      <c r="P77" s="133"/>
      <c r="Q77" s="133"/>
      <c r="R77" s="133"/>
      <c r="S77" s="133"/>
      <c r="T77" s="133"/>
      <c r="U77" s="133"/>
      <c r="V77" s="133"/>
      <c r="W77" s="133"/>
      <c r="X77" s="133"/>
      <c r="Y77" s="133"/>
      <c r="Z77" s="133"/>
      <c r="AA77" s="133"/>
      <c r="AB77" s="133"/>
      <c r="AC77" s="133"/>
      <c r="AD77" s="122"/>
      <c r="AE77" s="122"/>
      <c r="AF77" s="122"/>
      <c r="AG77" s="124"/>
      <c r="AH77" s="124"/>
      <c r="AI77" s="124"/>
      <c r="AJ77" s="124"/>
      <c r="AK77" s="124"/>
      <c r="AL77" s="124"/>
      <c r="AM77" s="124"/>
    </row>
    <row r="78" spans="1:39" ht="14.5" thickBot="1" x14ac:dyDescent="0.35">
      <c r="A78" s="237" t="s">
        <v>259</v>
      </c>
      <c r="B78" s="238">
        <v>27113.174775282547</v>
      </c>
      <c r="C78" s="133"/>
      <c r="D78" s="764"/>
      <c r="E78" s="765"/>
      <c r="F78" s="765"/>
      <c r="G78" s="765"/>
      <c r="H78" s="765"/>
      <c r="I78" s="239"/>
      <c r="J78" s="239"/>
      <c r="K78" s="240"/>
      <c r="L78" s="133"/>
      <c r="M78" s="133"/>
      <c r="N78" s="133"/>
      <c r="O78" s="133"/>
      <c r="P78" s="133"/>
      <c r="Q78" s="133"/>
      <c r="R78" s="133"/>
      <c r="S78" s="133"/>
      <c r="T78" s="133"/>
      <c r="U78" s="133"/>
      <c r="V78" s="133"/>
      <c r="W78" s="133"/>
      <c r="X78" s="133"/>
      <c r="Y78" s="133"/>
      <c r="Z78" s="133"/>
      <c r="AA78" s="133"/>
      <c r="AB78" s="133"/>
      <c r="AC78" s="133"/>
      <c r="AD78" s="122"/>
      <c r="AE78" s="122"/>
      <c r="AF78" s="122"/>
      <c r="AG78" s="124"/>
      <c r="AH78" s="124"/>
      <c r="AI78" s="124"/>
      <c r="AJ78" s="124"/>
      <c r="AK78" s="124"/>
      <c r="AL78" s="124"/>
      <c r="AM78" s="124"/>
    </row>
    <row r="79" spans="1:39" s="242" customFormat="1" ht="14.5" thickBot="1" x14ac:dyDescent="0.35">
      <c r="A79" s="241"/>
      <c r="C79" s="241"/>
      <c r="D79" s="208">
        <v>0</v>
      </c>
      <c r="E79" s="243" t="s">
        <v>260</v>
      </c>
      <c r="F79" s="241"/>
      <c r="G79" s="241"/>
      <c r="H79" s="241"/>
      <c r="I79" s="241"/>
      <c r="J79" s="241"/>
      <c r="K79" s="241"/>
      <c r="L79" s="241"/>
      <c r="M79" s="241"/>
      <c r="N79" s="241"/>
      <c r="O79" s="241"/>
      <c r="P79" s="241"/>
      <c r="Q79" s="241"/>
      <c r="R79" s="241"/>
      <c r="S79" s="241"/>
      <c r="T79" s="241"/>
      <c r="U79" s="241"/>
      <c r="V79" s="241"/>
      <c r="W79" s="241"/>
      <c r="X79" s="241"/>
      <c r="Y79" s="241"/>
      <c r="Z79" s="241"/>
      <c r="AA79" s="241"/>
      <c r="AB79" s="241"/>
      <c r="AC79" s="241"/>
      <c r="AD79" s="241"/>
      <c r="AE79" s="241"/>
      <c r="AF79" s="241"/>
      <c r="AG79" s="244"/>
      <c r="AH79" s="244"/>
      <c r="AI79" s="244"/>
      <c r="AJ79" s="244"/>
      <c r="AK79" s="244"/>
      <c r="AL79" s="244"/>
      <c r="AM79" s="244"/>
    </row>
    <row r="80" spans="1:39" s="201" customFormat="1" x14ac:dyDescent="0.3">
      <c r="A80" s="199"/>
      <c r="B80" s="245"/>
      <c r="C80" s="199"/>
      <c r="D80" s="199"/>
      <c r="E80" s="246"/>
      <c r="F80" s="199"/>
      <c r="G80" s="199"/>
      <c r="H80" s="199"/>
      <c r="I80" s="199"/>
      <c r="J80" s="199"/>
      <c r="K80" s="199"/>
      <c r="L80" s="199"/>
      <c r="M80" s="199"/>
      <c r="N80" s="199"/>
      <c r="O80" s="199"/>
      <c r="P80" s="199"/>
      <c r="Q80" s="199"/>
      <c r="R80" s="199"/>
      <c r="S80" s="199"/>
      <c r="T80" s="199"/>
      <c r="U80" s="199"/>
      <c r="V80" s="199"/>
      <c r="W80" s="199"/>
      <c r="X80" s="199"/>
      <c r="Y80" s="199"/>
      <c r="Z80" s="199"/>
      <c r="AA80" s="199"/>
      <c r="AB80" s="199"/>
      <c r="AC80" s="199"/>
      <c r="AD80" s="199"/>
      <c r="AE80" s="199"/>
      <c r="AF80" s="199"/>
      <c r="AG80" s="200"/>
      <c r="AH80" s="200"/>
      <c r="AI80" s="200"/>
      <c r="AJ80" s="200"/>
      <c r="AK80" s="200"/>
      <c r="AL80" s="200"/>
      <c r="AM80" s="200"/>
    </row>
    <row r="81" spans="1:39" x14ac:dyDescent="0.3">
      <c r="A81" s="122"/>
      <c r="B81" s="122"/>
      <c r="C81" s="122"/>
      <c r="D81" s="122"/>
      <c r="E81" s="247"/>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4"/>
      <c r="AH81" s="124"/>
      <c r="AI81" s="124"/>
      <c r="AJ81" s="124"/>
      <c r="AK81" s="124"/>
      <c r="AL81" s="124"/>
      <c r="AM81" s="124"/>
    </row>
    <row r="82" spans="1:39" ht="22.5" hidden="1" outlineLevel="1" x14ac:dyDescent="0.45">
      <c r="A82" s="122"/>
      <c r="B82" s="760" t="s">
        <v>452</v>
      </c>
      <c r="C82" s="760"/>
      <c r="D82" s="760"/>
      <c r="E82" s="760"/>
      <c r="F82" s="760"/>
      <c r="G82" s="760"/>
      <c r="H82" s="760"/>
      <c r="I82" s="760"/>
      <c r="J82" s="760"/>
      <c r="K82" s="760"/>
      <c r="L82" s="760"/>
      <c r="M82" s="760"/>
      <c r="N82" s="760"/>
      <c r="O82" s="122"/>
      <c r="P82" s="122"/>
      <c r="Q82" s="122"/>
      <c r="R82" s="122"/>
      <c r="S82" s="122"/>
      <c r="T82" s="122"/>
      <c r="U82" s="122"/>
      <c r="V82" s="122"/>
      <c r="W82" s="122"/>
      <c r="X82" s="122"/>
      <c r="Y82" s="122"/>
      <c r="Z82" s="122"/>
      <c r="AA82" s="122"/>
      <c r="AB82" s="122"/>
      <c r="AC82" s="122"/>
      <c r="AD82" s="122"/>
      <c r="AE82" s="122"/>
      <c r="AF82" s="122"/>
      <c r="AG82" s="124"/>
      <c r="AH82" s="124"/>
      <c r="AI82" s="124"/>
      <c r="AJ82" s="124"/>
      <c r="AK82" s="124"/>
      <c r="AL82" s="124"/>
      <c r="AM82" s="124"/>
    </row>
    <row r="83" spans="1:39" hidden="1" outlineLevel="1" x14ac:dyDescent="0.3">
      <c r="A83" s="122"/>
      <c r="B83" s="122"/>
      <c r="C83" s="122"/>
      <c r="D83" s="122"/>
      <c r="E83" s="247"/>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4"/>
      <c r="AH83" s="124"/>
      <c r="AI83" s="124"/>
      <c r="AJ83" s="124"/>
      <c r="AK83" s="124"/>
      <c r="AL83" s="124"/>
      <c r="AM83" s="124"/>
    </row>
    <row r="84" spans="1:39" hidden="1" outlineLevel="1" x14ac:dyDescent="0.3">
      <c r="A84" s="122"/>
      <c r="B84" s="122"/>
      <c r="C84" s="122"/>
      <c r="D84" s="122"/>
      <c r="E84" s="247"/>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4"/>
      <c r="AH84" s="124"/>
      <c r="AI84" s="124"/>
      <c r="AJ84" s="124"/>
      <c r="AK84" s="124"/>
      <c r="AL84" s="124"/>
      <c r="AM84" s="124"/>
    </row>
    <row r="85" spans="1:39" ht="15.75" hidden="1" customHeight="1" outlineLevel="1" x14ac:dyDescent="0.3">
      <c r="A85" s="122"/>
      <c r="B85" s="122"/>
      <c r="C85" s="122"/>
      <c r="D85" s="122"/>
      <c r="E85" s="248">
        <v>1</v>
      </c>
      <c r="F85" s="248">
        <v>2</v>
      </c>
      <c r="G85" s="248">
        <v>3</v>
      </c>
      <c r="H85" s="248">
        <v>4</v>
      </c>
      <c r="I85" s="248">
        <v>5</v>
      </c>
      <c r="J85" s="248">
        <v>6</v>
      </c>
      <c r="K85" s="248">
        <v>7</v>
      </c>
      <c r="L85" s="248">
        <v>8</v>
      </c>
      <c r="M85" s="248">
        <v>9</v>
      </c>
      <c r="N85" s="248">
        <v>10</v>
      </c>
      <c r="O85" s="248">
        <v>11</v>
      </c>
      <c r="P85" s="248">
        <v>12</v>
      </c>
      <c r="Q85" s="248">
        <v>13</v>
      </c>
      <c r="R85" s="248">
        <v>14</v>
      </c>
      <c r="S85" s="248">
        <v>15</v>
      </c>
      <c r="T85" s="248">
        <v>16</v>
      </c>
      <c r="U85" s="248">
        <v>17</v>
      </c>
      <c r="V85" s="248">
        <v>18</v>
      </c>
      <c r="W85" s="248">
        <v>19</v>
      </c>
      <c r="X85" s="248">
        <v>20</v>
      </c>
      <c r="Y85" s="248">
        <v>21</v>
      </c>
      <c r="Z85" s="248">
        <v>22</v>
      </c>
      <c r="AA85" s="248">
        <v>23</v>
      </c>
      <c r="AB85" s="248">
        <v>24</v>
      </c>
      <c r="AC85" s="248">
        <v>25</v>
      </c>
      <c r="AD85" s="122"/>
      <c r="AE85" s="122"/>
      <c r="AF85" s="122"/>
      <c r="AG85" s="124"/>
      <c r="AH85" s="124"/>
      <c r="AI85" s="124"/>
      <c r="AJ85" s="124"/>
      <c r="AK85" s="124"/>
      <c r="AL85" s="124"/>
      <c r="AM85" s="124"/>
    </row>
    <row r="86" spans="1:39" customFormat="1" ht="15.5" hidden="1" outlineLevel="1" x14ac:dyDescent="0.35">
      <c r="A86" s="249" t="s">
        <v>177</v>
      </c>
      <c r="C86" s="125"/>
      <c r="D86" s="250"/>
      <c r="E86" s="251">
        <v>2021</v>
      </c>
      <c r="F86" s="251">
        <v>2022</v>
      </c>
      <c r="G86" s="251">
        <v>2023</v>
      </c>
      <c r="H86" s="251">
        <v>2024</v>
      </c>
      <c r="I86" s="251">
        <v>2025</v>
      </c>
      <c r="J86" s="251">
        <v>2026</v>
      </c>
      <c r="K86" s="251">
        <v>2027</v>
      </c>
      <c r="L86" s="251">
        <v>2028</v>
      </c>
      <c r="M86" s="251">
        <v>2029</v>
      </c>
      <c r="N86" s="251">
        <v>2030</v>
      </c>
      <c r="O86" s="251">
        <v>2031</v>
      </c>
      <c r="P86" s="251">
        <v>2032</v>
      </c>
      <c r="Q86" s="251">
        <v>2033</v>
      </c>
      <c r="R86" s="251">
        <v>2034</v>
      </c>
      <c r="S86" s="251">
        <v>2035</v>
      </c>
      <c r="T86" s="251">
        <v>2036</v>
      </c>
      <c r="U86" s="251">
        <v>2037</v>
      </c>
      <c r="V86" s="251">
        <v>2038</v>
      </c>
      <c r="W86" s="251">
        <v>2039</v>
      </c>
      <c r="X86" s="251">
        <v>2040</v>
      </c>
      <c r="Y86" s="251">
        <v>2041</v>
      </c>
      <c r="Z86" s="251">
        <v>2042</v>
      </c>
      <c r="AA86" s="251">
        <v>2043</v>
      </c>
      <c r="AB86" s="251">
        <v>2044</v>
      </c>
      <c r="AC86" s="251">
        <v>2045</v>
      </c>
    </row>
    <row r="87" spans="1:39" customFormat="1" ht="15.5" hidden="1" outlineLevel="1" x14ac:dyDescent="0.35">
      <c r="A87" s="252" t="s">
        <v>151</v>
      </c>
      <c r="C87" s="125"/>
      <c r="D87" s="250"/>
      <c r="E87" s="253">
        <v>0</v>
      </c>
      <c r="F87" s="253">
        <v>0</v>
      </c>
      <c r="G87" s="253">
        <v>4066.0285683487155</v>
      </c>
      <c r="H87" s="253">
        <v>5788.7336496534836</v>
      </c>
      <c r="I87" s="253">
        <v>5893.3403132575086</v>
      </c>
      <c r="J87" s="253">
        <v>6929.9395518707252</v>
      </c>
      <c r="K87" s="253">
        <v>7220.6957653618965</v>
      </c>
      <c r="L87" s="253">
        <v>6721.8624872278497</v>
      </c>
      <c r="M87" s="253">
        <v>7981.8640390931605</v>
      </c>
      <c r="N87" s="253">
        <v>7584.6938039844854</v>
      </c>
      <c r="O87" s="253">
        <v>7326.3732388930948</v>
      </c>
      <c r="P87" s="253">
        <v>6789.9438456204116</v>
      </c>
      <c r="Q87" s="253">
        <v>160.23865413649673</v>
      </c>
      <c r="R87" s="253">
        <v>163.44342721922476</v>
      </c>
      <c r="S87" s="253">
        <v>166.71229576360929</v>
      </c>
      <c r="T87" s="253">
        <v>171.16526892676802</v>
      </c>
      <c r="U87" s="253">
        <v>173.44747251245917</v>
      </c>
      <c r="V87" s="253">
        <v>211.83413682377432</v>
      </c>
      <c r="W87" s="253">
        <v>216.07081956024376</v>
      </c>
      <c r="X87" s="253">
        <v>239.76737757354931</v>
      </c>
      <c r="Y87" s="253">
        <v>0</v>
      </c>
      <c r="Z87" s="253">
        <v>0</v>
      </c>
      <c r="AA87" s="253">
        <v>0</v>
      </c>
      <c r="AB87" s="253">
        <v>0</v>
      </c>
      <c r="AC87" s="253">
        <v>0</v>
      </c>
    </row>
    <row r="88" spans="1:39" customFormat="1" ht="15.5" hidden="1" outlineLevel="1" x14ac:dyDescent="0.35">
      <c r="A88" s="252" t="s">
        <v>178</v>
      </c>
      <c r="C88" s="125"/>
      <c r="D88" s="250"/>
      <c r="E88" s="253">
        <v>-17.359514191159004</v>
      </c>
      <c r="F88" s="253">
        <v>-17.341857090240723</v>
      </c>
      <c r="G88" s="253">
        <v>101.20255608760073</v>
      </c>
      <c r="H88" s="253">
        <v>101.40280057353118</v>
      </c>
      <c r="I88" s="253">
        <v>101.56934938622673</v>
      </c>
      <c r="J88" s="253">
        <v>101.63437349366697</v>
      </c>
      <c r="K88" s="253">
        <v>101.72312302827146</v>
      </c>
      <c r="L88" s="253">
        <v>101.78578747365175</v>
      </c>
      <c r="M88" s="253">
        <v>101.85715842436241</v>
      </c>
      <c r="N88" s="253">
        <v>101.98003407189479</v>
      </c>
      <c r="O88" s="253">
        <v>102.1182359705206</v>
      </c>
      <c r="P88" s="253">
        <v>102.24584101458078</v>
      </c>
      <c r="Q88" s="253">
        <v>102.35179181611608</v>
      </c>
      <c r="R88" s="253">
        <v>103.03568571954075</v>
      </c>
      <c r="S88" s="253">
        <v>105.45515845590057</v>
      </c>
      <c r="T88" s="253">
        <v>113.7916725687279</v>
      </c>
      <c r="U88" s="253">
        <v>113.93174778591606</v>
      </c>
      <c r="V88" s="253">
        <v>114.3192406578783</v>
      </c>
      <c r="W88" s="253">
        <v>114.66445739876966</v>
      </c>
      <c r="X88" s="253">
        <v>114.78275528308188</v>
      </c>
      <c r="Y88" s="253">
        <v>115.23756474661722</v>
      </c>
      <c r="Z88" s="253">
        <v>117.17422342946017</v>
      </c>
      <c r="AA88" s="253">
        <v>117.97848397573811</v>
      </c>
      <c r="AB88" s="253">
        <v>118.17588063474453</v>
      </c>
      <c r="AC88" s="253">
        <v>0</v>
      </c>
    </row>
    <row r="89" spans="1:39" customFormat="1" ht="14.25" hidden="1" customHeight="1" outlineLevel="1" x14ac:dyDescent="0.35">
      <c r="A89" s="252" t="s">
        <v>179</v>
      </c>
      <c r="C89" s="125"/>
      <c r="D89" s="250"/>
      <c r="E89" s="254">
        <v>0</v>
      </c>
      <c r="F89" s="254">
        <v>0</v>
      </c>
      <c r="G89" s="254">
        <v>158.79000000000002</v>
      </c>
      <c r="H89" s="254">
        <v>158.79000000000002</v>
      </c>
      <c r="I89" s="254">
        <v>158.79000000000002</v>
      </c>
      <c r="J89" s="254">
        <v>158.79000000000002</v>
      </c>
      <c r="K89" s="254">
        <v>158.79000000000002</v>
      </c>
      <c r="L89" s="254">
        <v>158.79000000000002</v>
      </c>
      <c r="M89" s="254">
        <v>158.79000000000002</v>
      </c>
      <c r="N89" s="254">
        <v>158.79000000000002</v>
      </c>
      <c r="O89" s="254">
        <v>158.79000000000002</v>
      </c>
      <c r="P89" s="254">
        <v>158.79000000000002</v>
      </c>
      <c r="Q89" s="254">
        <v>158.79000000000002</v>
      </c>
      <c r="R89" s="254">
        <v>158.79000000000002</v>
      </c>
      <c r="S89" s="254">
        <v>158.79000000000002</v>
      </c>
      <c r="T89" s="254">
        <v>158.79000000000002</v>
      </c>
      <c r="U89" s="254">
        <v>158.79000000000002</v>
      </c>
      <c r="V89" s="254">
        <v>158.79000000000002</v>
      </c>
      <c r="W89" s="254">
        <v>158.79000000000002</v>
      </c>
      <c r="X89" s="254">
        <v>158.79000000000002</v>
      </c>
      <c r="Y89" s="254">
        <v>158.79000000000002</v>
      </c>
      <c r="Z89" s="254">
        <v>158.79000000000002</v>
      </c>
      <c r="AA89" s="254">
        <v>158.79000000000002</v>
      </c>
      <c r="AB89" s="254">
        <v>158.79000000000002</v>
      </c>
      <c r="AC89" s="254">
        <v>158.79000000000002</v>
      </c>
    </row>
    <row r="90" spans="1:39" customFormat="1" ht="15.5" hidden="1" outlineLevel="1" x14ac:dyDescent="0.35">
      <c r="A90" s="252" t="s">
        <v>155</v>
      </c>
      <c r="C90" s="125"/>
      <c r="D90" s="250"/>
      <c r="E90" s="253">
        <v>17.359514191159004</v>
      </c>
      <c r="F90" s="253">
        <v>17.341857090240723</v>
      </c>
      <c r="G90" s="253">
        <v>3806.0360122611146</v>
      </c>
      <c r="H90" s="253">
        <v>5528.5408490799527</v>
      </c>
      <c r="I90" s="253">
        <v>5632.9809638712823</v>
      </c>
      <c r="J90" s="253">
        <v>6669.515178377058</v>
      </c>
      <c r="K90" s="253">
        <v>6960.1826423336252</v>
      </c>
      <c r="L90" s="253">
        <v>6461.2866997541978</v>
      </c>
      <c r="M90" s="253">
        <v>7721.2168806687978</v>
      </c>
      <c r="N90" s="253">
        <v>7323.9237699125906</v>
      </c>
      <c r="O90" s="253">
        <v>7065.4650029225741</v>
      </c>
      <c r="P90" s="253">
        <v>6528.9080046058307</v>
      </c>
      <c r="Q90" s="253">
        <v>-100.90313767961936</v>
      </c>
      <c r="R90" s="253">
        <v>-98.382258500316013</v>
      </c>
      <c r="S90" s="253">
        <v>-97.532862692291303</v>
      </c>
      <c r="T90" s="253">
        <v>-101.4164036419599</v>
      </c>
      <c r="U90" s="253">
        <v>-99.274275273456908</v>
      </c>
      <c r="V90" s="253">
        <v>-61.275103834104002</v>
      </c>
      <c r="W90" s="253">
        <v>-57.383637838525914</v>
      </c>
      <c r="X90" s="253">
        <v>-33.805377709532593</v>
      </c>
      <c r="Y90" s="253">
        <v>-274.02756474661726</v>
      </c>
      <c r="Z90" s="253">
        <v>-275.96422342946016</v>
      </c>
      <c r="AA90" s="253">
        <v>-276.76848397573815</v>
      </c>
      <c r="AB90" s="253">
        <v>-276.96588063474456</v>
      </c>
      <c r="AC90" s="253">
        <v>-158.79000000000002</v>
      </c>
    </row>
    <row r="91" spans="1:39" customFormat="1" ht="15.5" hidden="1" outlineLevel="1" x14ac:dyDescent="0.35">
      <c r="A91" s="122" t="s">
        <v>261</v>
      </c>
      <c r="C91" s="125"/>
      <c r="D91" s="250"/>
      <c r="E91" s="255">
        <v>4.5369090338594056</v>
      </c>
      <c r="F91" s="255">
        <v>4.5322943505344124</v>
      </c>
      <c r="G91" s="255">
        <v>994.70751180444222</v>
      </c>
      <c r="H91" s="255">
        <v>1444.8841509070455</v>
      </c>
      <c r="I91" s="255">
        <v>1472.1795749077594</v>
      </c>
      <c r="J91" s="255">
        <v>1743.0777918688439</v>
      </c>
      <c r="K91" s="255">
        <v>1819.0437335738927</v>
      </c>
      <c r="L91" s="255">
        <v>1688.6572789807594</v>
      </c>
      <c r="M91" s="255">
        <v>2017.9400317627901</v>
      </c>
      <c r="N91" s="255">
        <v>1914.1074772666555</v>
      </c>
      <c r="O91" s="255">
        <v>1846.5592785138144</v>
      </c>
      <c r="P91" s="255">
        <v>1706.3301070037337</v>
      </c>
      <c r="Q91" s="255">
        <v>-26.371035032568518</v>
      </c>
      <c r="R91" s="255">
        <v>-25.712203259057588</v>
      </c>
      <c r="S91" s="255">
        <v>-25.490213664630328</v>
      </c>
      <c r="T91" s="255">
        <v>-26.505177091826219</v>
      </c>
      <c r="U91" s="255">
        <v>-25.945331842717959</v>
      </c>
      <c r="V91" s="255">
        <v>-16.014248387043079</v>
      </c>
      <c r="W91" s="255">
        <v>-14.997213749098746</v>
      </c>
      <c r="X91" s="255">
        <v>-8.8350354643863422</v>
      </c>
      <c r="Y91" s="255">
        <v>-71.617104046528411</v>
      </c>
      <c r="Z91" s="255">
        <v>-72.123249793289403</v>
      </c>
      <c r="AA91" s="255">
        <v>-72.333443287059154</v>
      </c>
      <c r="AB91" s="255">
        <v>-72.38503290389049</v>
      </c>
      <c r="AC91" s="255">
        <v>-41.4997665</v>
      </c>
    </row>
    <row r="92" spans="1:39" customFormat="1" ht="15.5" hidden="1" outlineLevel="1" x14ac:dyDescent="0.35">
      <c r="A92" s="252" t="s">
        <v>180</v>
      </c>
      <c r="C92" s="125"/>
      <c r="D92" s="250"/>
      <c r="E92" s="253">
        <v>12.822605157299598</v>
      </c>
      <c r="F92" s="253">
        <v>12.80956273970631</v>
      </c>
      <c r="G92" s="253">
        <v>2811.3285004566724</v>
      </c>
      <c r="H92" s="253">
        <v>4083.6566981729075</v>
      </c>
      <c r="I92" s="253">
        <v>4160.8013889635231</v>
      </c>
      <c r="J92" s="253">
        <v>4926.4373865082143</v>
      </c>
      <c r="K92" s="253">
        <v>5141.1389087597327</v>
      </c>
      <c r="L92" s="253">
        <v>4772.6294207734381</v>
      </c>
      <c r="M92" s="253">
        <v>5703.2768489060072</v>
      </c>
      <c r="N92" s="253">
        <v>5409.8162926459354</v>
      </c>
      <c r="O92" s="253">
        <v>5218.9057244087599</v>
      </c>
      <c r="P92" s="253">
        <v>4822.5778976020974</v>
      </c>
      <c r="Q92" s="253">
        <v>-74.532102647050849</v>
      </c>
      <c r="R92" s="253">
        <v>-72.670055241258424</v>
      </c>
      <c r="S92" s="253">
        <v>-72.042649027660971</v>
      </c>
      <c r="T92" s="253">
        <v>-74.911226550133676</v>
      </c>
      <c r="U92" s="253">
        <v>-73.328943430738946</v>
      </c>
      <c r="V92" s="253">
        <v>-45.260855447060919</v>
      </c>
      <c r="W92" s="253">
        <v>-42.386424089427166</v>
      </c>
      <c r="X92" s="253">
        <v>-24.970342245146249</v>
      </c>
      <c r="Y92" s="253">
        <v>-202.41046070008883</v>
      </c>
      <c r="Z92" s="253">
        <v>-203.84097363617076</v>
      </c>
      <c r="AA92" s="253">
        <v>-204.43504068867901</v>
      </c>
      <c r="AB92" s="253">
        <v>-204.58084773085409</v>
      </c>
      <c r="AC92" s="253">
        <v>-117.29023350000003</v>
      </c>
    </row>
    <row r="93" spans="1:39" customFormat="1" ht="15.5" hidden="1" outlineLevel="1" x14ac:dyDescent="0.35">
      <c r="A93" s="252"/>
      <c r="C93" s="125"/>
      <c r="D93" s="256"/>
      <c r="E93" s="256"/>
      <c r="F93" s="256"/>
      <c r="G93" s="256"/>
      <c r="H93" s="256"/>
      <c r="I93" s="256"/>
      <c r="J93" s="256"/>
      <c r="K93" s="256"/>
      <c r="L93" s="256"/>
      <c r="M93" s="256"/>
      <c r="N93" s="256"/>
      <c r="W93" s="2"/>
      <c r="X93" s="2"/>
    </row>
    <row r="94" spans="1:39" s="258" customFormat="1" hidden="1" outlineLevel="1" x14ac:dyDescent="0.3">
      <c r="A94" s="257" t="s">
        <v>181</v>
      </c>
    </row>
    <row r="95" spans="1:39" s="258" customFormat="1" hidden="1" outlineLevel="1" x14ac:dyDescent="0.3">
      <c r="A95" s="259"/>
      <c r="E95" s="260"/>
      <c r="F95" s="260"/>
      <c r="G95" s="260"/>
      <c r="H95" s="260"/>
      <c r="I95" s="260"/>
      <c r="J95" s="260"/>
      <c r="K95" s="260"/>
      <c r="L95" s="260"/>
      <c r="M95" s="260"/>
      <c r="N95" s="260"/>
      <c r="O95" s="260"/>
      <c r="P95" s="260"/>
      <c r="Q95" s="260"/>
      <c r="R95" s="260"/>
      <c r="S95" s="260"/>
      <c r="T95" s="260"/>
      <c r="U95" s="260"/>
    </row>
    <row r="96" spans="1:39" s="258" customFormat="1" hidden="1" outlineLevel="1" x14ac:dyDescent="0.3">
      <c r="A96" s="261" t="s">
        <v>182</v>
      </c>
      <c r="B96" s="262">
        <v>0.6</v>
      </c>
      <c r="E96" s="260"/>
      <c r="F96" s="260"/>
      <c r="G96" s="260"/>
      <c r="H96" s="260"/>
      <c r="I96" s="260"/>
      <c r="J96" s="260"/>
      <c r="K96" s="260"/>
      <c r="L96" s="260"/>
      <c r="M96" s="260"/>
      <c r="N96" s="260"/>
      <c r="O96" s="260"/>
      <c r="P96" s="260"/>
      <c r="Q96" s="260"/>
      <c r="R96" s="260"/>
      <c r="S96" s="260"/>
      <c r="T96" s="260"/>
      <c r="U96" s="260"/>
    </row>
    <row r="97" spans="1:30" s="258" customFormat="1" hidden="1" outlineLevel="1" x14ac:dyDescent="0.3">
      <c r="A97" s="261" t="s">
        <v>183</v>
      </c>
      <c r="B97" s="263">
        <v>6.7000000000000004E-2</v>
      </c>
      <c r="E97" s="260"/>
      <c r="F97" s="260"/>
      <c r="G97" s="260"/>
      <c r="H97" s="260"/>
      <c r="I97" s="260"/>
      <c r="J97" s="260"/>
      <c r="K97" s="260"/>
      <c r="L97" s="260"/>
      <c r="M97" s="260"/>
      <c r="N97" s="260"/>
      <c r="O97" s="260"/>
      <c r="P97" s="260"/>
      <c r="Q97" s="260"/>
      <c r="R97" s="260"/>
      <c r="S97" s="260"/>
      <c r="T97" s="260"/>
      <c r="U97" s="260"/>
    </row>
    <row r="98" spans="1:30" s="258" customFormat="1" hidden="1" outlineLevel="1" x14ac:dyDescent="0.3">
      <c r="A98" s="261" t="s">
        <v>184</v>
      </c>
      <c r="B98" s="264">
        <v>41</v>
      </c>
      <c r="E98" s="260"/>
      <c r="F98" s="260"/>
      <c r="G98" s="260"/>
      <c r="H98" s="260"/>
      <c r="I98" s="260"/>
      <c r="J98" s="260"/>
      <c r="K98" s="260"/>
      <c r="L98" s="260"/>
      <c r="M98" s="260"/>
      <c r="N98" s="260"/>
      <c r="O98" s="260"/>
      <c r="P98" s="260"/>
      <c r="Q98" s="260"/>
      <c r="R98" s="260"/>
      <c r="S98" s="260"/>
      <c r="T98" s="260"/>
      <c r="U98" s="260"/>
    </row>
    <row r="99" spans="1:30" s="258" customFormat="1" hidden="1" outlineLevel="1" x14ac:dyDescent="0.3">
      <c r="A99" s="261"/>
      <c r="B99" s="264"/>
      <c r="E99" s="260"/>
      <c r="F99" s="260"/>
      <c r="G99" s="260"/>
      <c r="H99" s="260"/>
      <c r="I99" s="260"/>
      <c r="J99" s="260"/>
      <c r="K99" s="260"/>
      <c r="L99" s="260"/>
      <c r="M99" s="260"/>
      <c r="N99" s="260"/>
      <c r="O99" s="260"/>
      <c r="P99" s="260"/>
      <c r="Q99" s="260"/>
      <c r="R99" s="260"/>
      <c r="S99" s="260"/>
      <c r="T99" s="260"/>
      <c r="U99" s="260"/>
    </row>
    <row r="100" spans="1:30" s="258" customFormat="1" hidden="1" outlineLevel="1" x14ac:dyDescent="0.3">
      <c r="E100" s="257">
        <v>2021</v>
      </c>
      <c r="F100" s="257">
        <v>2022</v>
      </c>
      <c r="G100" s="257">
        <v>2023</v>
      </c>
      <c r="H100" s="257">
        <v>2024</v>
      </c>
      <c r="I100" s="257">
        <v>2025</v>
      </c>
      <c r="J100" s="257">
        <v>2026</v>
      </c>
      <c r="K100" s="257">
        <v>2027</v>
      </c>
      <c r="L100" s="257">
        <v>2028</v>
      </c>
      <c r="M100" s="257">
        <v>2029</v>
      </c>
      <c r="N100" s="257">
        <v>2030</v>
      </c>
      <c r="O100" s="257">
        <v>2031</v>
      </c>
      <c r="P100" s="257">
        <v>2032</v>
      </c>
      <c r="Q100" s="257">
        <v>2033</v>
      </c>
      <c r="R100" s="257">
        <v>2034</v>
      </c>
      <c r="S100" s="257">
        <v>2035</v>
      </c>
      <c r="T100" s="257">
        <v>2036</v>
      </c>
      <c r="U100" s="257">
        <v>2037</v>
      </c>
      <c r="V100" s="257">
        <v>2038</v>
      </c>
      <c r="W100" s="257">
        <v>2039</v>
      </c>
      <c r="X100" s="257">
        <v>2040</v>
      </c>
      <c r="Y100" s="257">
        <v>2041</v>
      </c>
      <c r="Z100" s="257">
        <v>2042</v>
      </c>
      <c r="AA100" s="257">
        <v>2043</v>
      </c>
      <c r="AB100" s="257">
        <v>2044</v>
      </c>
      <c r="AC100" s="257">
        <v>2045</v>
      </c>
    </row>
    <row r="101" spans="1:30" s="258" customFormat="1" hidden="1" outlineLevel="1" x14ac:dyDescent="0.3">
      <c r="A101" s="261" t="s">
        <v>185</v>
      </c>
      <c r="E101" s="265">
        <v>4.1745900000000002</v>
      </c>
      <c r="F101" s="266">
        <v>4.2998277000000007</v>
      </c>
      <c r="G101" s="266">
        <v>4.4288225310000007</v>
      </c>
      <c r="H101" s="266">
        <v>4.5616872069300012</v>
      </c>
      <c r="I101" s="266">
        <v>4.6985378231379009</v>
      </c>
      <c r="J101" s="266">
        <v>4.8394939578320377</v>
      </c>
      <c r="K101" s="266">
        <v>4.9846787765669989</v>
      </c>
      <c r="L101" s="266">
        <v>5.1342191398640091</v>
      </c>
      <c r="M101" s="266">
        <v>5.2882457140599293</v>
      </c>
      <c r="N101" s="266">
        <v>5.2882457140599293</v>
      </c>
      <c r="O101" s="266">
        <v>5.2882457140599293</v>
      </c>
      <c r="P101" s="266">
        <v>5.2882457140599293</v>
      </c>
      <c r="Q101" s="266">
        <v>5.2882457140599293</v>
      </c>
      <c r="R101" s="266">
        <v>5.2882457140599293</v>
      </c>
      <c r="S101" s="266">
        <v>5.2882457140599293</v>
      </c>
      <c r="T101" s="266">
        <v>5.2882457140599293</v>
      </c>
      <c r="U101" s="266">
        <v>5.2882457140599293</v>
      </c>
      <c r="V101" s="266">
        <v>5.2882457140599293</v>
      </c>
      <c r="W101" s="266">
        <v>5.2882457140599293</v>
      </c>
      <c r="X101" s="266">
        <v>5.2882457140599293</v>
      </c>
      <c r="Y101" s="266">
        <v>5.2882457140599293</v>
      </c>
      <c r="Z101" s="266">
        <v>5.2882457140599293</v>
      </c>
      <c r="AA101" s="266">
        <v>5.2882457140599293</v>
      </c>
      <c r="AB101" s="266">
        <v>5.2882457140599293</v>
      </c>
      <c r="AC101" s="266">
        <v>5.2882457140599293</v>
      </c>
    </row>
    <row r="102" spans="1:30" s="258" customFormat="1" hidden="1" outlineLevel="1" x14ac:dyDescent="0.3">
      <c r="A102" s="261" t="s">
        <v>186</v>
      </c>
      <c r="D102" s="267"/>
      <c r="E102" s="268">
        <v>496400</v>
      </c>
      <c r="F102" s="268">
        <v>496400</v>
      </c>
      <c r="G102" s="268">
        <v>496400</v>
      </c>
      <c r="H102" s="268">
        <v>496400</v>
      </c>
      <c r="I102" s="268">
        <v>496400</v>
      </c>
      <c r="J102" s="268">
        <v>496400</v>
      </c>
      <c r="K102" s="268">
        <v>496400</v>
      </c>
      <c r="L102" s="268">
        <v>496400</v>
      </c>
      <c r="M102" s="268">
        <v>496400</v>
      </c>
      <c r="N102" s="268">
        <v>496400</v>
      </c>
      <c r="O102" s="268">
        <v>496400</v>
      </c>
      <c r="P102" s="268">
        <v>496400</v>
      </c>
      <c r="Q102" s="268">
        <v>496400</v>
      </c>
      <c r="R102" s="268">
        <v>496400</v>
      </c>
      <c r="S102" s="268">
        <v>496400</v>
      </c>
      <c r="T102" s="268">
        <v>496400</v>
      </c>
      <c r="U102" s="268">
        <v>496400</v>
      </c>
      <c r="V102" s="268">
        <v>496400</v>
      </c>
      <c r="W102" s="268">
        <v>496400</v>
      </c>
      <c r="X102" s="268">
        <v>496400</v>
      </c>
      <c r="Y102" s="268">
        <v>496400</v>
      </c>
      <c r="Z102" s="268">
        <v>496400</v>
      </c>
      <c r="AA102" s="268">
        <v>496400</v>
      </c>
      <c r="AB102" s="268">
        <v>496400</v>
      </c>
      <c r="AC102" s="268">
        <v>496400</v>
      </c>
      <c r="AD102" s="261"/>
    </row>
    <row r="103" spans="1:30" s="258" customFormat="1" hidden="1" outlineLevel="1" x14ac:dyDescent="0.3">
      <c r="A103" s="261" t="s">
        <v>187</v>
      </c>
      <c r="D103" s="261"/>
      <c r="E103" s="269">
        <v>2072266.476</v>
      </c>
      <c r="F103" s="269">
        <v>2134434.4702800005</v>
      </c>
      <c r="G103" s="269">
        <v>2198467.5043884004</v>
      </c>
      <c r="H103" s="269">
        <v>2264421.5295200525</v>
      </c>
      <c r="I103" s="269">
        <v>2332354.1754056541</v>
      </c>
      <c r="J103" s="269">
        <v>2402324.8006678238</v>
      </c>
      <c r="K103" s="269">
        <v>2474394.5446878583</v>
      </c>
      <c r="L103" s="269">
        <v>2548626.3810284943</v>
      </c>
      <c r="M103" s="269">
        <v>2625085.172459349</v>
      </c>
      <c r="N103" s="269">
        <v>2625085.172459349</v>
      </c>
      <c r="O103" s="269">
        <v>2625085.172459349</v>
      </c>
      <c r="P103" s="269">
        <v>2625085.172459349</v>
      </c>
      <c r="Q103" s="269">
        <v>2625085.172459349</v>
      </c>
      <c r="R103" s="269">
        <v>2625085.172459349</v>
      </c>
      <c r="S103" s="269">
        <v>2625085.172459349</v>
      </c>
      <c r="T103" s="269">
        <v>2625085.172459349</v>
      </c>
      <c r="U103" s="269">
        <v>2625085.172459349</v>
      </c>
      <c r="V103" s="269">
        <v>2625085.172459349</v>
      </c>
      <c r="W103" s="269">
        <v>2625085.172459349</v>
      </c>
      <c r="X103" s="269">
        <v>2625085.172459349</v>
      </c>
      <c r="Y103" s="269">
        <v>2625085.172459349</v>
      </c>
      <c r="Z103" s="269">
        <v>2625085.172459349</v>
      </c>
      <c r="AA103" s="269">
        <v>2625085.172459349</v>
      </c>
      <c r="AB103" s="269">
        <v>2625085.172459349</v>
      </c>
      <c r="AC103" s="269">
        <v>2625085.172459349</v>
      </c>
      <c r="AD103" s="261"/>
    </row>
    <row r="104" spans="1:30" s="258" customFormat="1" hidden="1" outlineLevel="1" x14ac:dyDescent="0.3">
      <c r="A104" s="261" t="s">
        <v>188</v>
      </c>
      <c r="D104" s="261"/>
      <c r="E104" s="270">
        <v>12.822605157299598</v>
      </c>
      <c r="F104" s="270">
        <v>12.80956273970631</v>
      </c>
      <c r="G104" s="270">
        <v>2811.3285004566724</v>
      </c>
      <c r="H104" s="270">
        <v>4083.6566981729075</v>
      </c>
      <c r="I104" s="270">
        <v>4160.8013889635231</v>
      </c>
      <c r="J104" s="270">
        <v>4926.4373865082143</v>
      </c>
      <c r="K104" s="270">
        <v>5141.1389087597327</v>
      </c>
      <c r="L104" s="270">
        <v>4772.6294207734381</v>
      </c>
      <c r="M104" s="270">
        <v>5703.2768489060072</v>
      </c>
      <c r="N104" s="270">
        <v>5409.8162926459354</v>
      </c>
      <c r="O104" s="270">
        <v>5218.9057244087599</v>
      </c>
      <c r="P104" s="270">
        <v>4822.5778976020974</v>
      </c>
      <c r="Q104" s="270">
        <v>-74.532102647050849</v>
      </c>
      <c r="R104" s="270">
        <v>-72.670055241258424</v>
      </c>
      <c r="S104" s="270">
        <v>-72.042649027660971</v>
      </c>
      <c r="T104" s="270">
        <v>-74.911226550133676</v>
      </c>
      <c r="U104" s="270">
        <v>-73.328943430738946</v>
      </c>
      <c r="V104" s="270">
        <v>-45.260855447060919</v>
      </c>
      <c r="W104" s="270">
        <v>-42.386424089427166</v>
      </c>
      <c r="X104" s="270">
        <v>-24.970342245146249</v>
      </c>
      <c r="Y104" s="270">
        <v>-202.41046070008883</v>
      </c>
      <c r="Z104" s="270">
        <v>-203.84097363617076</v>
      </c>
      <c r="AA104" s="270">
        <v>-204.43504068867901</v>
      </c>
      <c r="AB104" s="270">
        <v>-204.58084773085409</v>
      </c>
      <c r="AC104" s="270">
        <v>-117.29023350000003</v>
      </c>
      <c r="AD104" s="261"/>
    </row>
    <row r="105" spans="1:30" s="258" customFormat="1" hidden="1" outlineLevel="1" x14ac:dyDescent="0.3">
      <c r="A105" s="261" t="s">
        <v>189</v>
      </c>
      <c r="D105" s="261"/>
      <c r="E105" s="271">
        <v>2072279.2986051573</v>
      </c>
      <c r="F105" s="271">
        <v>2134447.2798427404</v>
      </c>
      <c r="G105" s="271">
        <v>2201278.832888857</v>
      </c>
      <c r="H105" s="271">
        <v>2268505.1862182254</v>
      </c>
      <c r="I105" s="271">
        <v>2336514.9767946177</v>
      </c>
      <c r="J105" s="271">
        <v>2407251.2380543319</v>
      </c>
      <c r="K105" s="271">
        <v>2479535.683596618</v>
      </c>
      <c r="L105" s="271">
        <v>2553399.0104492679</v>
      </c>
      <c r="M105" s="271">
        <v>2630788.4493082552</v>
      </c>
      <c r="N105" s="271">
        <v>2630494.9887519949</v>
      </c>
      <c r="O105" s="271">
        <v>2630304.0781837576</v>
      </c>
      <c r="P105" s="271">
        <v>2629907.7503569513</v>
      </c>
      <c r="Q105" s="271">
        <v>2625010.6403567018</v>
      </c>
      <c r="R105" s="271">
        <v>2625012.5024041077</v>
      </c>
      <c r="S105" s="271">
        <v>2625013.1298103211</v>
      </c>
      <c r="T105" s="271">
        <v>2625010.2612327989</v>
      </c>
      <c r="U105" s="271">
        <v>2625011.8435159181</v>
      </c>
      <c r="V105" s="271">
        <v>2625039.911603902</v>
      </c>
      <c r="W105" s="271">
        <v>2625042.7860352597</v>
      </c>
      <c r="X105" s="271">
        <v>2625060.2021171041</v>
      </c>
      <c r="Y105" s="271">
        <v>2624882.7619986488</v>
      </c>
      <c r="Z105" s="271">
        <v>2624881.3314857129</v>
      </c>
      <c r="AA105" s="271">
        <v>2624880.7374186604</v>
      </c>
      <c r="AB105" s="271">
        <v>2624880.5916116182</v>
      </c>
      <c r="AC105" s="271">
        <v>2624967.8822258492</v>
      </c>
      <c r="AD105" s="261"/>
    </row>
    <row r="106" spans="1:30" s="258" customFormat="1" hidden="1" outlineLevel="1" x14ac:dyDescent="0.3">
      <c r="A106" s="261"/>
      <c r="E106" s="260"/>
      <c r="F106" s="260"/>
      <c r="G106" s="260"/>
      <c r="H106" s="260"/>
      <c r="I106" s="260"/>
      <c r="J106" s="260"/>
      <c r="K106" s="260"/>
      <c r="L106" s="260"/>
      <c r="M106" s="260"/>
      <c r="N106" s="260"/>
      <c r="O106" s="260"/>
      <c r="P106" s="260"/>
      <c r="Q106" s="260"/>
      <c r="R106" s="260"/>
      <c r="S106" s="260"/>
      <c r="T106" s="260"/>
      <c r="U106" s="260"/>
      <c r="V106" s="260"/>
      <c r="W106" s="272"/>
    </row>
    <row r="107" spans="1:30" s="258" customFormat="1" hidden="1" outlineLevel="1" x14ac:dyDescent="0.3">
      <c r="A107" s="261" t="s">
        <v>190</v>
      </c>
      <c r="B107" s="439">
        <v>3950</v>
      </c>
      <c r="E107" s="273"/>
      <c r="G107" s="440"/>
      <c r="H107" s="274"/>
      <c r="I107" s="275"/>
      <c r="N107" s="260"/>
      <c r="O107" s="260"/>
      <c r="P107" s="260"/>
      <c r="Q107" s="260"/>
      <c r="R107" s="260"/>
      <c r="S107" s="260"/>
      <c r="T107" s="260"/>
      <c r="U107" s="260"/>
      <c r="V107" s="260"/>
      <c r="W107" s="260"/>
      <c r="X107" s="260"/>
      <c r="Y107" s="260"/>
      <c r="Z107" s="260"/>
      <c r="AA107" s="260"/>
    </row>
    <row r="108" spans="1:30" s="258" customFormat="1" hidden="1" outlineLevel="1" x14ac:dyDescent="0.3">
      <c r="A108" s="261" t="s">
        <v>191</v>
      </c>
      <c r="B108" s="276">
        <v>2370</v>
      </c>
      <c r="G108" s="277"/>
      <c r="I108" s="260"/>
      <c r="N108" s="260"/>
      <c r="O108" s="260"/>
      <c r="P108" s="260"/>
      <c r="Q108" s="260"/>
      <c r="R108" s="260"/>
      <c r="S108" s="260"/>
      <c r="T108" s="260"/>
      <c r="U108" s="260"/>
      <c r="V108" s="260"/>
      <c r="W108" s="260"/>
      <c r="X108" s="260"/>
      <c r="Y108" s="260"/>
      <c r="Z108" s="260"/>
      <c r="AA108" s="260"/>
    </row>
    <row r="109" spans="1:30" s="258" customFormat="1" hidden="1" outlineLevel="1" x14ac:dyDescent="0.3">
      <c r="A109" s="261" t="s">
        <v>192</v>
      </c>
      <c r="B109" s="441">
        <v>158.79000000000002</v>
      </c>
      <c r="G109" s="277"/>
      <c r="I109" s="260"/>
      <c r="J109" s="260"/>
      <c r="K109" s="260"/>
      <c r="L109" s="260"/>
      <c r="M109" s="272"/>
      <c r="N109" s="260"/>
      <c r="O109" s="260"/>
      <c r="P109" s="260"/>
      <c r="Q109" s="260"/>
      <c r="R109" s="260"/>
      <c r="S109" s="260"/>
      <c r="T109" s="260"/>
      <c r="U109" s="260"/>
      <c r="V109" s="260"/>
      <c r="W109" s="260"/>
      <c r="X109" s="260"/>
      <c r="Y109" s="260"/>
      <c r="Z109" s="260"/>
      <c r="AA109" s="260"/>
    </row>
    <row r="110" spans="1:30" s="258" customFormat="1" hidden="1" outlineLevel="1" x14ac:dyDescent="0.3">
      <c r="A110" s="261" t="s">
        <v>193</v>
      </c>
      <c r="B110" s="442">
        <v>1580</v>
      </c>
      <c r="E110" s="278"/>
      <c r="F110" s="278"/>
      <c r="G110" s="278"/>
      <c r="H110" s="278"/>
      <c r="I110" s="278"/>
      <c r="J110" s="278"/>
      <c r="K110" s="278"/>
      <c r="L110" s="278"/>
      <c r="M110" s="278"/>
      <c r="N110" s="278"/>
      <c r="O110" s="278"/>
      <c r="P110" s="278"/>
      <c r="Q110" s="278"/>
      <c r="R110" s="278"/>
      <c r="S110" s="278"/>
      <c r="T110" s="278"/>
      <c r="U110" s="260"/>
    </row>
    <row r="111" spans="1:30" s="258" customFormat="1" hidden="1" outlineLevel="1" x14ac:dyDescent="0.3"/>
    <row r="112" spans="1:30" s="258" customFormat="1" hidden="1" outlineLevel="1" x14ac:dyDescent="0.3">
      <c r="A112" s="261" t="s">
        <v>194</v>
      </c>
      <c r="B112" s="269">
        <v>38.536585365853661</v>
      </c>
      <c r="E112" s="279">
        <v>0</v>
      </c>
      <c r="F112" s="280">
        <v>0</v>
      </c>
      <c r="G112" s="280">
        <v>38.536585365853661</v>
      </c>
      <c r="H112" s="280">
        <v>38.536585365853661</v>
      </c>
      <c r="I112" s="280">
        <v>38.536585365853661</v>
      </c>
      <c r="J112" s="280">
        <v>38.536585365853661</v>
      </c>
      <c r="K112" s="280">
        <v>38.536585365853661</v>
      </c>
      <c r="L112" s="280">
        <v>38.536585365853661</v>
      </c>
      <c r="M112" s="280">
        <v>38.536585365853661</v>
      </c>
      <c r="N112" s="280">
        <v>38.536585365853661</v>
      </c>
      <c r="O112" s="280">
        <v>38.536585365853661</v>
      </c>
      <c r="P112" s="280">
        <v>38.536585365853661</v>
      </c>
      <c r="Q112" s="280">
        <v>38.536585365853661</v>
      </c>
      <c r="R112" s="280">
        <v>38.536585365853661</v>
      </c>
      <c r="S112" s="280">
        <v>38.536585365853661</v>
      </c>
      <c r="T112" s="280">
        <v>38.536585365853661</v>
      </c>
      <c r="U112" s="280">
        <v>38.536585365853661</v>
      </c>
      <c r="V112" s="280">
        <v>38.536585365853661</v>
      </c>
      <c r="W112" s="280">
        <v>38.536585365853661</v>
      </c>
      <c r="X112" s="280">
        <v>38.536585365853661</v>
      </c>
      <c r="Y112" s="280">
        <v>38.536585365853661</v>
      </c>
      <c r="Z112" s="280">
        <v>38.536585365853661</v>
      </c>
      <c r="AA112" s="280">
        <v>38.536585365853661</v>
      </c>
      <c r="AB112" s="280">
        <v>38.536585365853661</v>
      </c>
      <c r="AC112" s="280">
        <v>38.536585365853661</v>
      </c>
    </row>
    <row r="113" spans="1:29" s="258" customFormat="1" hidden="1" outlineLevel="1" x14ac:dyDescent="0.3">
      <c r="A113" s="261" t="s">
        <v>195</v>
      </c>
      <c r="B113" s="281"/>
      <c r="E113" s="282">
        <v>496400</v>
      </c>
      <c r="F113" s="282">
        <v>496400</v>
      </c>
      <c r="G113" s="282">
        <v>496400</v>
      </c>
      <c r="H113" s="282">
        <v>496400</v>
      </c>
      <c r="I113" s="282">
        <v>496400</v>
      </c>
      <c r="J113" s="282">
        <v>496400</v>
      </c>
      <c r="K113" s="282">
        <v>496400</v>
      </c>
      <c r="L113" s="282">
        <v>496400</v>
      </c>
      <c r="M113" s="282">
        <v>496400</v>
      </c>
      <c r="N113" s="282">
        <v>496400</v>
      </c>
      <c r="O113" s="282">
        <v>496400</v>
      </c>
      <c r="P113" s="282">
        <v>496400</v>
      </c>
      <c r="Q113" s="282">
        <v>496400</v>
      </c>
      <c r="R113" s="282">
        <v>496400</v>
      </c>
      <c r="S113" s="282">
        <v>496400</v>
      </c>
      <c r="T113" s="282">
        <v>496400</v>
      </c>
      <c r="U113" s="282">
        <v>496400</v>
      </c>
      <c r="V113" s="282">
        <v>496400</v>
      </c>
      <c r="W113" s="282">
        <v>496400</v>
      </c>
      <c r="X113" s="282">
        <v>496400</v>
      </c>
      <c r="Y113" s="282">
        <v>496400</v>
      </c>
      <c r="Z113" s="282">
        <v>496400</v>
      </c>
      <c r="AA113" s="282">
        <v>496400</v>
      </c>
      <c r="AB113" s="282">
        <v>496400</v>
      </c>
      <c r="AC113" s="282">
        <v>496400</v>
      </c>
    </row>
    <row r="114" spans="1:29" s="258" customFormat="1" hidden="1" outlineLevel="1" x14ac:dyDescent="0.3">
      <c r="A114" s="261" t="s">
        <v>196</v>
      </c>
      <c r="B114" s="283"/>
      <c r="E114" s="280">
        <v>496400</v>
      </c>
      <c r="F114" s="280">
        <v>496400</v>
      </c>
      <c r="G114" s="280">
        <v>496438.53658536583</v>
      </c>
      <c r="H114" s="280">
        <v>496438.53658536583</v>
      </c>
      <c r="I114" s="280">
        <v>496438.53658536583</v>
      </c>
      <c r="J114" s="280">
        <v>496438.53658536583</v>
      </c>
      <c r="K114" s="280">
        <v>496438.53658536583</v>
      </c>
      <c r="L114" s="280">
        <v>496438.53658536583</v>
      </c>
      <c r="M114" s="280">
        <v>496438.53658536583</v>
      </c>
      <c r="N114" s="280">
        <v>496438.53658536583</v>
      </c>
      <c r="O114" s="280">
        <v>496438.53658536583</v>
      </c>
      <c r="P114" s="280">
        <v>496438.53658536583</v>
      </c>
      <c r="Q114" s="280">
        <v>496438.53658536583</v>
      </c>
      <c r="R114" s="280">
        <v>496438.53658536583</v>
      </c>
      <c r="S114" s="280">
        <v>496438.53658536583</v>
      </c>
      <c r="T114" s="280">
        <v>496438.53658536583</v>
      </c>
      <c r="U114" s="280">
        <v>496438.53658536583</v>
      </c>
      <c r="V114" s="280">
        <v>496438.53658536583</v>
      </c>
      <c r="W114" s="280">
        <v>496438.53658536583</v>
      </c>
      <c r="X114" s="280">
        <v>496438.53658536583</v>
      </c>
      <c r="Y114" s="280">
        <v>496438.53658536583</v>
      </c>
      <c r="Z114" s="280">
        <v>496438.53658536583</v>
      </c>
      <c r="AA114" s="280">
        <v>496438.53658536583</v>
      </c>
      <c r="AB114" s="280">
        <v>496438.53658536583</v>
      </c>
      <c r="AC114" s="280">
        <v>496438.53658536583</v>
      </c>
    </row>
    <row r="115" spans="1:29" s="258" customFormat="1" hidden="1" outlineLevel="1" x14ac:dyDescent="0.3">
      <c r="A115" s="261"/>
      <c r="D115" s="284"/>
      <c r="E115" s="271"/>
      <c r="F115" s="271"/>
      <c r="G115" s="271"/>
      <c r="H115" s="271"/>
      <c r="I115" s="271"/>
      <c r="J115" s="271"/>
      <c r="K115" s="271"/>
      <c r="L115" s="271"/>
      <c r="M115" s="271"/>
      <c r="N115" s="271"/>
      <c r="O115" s="271"/>
      <c r="P115" s="271"/>
      <c r="Q115" s="271"/>
      <c r="R115" s="271"/>
      <c r="S115" s="271"/>
      <c r="T115" s="271"/>
      <c r="U115" s="271"/>
      <c r="V115" s="261"/>
      <c r="W115" s="261"/>
      <c r="X115" s="261"/>
      <c r="Y115" s="261"/>
      <c r="Z115" s="261"/>
      <c r="AA115" s="261"/>
      <c r="AB115" s="261"/>
      <c r="AC115" s="261"/>
    </row>
    <row r="116" spans="1:29" s="258" customFormat="1" hidden="1" outlineLevel="1" x14ac:dyDescent="0.3">
      <c r="A116" s="261" t="s">
        <v>197</v>
      </c>
      <c r="E116" s="285">
        <v>4.1746158311949184</v>
      </c>
      <c r="F116" s="285">
        <v>4.299853504920911</v>
      </c>
      <c r="G116" s="285">
        <v>4.4341417328917068</v>
      </c>
      <c r="H116" s="285">
        <v>4.5695590068845133</v>
      </c>
      <c r="I116" s="285">
        <v>4.7065543961711338</v>
      </c>
      <c r="J116" s="285">
        <v>4.849041846372435</v>
      </c>
      <c r="K116" s="285">
        <v>4.9946478785702526</v>
      </c>
      <c r="L116" s="285">
        <v>5.1434343272627761</v>
      </c>
      <c r="M116" s="285">
        <v>5.2993235928127307</v>
      </c>
      <c r="N116" s="285">
        <v>5.2987324611123618</v>
      </c>
      <c r="O116" s="285">
        <v>5.2983479007807839</v>
      </c>
      <c r="P116" s="285">
        <v>5.2975495585941914</v>
      </c>
      <c r="Q116" s="285">
        <v>5.2876850745959647</v>
      </c>
      <c r="R116" s="285">
        <v>5.2876888254075327</v>
      </c>
      <c r="S116" s="285">
        <v>5.2876900892220178</v>
      </c>
      <c r="T116" s="285">
        <v>5.2876843109084692</v>
      </c>
      <c r="U116" s="285">
        <v>5.2876874981773909</v>
      </c>
      <c r="V116" s="285">
        <v>5.2877440370757949</v>
      </c>
      <c r="W116" s="285">
        <v>5.2877498271810062</v>
      </c>
      <c r="X116" s="285">
        <v>5.2877849092315738</v>
      </c>
      <c r="Y116" s="285">
        <v>5.287427483074298</v>
      </c>
      <c r="Z116" s="285">
        <v>5.2874246015233499</v>
      </c>
      <c r="AA116" s="285">
        <v>5.2874234048655389</v>
      </c>
      <c r="AB116" s="285">
        <v>5.2874231111594074</v>
      </c>
      <c r="AC116" s="285">
        <v>5.2875989448382983</v>
      </c>
    </row>
    <row r="117" spans="1:29" s="258" customFormat="1" hidden="1" outlineLevel="1" x14ac:dyDescent="0.3">
      <c r="A117" s="261"/>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row>
    <row r="118" spans="1:29" s="258" customFormat="1" hidden="1" outlineLevel="1" x14ac:dyDescent="0.3">
      <c r="A118" s="261" t="s">
        <v>198</v>
      </c>
      <c r="E118" s="286">
        <v>0.33273848825904018</v>
      </c>
      <c r="F118" s="286">
        <v>0.33240004577718901</v>
      </c>
      <c r="G118" s="286">
        <v>72.952195265014907</v>
      </c>
      <c r="H118" s="286">
        <v>105.96830672474</v>
      </c>
      <c r="I118" s="286">
        <v>107.97016262500281</v>
      </c>
      <c r="J118" s="286">
        <v>127.83793218154226</v>
      </c>
      <c r="K118" s="286">
        <v>133.40930079692976</v>
      </c>
      <c r="L118" s="286">
        <v>123.84671281753857</v>
      </c>
      <c r="M118" s="286">
        <v>147.99642456021917</v>
      </c>
      <c r="N118" s="286">
        <v>140.38130885979959</v>
      </c>
      <c r="O118" s="286">
        <v>135.42730044351845</v>
      </c>
      <c r="P118" s="286">
        <v>125.14284417828227</v>
      </c>
      <c r="Q118" s="286">
        <v>-1.9340608914741042</v>
      </c>
      <c r="R118" s="286">
        <v>-1.8857419398048072</v>
      </c>
      <c r="S118" s="286">
        <v>-1.8694611456544934</v>
      </c>
      <c r="T118" s="286">
        <v>-1.9438989168072662</v>
      </c>
      <c r="U118" s="286">
        <v>-1.9028396713039852</v>
      </c>
      <c r="V118" s="286">
        <v>-1.1744905527401883</v>
      </c>
      <c r="W118" s="286">
        <v>-1.0999008782699453</v>
      </c>
      <c r="X118" s="286">
        <v>-0.64796457724746592</v>
      </c>
      <c r="Y118" s="286">
        <v>-5.2524233472807857</v>
      </c>
      <c r="Z118" s="286">
        <v>-5.2895442525841778</v>
      </c>
      <c r="AA118" s="286">
        <v>-5.304959916604961</v>
      </c>
      <c r="AB118" s="286">
        <v>-5.3087435170664667</v>
      </c>
      <c r="AC118" s="286">
        <v>-3.0436073250000004</v>
      </c>
    </row>
    <row r="119" spans="1:29" s="258" customFormat="1" hidden="1" outlineLevel="1" x14ac:dyDescent="0.3">
      <c r="A119" s="261"/>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c r="AA119" s="287"/>
      <c r="AB119" s="287"/>
      <c r="AC119" s="287"/>
    </row>
    <row r="120" spans="1:29" s="258" customFormat="1" hidden="1" outlineLevel="1" x14ac:dyDescent="0.3">
      <c r="A120" s="288" t="s">
        <v>199</v>
      </c>
      <c r="E120" s="289">
        <v>2.5831194918168876E-5</v>
      </c>
      <c r="F120" s="289">
        <v>2.5804920910310614E-5</v>
      </c>
      <c r="G120" s="289">
        <v>5.3192018917060935E-3</v>
      </c>
      <c r="H120" s="289">
        <v>7.8717999545121486E-3</v>
      </c>
      <c r="I120" s="289">
        <v>8.0165730332328877E-3</v>
      </c>
      <c r="J120" s="289">
        <v>9.5478885403972313E-3</v>
      </c>
      <c r="K120" s="289">
        <v>9.9691020032537381E-3</v>
      </c>
      <c r="L120" s="289">
        <v>9.2151873987669219E-3</v>
      </c>
      <c r="M120" s="289">
        <v>1.1077878752801418E-2</v>
      </c>
      <c r="N120" s="289">
        <v>1.0486747052432577E-2</v>
      </c>
      <c r="O120" s="289">
        <v>1.0102186720854611E-2</v>
      </c>
      <c r="P120" s="289">
        <v>9.3038445342621401E-3</v>
      </c>
      <c r="Q120" s="289">
        <v>-5.6063946396456288E-4</v>
      </c>
      <c r="R120" s="289">
        <v>-5.5688865239655883E-4</v>
      </c>
      <c r="S120" s="289">
        <v>-5.5562483791149475E-4</v>
      </c>
      <c r="T120" s="289">
        <v>-5.6140315146002706E-4</v>
      </c>
      <c r="U120" s="289">
        <v>-5.5821588253834875E-4</v>
      </c>
      <c r="V120" s="289">
        <v>-5.0167698413439155E-4</v>
      </c>
      <c r="W120" s="289">
        <v>-4.958868789231019E-4</v>
      </c>
      <c r="X120" s="289">
        <v>-4.6080482835542114E-4</v>
      </c>
      <c r="Y120" s="289">
        <v>-8.1823098563127417E-4</v>
      </c>
      <c r="Z120" s="289">
        <v>-8.2111253657934924E-4</v>
      </c>
      <c r="AA120" s="289">
        <v>-8.2230919439041372E-4</v>
      </c>
      <c r="AB120" s="289">
        <v>-8.2260290052182938E-4</v>
      </c>
      <c r="AC120" s="289">
        <v>-6.4676922163098283E-4</v>
      </c>
    </row>
    <row r="121" spans="1:29" s="258" customFormat="1" hidden="1" outlineLevel="1" x14ac:dyDescent="0.3">
      <c r="A121" s="261" t="s">
        <v>200</v>
      </c>
      <c r="B121" s="290">
        <v>4.386293634694538E-2</v>
      </c>
      <c r="E121" s="260"/>
      <c r="F121" s="260"/>
      <c r="G121" s="260"/>
      <c r="H121" s="260"/>
      <c r="I121" s="260"/>
      <c r="J121" s="260"/>
      <c r="K121" s="260"/>
      <c r="L121" s="260"/>
      <c r="M121" s="260"/>
      <c r="N121" s="260"/>
      <c r="O121" s="260"/>
      <c r="P121" s="260"/>
      <c r="Q121" s="260"/>
      <c r="R121" s="260"/>
      <c r="S121" s="260"/>
      <c r="T121" s="260"/>
      <c r="U121" s="260"/>
    </row>
    <row r="122" spans="1:29" s="258" customFormat="1" hidden="1" outlineLevel="1" x14ac:dyDescent="0.3">
      <c r="A122" s="261"/>
      <c r="B122" s="289">
        <v>5.0096482795131111E-2</v>
      </c>
      <c r="D122" s="277"/>
    </row>
    <row r="123" spans="1:29" s="258" customFormat="1" hidden="1" outlineLevel="1" x14ac:dyDescent="0.3">
      <c r="A123" s="261" t="s">
        <v>201</v>
      </c>
      <c r="D123" s="277"/>
      <c r="E123" s="269">
        <v>-1817.0000000000007</v>
      </c>
      <c r="F123" s="269">
        <v>-2132.9999999999991</v>
      </c>
      <c r="G123" s="269">
        <v>3030.2020782607788</v>
      </c>
      <c r="H123" s="269">
        <v>4338.7136145977956</v>
      </c>
      <c r="I123" s="269">
        <v>4410.6016288478149</v>
      </c>
      <c r="J123" s="269">
        <v>5171.3094359649558</v>
      </c>
      <c r="K123" s="269">
        <v>5381.4735091120365</v>
      </c>
      <c r="L123" s="269">
        <v>5008.7525295662617</v>
      </c>
      <c r="M123" s="269">
        <v>5935.5142305984182</v>
      </c>
      <c r="N123" s="269">
        <v>5638.5013745762262</v>
      </c>
      <c r="O123" s="269">
        <v>5447.2104097158945</v>
      </c>
      <c r="P123" s="269">
        <v>5051.116760568545</v>
      </c>
      <c r="Q123" s="269">
        <v>166.10733557246871</v>
      </c>
      <c r="R123" s="269">
        <v>168.38806896604362</v>
      </c>
      <c r="S123" s="269">
        <v>170.73312605518362</v>
      </c>
      <c r="T123" s="269">
        <v>173.96852813508275</v>
      </c>
      <c r="U123" s="269">
        <v>175.61501942212939</v>
      </c>
      <c r="V123" s="269">
        <v>203.94350916803634</v>
      </c>
      <c r="W123" s="269">
        <v>207.0595456767708</v>
      </c>
      <c r="X123" s="269">
        <v>224.56111741284599</v>
      </c>
      <c r="Y123" s="269">
        <v>47.456943968143804</v>
      </c>
      <c r="Z123" s="269">
        <v>47.456943968143776</v>
      </c>
      <c r="AA123" s="269">
        <v>23.02886101648258</v>
      </c>
      <c r="AB123" s="269">
        <v>0</v>
      </c>
      <c r="AC123" s="269">
        <v>0</v>
      </c>
    </row>
    <row r="124" spans="1:29" s="258" customFormat="1" hidden="1" outlineLevel="1" x14ac:dyDescent="0.3">
      <c r="A124" s="261" t="s">
        <v>202</v>
      </c>
      <c r="B124" s="289">
        <v>4.0560631468247246E-2</v>
      </c>
      <c r="E124" s="291">
        <v>-3.6603545527800173E-3</v>
      </c>
      <c r="F124" s="291">
        <v>-4.2969379532634957E-3</v>
      </c>
      <c r="G124" s="291">
        <v>6.103881658952791E-3</v>
      </c>
      <c r="H124" s="291">
        <v>8.7396793255427006E-3</v>
      </c>
      <c r="I124" s="291">
        <v>8.8844868071384763E-3</v>
      </c>
      <c r="J124" s="291">
        <v>1.0416817097912211E-2</v>
      </c>
      <c r="K124" s="291">
        <v>1.0840160689633846E-2</v>
      </c>
      <c r="L124" s="291">
        <v>1.0089370909876926E-2</v>
      </c>
      <c r="M124" s="291">
        <v>1.1956191538683597E-2</v>
      </c>
      <c r="N124" s="291">
        <v>1.1357904270202942E-2</v>
      </c>
      <c r="O124" s="291">
        <v>1.0972577687427799E-2</v>
      </c>
      <c r="P124" s="291">
        <v>1.0174707216146934E-2</v>
      </c>
      <c r="Q124" s="291">
        <v>3.3459798813161934E-4</v>
      </c>
      <c r="R124" s="291">
        <v>3.3919217900419421E-4</v>
      </c>
      <c r="S124" s="291">
        <v>3.4391594018774355E-4</v>
      </c>
      <c r="T124" s="291">
        <v>3.5043316607063547E-4</v>
      </c>
      <c r="U124" s="291">
        <v>3.5374977259028975E-4</v>
      </c>
      <c r="V124" s="291">
        <v>4.1081321077693356E-4</v>
      </c>
      <c r="W124" s="291">
        <v>4.1708999285385966E-4</v>
      </c>
      <c r="X124" s="291">
        <v>4.523442498187915E-4</v>
      </c>
      <c r="Y124" s="291">
        <v>9.5594802721329979E-5</v>
      </c>
      <c r="Z124" s="291">
        <v>9.5594802721329924E-5</v>
      </c>
      <c r="AA124" s="291">
        <v>4.6388141369687194E-5</v>
      </c>
      <c r="AB124" s="291">
        <v>0</v>
      </c>
      <c r="AC124" s="291">
        <v>0</v>
      </c>
    </row>
    <row r="125" spans="1:29" s="258" customFormat="1" hidden="1" outlineLevel="1" x14ac:dyDescent="0.3">
      <c r="E125" s="291"/>
      <c r="F125" s="291"/>
      <c r="G125" s="291"/>
      <c r="H125" s="291"/>
      <c r="I125" s="291"/>
      <c r="J125" s="291"/>
      <c r="K125" s="291"/>
      <c r="L125" s="291"/>
      <c r="M125" s="291"/>
      <c r="N125" s="291"/>
      <c r="O125" s="291"/>
      <c r="P125" s="291"/>
      <c r="Q125" s="291"/>
      <c r="R125" s="291"/>
      <c r="S125" s="291"/>
      <c r="T125" s="291"/>
      <c r="U125" s="291"/>
      <c r="V125" s="291"/>
      <c r="W125" s="291"/>
    </row>
    <row r="126" spans="1:29" s="258" customFormat="1" hidden="1" outlineLevel="1" x14ac:dyDescent="0.3">
      <c r="E126" s="291"/>
      <c r="F126" s="291"/>
      <c r="G126" s="291"/>
      <c r="H126" s="291"/>
      <c r="I126" s="291"/>
      <c r="J126" s="291"/>
      <c r="K126" s="291"/>
      <c r="L126" s="291"/>
      <c r="M126" s="291"/>
      <c r="N126" s="291"/>
      <c r="O126" s="291"/>
      <c r="P126" s="291"/>
      <c r="Q126" s="291"/>
      <c r="R126" s="291"/>
      <c r="S126" s="291"/>
      <c r="T126" s="291"/>
      <c r="U126" s="291"/>
      <c r="V126" s="291"/>
      <c r="W126" s="291"/>
    </row>
    <row r="127" spans="1:29" s="292" customFormat="1" collapsed="1" x14ac:dyDescent="0.3">
      <c r="E127" s="293"/>
      <c r="F127" s="293"/>
      <c r="G127" s="293"/>
      <c r="H127" s="293"/>
      <c r="I127" s="293"/>
      <c r="J127" s="293"/>
      <c r="K127" s="293"/>
      <c r="L127" s="293"/>
      <c r="M127" s="293"/>
      <c r="N127" s="293"/>
      <c r="O127" s="293"/>
      <c r="P127" s="293"/>
      <c r="Q127" s="293"/>
      <c r="R127" s="293"/>
      <c r="S127" s="293"/>
      <c r="T127" s="293"/>
      <c r="U127" s="293"/>
      <c r="V127" s="293"/>
      <c r="W127" s="293"/>
    </row>
    <row r="128" spans="1:29" s="294" customFormat="1" x14ac:dyDescent="0.3">
      <c r="E128" s="295"/>
      <c r="F128" s="295"/>
      <c r="G128" s="295"/>
      <c r="H128" s="295"/>
      <c r="I128" s="295"/>
      <c r="J128" s="295"/>
      <c r="K128" s="295"/>
      <c r="L128" s="295"/>
      <c r="M128" s="295"/>
      <c r="N128" s="295"/>
      <c r="O128" s="295"/>
      <c r="P128" s="295"/>
      <c r="Q128" s="295"/>
      <c r="R128" s="295"/>
      <c r="S128" s="295"/>
      <c r="T128" s="295"/>
      <c r="U128" s="295"/>
      <c r="V128" s="295"/>
      <c r="W128" s="295"/>
    </row>
    <row r="129" spans="1:39" s="294" customFormat="1" x14ac:dyDescent="0.3">
      <c r="E129" s="295"/>
      <c r="F129" s="295"/>
      <c r="G129" s="295"/>
      <c r="H129" s="295"/>
      <c r="I129" s="295"/>
      <c r="J129" s="295"/>
      <c r="K129" s="295"/>
      <c r="L129" s="295"/>
      <c r="M129" s="295"/>
      <c r="N129" s="295"/>
      <c r="O129" s="295"/>
      <c r="P129" s="295"/>
      <c r="Q129" s="295"/>
      <c r="R129" s="295"/>
      <c r="S129" s="295"/>
      <c r="T129" s="295"/>
      <c r="U129" s="295"/>
      <c r="V129" s="295"/>
      <c r="W129" s="295"/>
    </row>
    <row r="130" spans="1:39" ht="18" customHeight="1" x14ac:dyDescent="0.35">
      <c r="A130" s="127" t="s">
        <v>203</v>
      </c>
      <c r="B130" s="122"/>
      <c r="C130" s="296"/>
      <c r="D130" s="122"/>
      <c r="E130" s="297" t="s">
        <v>262</v>
      </c>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4"/>
      <c r="AH130" s="124"/>
      <c r="AI130" s="124"/>
      <c r="AJ130" s="124"/>
      <c r="AK130" s="124"/>
      <c r="AL130" s="124"/>
      <c r="AM130" s="124"/>
    </row>
    <row r="131" spans="1:39" ht="18" customHeight="1" x14ac:dyDescent="0.3">
      <c r="A131" s="298"/>
      <c r="B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row>
    <row r="132" spans="1:39" ht="18" customHeight="1" x14ac:dyDescent="0.3">
      <c r="A132" s="298"/>
      <c r="B132" s="298"/>
      <c r="C132" s="298"/>
      <c r="D132" s="298"/>
      <c r="E132" s="298"/>
      <c r="F132" s="298"/>
      <c r="G132" s="298"/>
      <c r="H132" s="298"/>
      <c r="I132" s="298"/>
      <c r="J132" s="298"/>
      <c r="K132" s="298"/>
      <c r="L132" s="298"/>
      <c r="M132" s="298"/>
      <c r="N132" s="298"/>
      <c r="O132" s="298"/>
      <c r="P132" s="298"/>
      <c r="Q132" s="298"/>
      <c r="R132" s="298"/>
      <c r="S132" s="298"/>
      <c r="T132" s="298"/>
      <c r="U132" s="298"/>
      <c r="V132" s="298"/>
      <c r="W132" s="298"/>
      <c r="X132" s="298"/>
      <c r="Y132" s="298"/>
      <c r="Z132" s="298"/>
      <c r="AA132" s="298"/>
      <c r="AB132" s="298"/>
      <c r="AC132" s="298"/>
      <c r="AD132" s="298"/>
      <c r="AE132" s="298"/>
      <c r="AF132" s="298"/>
    </row>
    <row r="133" spans="1:39" ht="18" customHeight="1" x14ac:dyDescent="0.3">
      <c r="A133" s="299" t="s">
        <v>204</v>
      </c>
      <c r="B133" s="298"/>
      <c r="D133" s="300"/>
      <c r="E133" s="301">
        <v>2021</v>
      </c>
      <c r="F133" s="301">
        <v>2022</v>
      </c>
      <c r="G133" s="301">
        <v>2023</v>
      </c>
      <c r="H133" s="301">
        <v>2024</v>
      </c>
      <c r="I133" s="301">
        <v>2025</v>
      </c>
      <c r="J133" s="301">
        <v>2026</v>
      </c>
      <c r="K133" s="301">
        <v>2027</v>
      </c>
      <c r="L133" s="301">
        <v>2028</v>
      </c>
      <c r="M133" s="301">
        <v>2029</v>
      </c>
      <c r="N133" s="301">
        <v>2030</v>
      </c>
      <c r="O133" s="301">
        <v>2031</v>
      </c>
      <c r="P133" s="301">
        <v>2032</v>
      </c>
      <c r="Q133" s="301">
        <v>2033</v>
      </c>
      <c r="R133" s="301">
        <v>2034</v>
      </c>
      <c r="S133" s="301">
        <v>2035</v>
      </c>
      <c r="T133" s="301">
        <v>2036</v>
      </c>
      <c r="U133" s="301">
        <v>2037</v>
      </c>
      <c r="V133" s="301">
        <v>2038</v>
      </c>
      <c r="W133" s="301">
        <v>2039</v>
      </c>
      <c r="X133" s="301">
        <v>2040</v>
      </c>
      <c r="Y133" s="301">
        <v>2041</v>
      </c>
      <c r="Z133" s="301">
        <v>2042</v>
      </c>
      <c r="AA133" s="301">
        <v>2043</v>
      </c>
      <c r="AB133" s="301">
        <v>2044</v>
      </c>
      <c r="AC133" s="298"/>
      <c r="AD133" s="298"/>
      <c r="AE133" s="298"/>
      <c r="AF133" s="298"/>
    </row>
    <row r="134" spans="1:39" ht="18" customHeight="1" x14ac:dyDescent="0.3">
      <c r="A134" s="298" t="s">
        <v>205</v>
      </c>
      <c r="B134" s="298"/>
      <c r="D134" s="298"/>
      <c r="E134" s="302">
        <v>0</v>
      </c>
      <c r="F134" s="302">
        <v>0</v>
      </c>
      <c r="G134" s="302">
        <v>-12</v>
      </c>
      <c r="H134" s="302">
        <v>-12</v>
      </c>
      <c r="I134" s="302">
        <v>-12</v>
      </c>
      <c r="J134" s="302">
        <v>-12</v>
      </c>
      <c r="K134" s="302">
        <v>-12</v>
      </c>
      <c r="L134" s="302">
        <v>-12</v>
      </c>
      <c r="M134" s="302">
        <v>-12</v>
      </c>
      <c r="N134" s="302">
        <v>-12</v>
      </c>
      <c r="O134" s="302">
        <v>-12</v>
      </c>
      <c r="P134" s="302">
        <v>-12</v>
      </c>
      <c r="Q134" s="302">
        <v>0</v>
      </c>
      <c r="R134" s="302">
        <v>0</v>
      </c>
      <c r="S134" s="302">
        <v>0</v>
      </c>
      <c r="T134" s="302">
        <v>0</v>
      </c>
      <c r="U134" s="302">
        <v>0</v>
      </c>
      <c r="V134" s="302">
        <v>0</v>
      </c>
      <c r="W134" s="302">
        <v>0</v>
      </c>
      <c r="X134" s="302">
        <v>0</v>
      </c>
      <c r="Y134" s="302">
        <v>0</v>
      </c>
      <c r="Z134" s="302">
        <v>0</v>
      </c>
      <c r="AA134" s="302">
        <v>0</v>
      </c>
      <c r="AB134" s="302">
        <v>0</v>
      </c>
      <c r="AC134" s="298"/>
      <c r="AD134" s="298"/>
      <c r="AE134" s="298"/>
      <c r="AF134" s="298"/>
    </row>
    <row r="135" spans="1:39" ht="18" customHeight="1" x14ac:dyDescent="0.3">
      <c r="A135" s="298" t="s">
        <v>206</v>
      </c>
      <c r="B135" s="298"/>
      <c r="D135" s="298"/>
      <c r="E135" s="303">
        <v>0</v>
      </c>
      <c r="F135" s="303">
        <v>0</v>
      </c>
      <c r="G135" s="303">
        <v>0.44999999999999996</v>
      </c>
      <c r="H135" s="303">
        <v>1.3162499999999999</v>
      </c>
      <c r="I135" s="303">
        <v>2.1175312499999999</v>
      </c>
      <c r="J135" s="303">
        <v>2.8587164062500001</v>
      </c>
      <c r="K135" s="303">
        <v>3.5443126757812502</v>
      </c>
      <c r="L135" s="303">
        <v>4.178489225097656</v>
      </c>
      <c r="M135" s="303">
        <v>4.7651025332153329</v>
      </c>
      <c r="N135" s="303">
        <v>5.3077198432241817</v>
      </c>
      <c r="O135" s="303">
        <v>5.8431022557662473</v>
      </c>
      <c r="P135" s="303">
        <v>6.378484668308313</v>
      </c>
      <c r="Q135" s="303">
        <v>6.4638670808503784</v>
      </c>
      <c r="R135" s="303">
        <v>6.1329994933924432</v>
      </c>
      <c r="S135" s="303">
        <v>5.8671006559345091</v>
      </c>
      <c r="T135" s="303">
        <v>5.6612979122265754</v>
      </c>
      <c r="U135" s="303">
        <v>5.5110840552373883</v>
      </c>
      <c r="V135" s="303">
        <v>5.4122899184630491</v>
      </c>
      <c r="W135" s="303">
        <v>5.3610590228874386</v>
      </c>
      <c r="X135" s="303">
        <v>5.3538241254206529</v>
      </c>
      <c r="Y135" s="303">
        <v>5.3538241254206529</v>
      </c>
      <c r="Z135" s="303">
        <v>5.353824125420652</v>
      </c>
      <c r="AA135" s="303">
        <v>0</v>
      </c>
      <c r="AB135" s="303">
        <v>0</v>
      </c>
      <c r="AC135" s="298"/>
      <c r="AD135" s="298"/>
      <c r="AE135" s="298"/>
      <c r="AF135" s="298"/>
    </row>
    <row r="136" spans="1:39" x14ac:dyDescent="0.3">
      <c r="A136" s="298"/>
      <c r="B136" s="298"/>
      <c r="C136" s="298"/>
      <c r="D136" s="298"/>
      <c r="E136" s="304"/>
      <c r="F136" s="304"/>
      <c r="G136" s="304"/>
      <c r="H136" s="304"/>
      <c r="I136" s="304"/>
      <c r="J136" s="304"/>
      <c r="K136" s="304"/>
      <c r="L136" s="304"/>
      <c r="M136" s="304"/>
      <c r="N136" s="298"/>
      <c r="O136" s="298"/>
      <c r="P136" s="298"/>
      <c r="Q136" s="298"/>
      <c r="R136" s="298"/>
      <c r="S136" s="298"/>
      <c r="T136" s="298"/>
      <c r="U136" s="298"/>
      <c r="V136" s="298"/>
      <c r="W136" s="298"/>
      <c r="X136" s="298"/>
      <c r="Y136" s="298"/>
      <c r="Z136" s="298"/>
      <c r="AA136" s="298"/>
      <c r="AB136" s="298"/>
      <c r="AC136" s="298"/>
      <c r="AD136" s="298"/>
      <c r="AE136" s="298"/>
      <c r="AF136" s="298"/>
    </row>
    <row r="137" spans="1:39" x14ac:dyDescent="0.3">
      <c r="A137" s="301" t="s">
        <v>207</v>
      </c>
      <c r="B137" s="298"/>
      <c r="C137" s="298"/>
      <c r="D137" s="298"/>
      <c r="E137" s="301">
        <v>2021</v>
      </c>
      <c r="F137" s="301">
        <v>2022</v>
      </c>
      <c r="G137" s="301">
        <v>2023</v>
      </c>
      <c r="H137" s="301">
        <v>2024</v>
      </c>
      <c r="I137" s="301">
        <v>2025</v>
      </c>
      <c r="J137" s="301">
        <v>2026</v>
      </c>
      <c r="K137" s="301">
        <v>2027</v>
      </c>
      <c r="L137" s="301">
        <v>2028</v>
      </c>
      <c r="M137" s="301">
        <v>2029</v>
      </c>
      <c r="N137" s="301">
        <v>2030</v>
      </c>
      <c r="O137" s="301">
        <v>2031</v>
      </c>
      <c r="P137" s="301">
        <v>2032</v>
      </c>
      <c r="Q137" s="301">
        <v>2033</v>
      </c>
      <c r="R137" s="301">
        <v>2034</v>
      </c>
      <c r="S137" s="301">
        <v>2035</v>
      </c>
      <c r="T137" s="301">
        <v>2036</v>
      </c>
      <c r="U137" s="301">
        <v>2037</v>
      </c>
      <c r="V137" s="301">
        <v>2038</v>
      </c>
      <c r="W137" s="301">
        <v>2039</v>
      </c>
      <c r="X137" s="301">
        <v>2040</v>
      </c>
      <c r="Y137" s="301">
        <v>2041</v>
      </c>
      <c r="Z137" s="301">
        <v>2042</v>
      </c>
      <c r="AA137" s="301">
        <v>2043</v>
      </c>
      <c r="AB137" s="301">
        <v>2044</v>
      </c>
      <c r="AC137" s="301"/>
      <c r="AD137" s="298"/>
      <c r="AE137" s="298"/>
      <c r="AF137" s="298"/>
    </row>
    <row r="138" spans="1:39" x14ac:dyDescent="0.3">
      <c r="A138" s="305" t="s">
        <v>208</v>
      </c>
      <c r="B138" s="298"/>
      <c r="C138" s="298"/>
      <c r="D138" s="298"/>
      <c r="E138" s="306">
        <v>0</v>
      </c>
      <c r="F138" s="306">
        <v>0</v>
      </c>
      <c r="G138" s="306">
        <v>-3.82E-3</v>
      </c>
      <c r="H138" s="306">
        <v>-3.82E-3</v>
      </c>
      <c r="I138" s="306">
        <v>-3.82E-3</v>
      </c>
      <c r="J138" s="306">
        <v>-3.82E-3</v>
      </c>
      <c r="K138" s="306">
        <v>-3.82E-3</v>
      </c>
      <c r="L138" s="306">
        <v>-3.82E-3</v>
      </c>
      <c r="M138" s="306">
        <v>-3.82E-3</v>
      </c>
      <c r="N138" s="306">
        <v>-3.82E-3</v>
      </c>
      <c r="O138" s="306">
        <v>-3.82E-3</v>
      </c>
      <c r="P138" s="306">
        <v>-3.82E-3</v>
      </c>
      <c r="Q138" s="306">
        <v>0</v>
      </c>
      <c r="R138" s="306">
        <v>0</v>
      </c>
      <c r="S138" s="306">
        <v>0</v>
      </c>
      <c r="T138" s="306">
        <v>0</v>
      </c>
      <c r="U138" s="306">
        <v>0</v>
      </c>
      <c r="V138" s="306">
        <v>0</v>
      </c>
      <c r="W138" s="306">
        <v>0</v>
      </c>
      <c r="X138" s="306">
        <v>0</v>
      </c>
      <c r="Y138" s="306">
        <v>0</v>
      </c>
      <c r="Z138" s="306">
        <v>0</v>
      </c>
      <c r="AA138" s="306">
        <v>0</v>
      </c>
      <c r="AB138" s="306">
        <v>0</v>
      </c>
      <c r="AC138" s="307"/>
      <c r="AD138" s="298"/>
      <c r="AE138" s="298"/>
      <c r="AF138" s="298"/>
    </row>
    <row r="139" spans="1:39" x14ac:dyDescent="0.3">
      <c r="A139" s="298" t="s">
        <v>126</v>
      </c>
      <c r="B139" s="298"/>
      <c r="C139" s="298"/>
      <c r="D139" s="298"/>
      <c r="E139" s="308">
        <v>0.30483333333333329</v>
      </c>
      <c r="F139" s="308">
        <v>0.31483888888888883</v>
      </c>
      <c r="G139" s="308">
        <v>0.30749203703703698</v>
      </c>
      <c r="H139" s="308">
        <v>0.31001070987654328</v>
      </c>
      <c r="I139" s="308">
        <v>0.31221582818930044</v>
      </c>
      <c r="J139" s="308">
        <v>0.31221582818930044</v>
      </c>
      <c r="K139" s="308">
        <v>0.31221582818930044</v>
      </c>
      <c r="L139" s="308">
        <v>0.31221582818930044</v>
      </c>
      <c r="M139" s="308">
        <v>0.31221582818930044</v>
      </c>
      <c r="N139" s="308">
        <v>0.31221582818930044</v>
      </c>
      <c r="O139" s="308">
        <v>0.31221582818930044</v>
      </c>
      <c r="P139" s="308">
        <v>0.31221582818930044</v>
      </c>
      <c r="Q139" s="308">
        <v>0.31603582818930048</v>
      </c>
      <c r="R139" s="308">
        <v>0.31603582818930048</v>
      </c>
      <c r="S139" s="308">
        <v>0.31603582818930048</v>
      </c>
      <c r="T139" s="308">
        <v>0.31603582818930048</v>
      </c>
      <c r="U139" s="308">
        <v>0.31603582818930048</v>
      </c>
      <c r="V139" s="308">
        <v>0.31603582818930048</v>
      </c>
      <c r="W139" s="308">
        <v>0.31603582818930048</v>
      </c>
      <c r="X139" s="308">
        <v>0.31603582818930048</v>
      </c>
      <c r="Y139" s="308">
        <v>0.31603582818930048</v>
      </c>
      <c r="Z139" s="308">
        <v>0</v>
      </c>
      <c r="AA139" s="308">
        <v>0</v>
      </c>
      <c r="AB139" s="308">
        <v>0</v>
      </c>
      <c r="AC139" s="309"/>
      <c r="AD139" s="298"/>
      <c r="AE139" s="298"/>
      <c r="AF139" s="298"/>
    </row>
    <row r="140" spans="1:39" x14ac:dyDescent="0.3">
      <c r="A140" s="298" t="s">
        <v>209</v>
      </c>
      <c r="C140" s="310"/>
      <c r="D140" s="298"/>
      <c r="E140" s="311">
        <v>0</v>
      </c>
      <c r="F140" s="311">
        <v>0</v>
      </c>
      <c r="G140" s="311">
        <v>3.82E-3</v>
      </c>
      <c r="H140" s="311">
        <v>3.82E-3</v>
      </c>
      <c r="I140" s="311">
        <v>3.82E-3</v>
      </c>
      <c r="J140" s="311">
        <v>3.82E-3</v>
      </c>
      <c r="K140" s="311">
        <v>3.82E-3</v>
      </c>
      <c r="L140" s="311">
        <v>3.82E-3</v>
      </c>
      <c r="M140" s="311">
        <v>3.82E-3</v>
      </c>
      <c r="N140" s="311">
        <v>3.82E-3</v>
      </c>
      <c r="O140" s="311">
        <v>3.82E-3</v>
      </c>
      <c r="P140" s="311">
        <v>3.82E-3</v>
      </c>
      <c r="Q140" s="311">
        <v>0</v>
      </c>
      <c r="R140" s="311">
        <v>0</v>
      </c>
      <c r="S140" s="311">
        <v>0</v>
      </c>
      <c r="T140" s="311">
        <v>0</v>
      </c>
      <c r="U140" s="311">
        <v>0</v>
      </c>
      <c r="V140" s="311">
        <v>0</v>
      </c>
      <c r="W140" s="311">
        <v>0</v>
      </c>
      <c r="X140" s="311">
        <v>0</v>
      </c>
      <c r="Y140" s="311">
        <v>0</v>
      </c>
      <c r="Z140" s="311">
        <v>0</v>
      </c>
      <c r="AA140" s="311">
        <v>0</v>
      </c>
      <c r="AB140" s="311">
        <v>0</v>
      </c>
      <c r="AC140" s="298"/>
      <c r="AD140" s="298"/>
      <c r="AE140" s="298"/>
      <c r="AF140" s="298"/>
    </row>
    <row r="141" spans="1:39" x14ac:dyDescent="0.3">
      <c r="A141" s="298" t="s">
        <v>127</v>
      </c>
      <c r="B141" s="298"/>
      <c r="C141" s="298"/>
      <c r="D141" s="298"/>
      <c r="E141" s="309">
        <v>0.30483333333333329</v>
      </c>
      <c r="F141" s="309">
        <v>0.31483888888888883</v>
      </c>
      <c r="G141" s="309">
        <v>0.31131203703703697</v>
      </c>
      <c r="H141" s="309">
        <v>0.31383070987654327</v>
      </c>
      <c r="I141" s="309">
        <v>0.31603582818930043</v>
      </c>
      <c r="J141" s="309">
        <v>0.31603582818930043</v>
      </c>
      <c r="K141" s="309">
        <v>0.31603582818930043</v>
      </c>
      <c r="L141" s="309">
        <v>0.31603582818930043</v>
      </c>
      <c r="M141" s="309">
        <v>0.31603582818930043</v>
      </c>
      <c r="N141" s="309">
        <v>0.31603582818930043</v>
      </c>
      <c r="O141" s="309">
        <v>0.31603582818930043</v>
      </c>
      <c r="P141" s="309">
        <v>0.31603582818930043</v>
      </c>
      <c r="Q141" s="309">
        <v>0.31603582818930048</v>
      </c>
      <c r="R141" s="309">
        <v>0.31603582818930048</v>
      </c>
      <c r="S141" s="309">
        <v>0.31603582818930048</v>
      </c>
      <c r="T141" s="309">
        <v>0.31603582818930048</v>
      </c>
      <c r="U141" s="309">
        <v>0.31603582818930048</v>
      </c>
      <c r="V141" s="309">
        <v>0.31603582818930048</v>
      </c>
      <c r="W141" s="309">
        <v>0.31603582818930048</v>
      </c>
      <c r="X141" s="309">
        <v>0.31603582818930048</v>
      </c>
      <c r="Y141" s="309">
        <v>0.31603582818930048</v>
      </c>
      <c r="Z141" s="309">
        <v>0</v>
      </c>
      <c r="AA141" s="309">
        <v>0</v>
      </c>
      <c r="AB141" s="309">
        <v>0</v>
      </c>
      <c r="AC141" s="298"/>
      <c r="AD141" s="298"/>
      <c r="AE141" s="298"/>
      <c r="AF141" s="298"/>
    </row>
    <row r="142" spans="1:39" x14ac:dyDescent="0.3">
      <c r="A142" s="298"/>
      <c r="B142" s="298"/>
      <c r="C142" s="298"/>
      <c r="D142" s="298"/>
      <c r="E142" s="312"/>
      <c r="F142" s="312"/>
      <c r="G142" s="312"/>
      <c r="H142" s="312"/>
      <c r="I142" s="312"/>
      <c r="J142" s="312"/>
      <c r="K142" s="312"/>
      <c r="L142" s="312"/>
      <c r="M142" s="312"/>
      <c r="N142" s="298"/>
      <c r="O142" s="298"/>
      <c r="P142" s="298"/>
      <c r="Q142" s="298"/>
      <c r="R142" s="298"/>
      <c r="S142" s="298"/>
      <c r="T142" s="298"/>
      <c r="U142" s="298"/>
      <c r="V142" s="298"/>
      <c r="W142" s="298"/>
      <c r="X142" s="298"/>
      <c r="Y142" s="298"/>
      <c r="Z142" s="298"/>
      <c r="AA142" s="298"/>
      <c r="AB142" s="298"/>
      <c r="AC142" s="298"/>
      <c r="AD142" s="298"/>
      <c r="AE142" s="298"/>
      <c r="AF142" s="298"/>
    </row>
    <row r="143" spans="1:39" x14ac:dyDescent="0.3">
      <c r="A143" s="301" t="s">
        <v>210</v>
      </c>
      <c r="B143" s="298"/>
      <c r="C143" s="298"/>
      <c r="D143" s="298"/>
      <c r="E143" s="301">
        <v>2021</v>
      </c>
      <c r="F143" s="301">
        <v>2022</v>
      </c>
      <c r="G143" s="301">
        <v>2023</v>
      </c>
      <c r="H143" s="301">
        <v>2024</v>
      </c>
      <c r="I143" s="301">
        <v>2025</v>
      </c>
      <c r="J143" s="301">
        <v>2026</v>
      </c>
      <c r="K143" s="301">
        <v>2027</v>
      </c>
      <c r="L143" s="301">
        <v>2028</v>
      </c>
      <c r="M143" s="301">
        <v>2029</v>
      </c>
      <c r="N143" s="301">
        <v>2030</v>
      </c>
      <c r="O143" s="301">
        <v>2031</v>
      </c>
      <c r="P143" s="301">
        <v>2032</v>
      </c>
      <c r="Q143" s="301">
        <v>2033</v>
      </c>
      <c r="R143" s="301">
        <v>2034</v>
      </c>
      <c r="S143" s="301">
        <v>2035</v>
      </c>
      <c r="T143" s="301">
        <v>2036</v>
      </c>
      <c r="U143" s="301">
        <v>2037</v>
      </c>
      <c r="V143" s="301">
        <v>2038</v>
      </c>
      <c r="W143" s="301">
        <v>2039</v>
      </c>
      <c r="X143" s="301">
        <v>2040</v>
      </c>
      <c r="Y143" s="301">
        <v>2041</v>
      </c>
      <c r="Z143" s="301">
        <v>2042</v>
      </c>
      <c r="AA143" s="301">
        <v>2043</v>
      </c>
      <c r="AB143" s="301">
        <v>2044</v>
      </c>
      <c r="AC143" s="301"/>
      <c r="AD143" s="298"/>
      <c r="AE143" s="298"/>
      <c r="AF143" s="298"/>
    </row>
    <row r="144" spans="1:39" x14ac:dyDescent="0.3">
      <c r="A144" s="298" t="s">
        <v>211</v>
      </c>
      <c r="B144" s="298"/>
      <c r="C144" s="298"/>
      <c r="D144" s="298"/>
      <c r="E144" s="313">
        <v>400</v>
      </c>
      <c r="F144" s="313">
        <v>400</v>
      </c>
      <c r="G144" s="313">
        <v>400</v>
      </c>
      <c r="H144" s="313">
        <v>400</v>
      </c>
      <c r="I144" s="313">
        <v>400</v>
      </c>
      <c r="J144" s="313">
        <v>400</v>
      </c>
      <c r="K144" s="313">
        <v>400</v>
      </c>
      <c r="L144" s="313">
        <v>400</v>
      </c>
      <c r="M144" s="313">
        <v>400</v>
      </c>
      <c r="N144" s="313">
        <v>400</v>
      </c>
      <c r="O144" s="313">
        <v>400</v>
      </c>
      <c r="P144" s="313">
        <v>400</v>
      </c>
      <c r="Q144" s="313">
        <v>400</v>
      </c>
      <c r="R144" s="313">
        <v>400</v>
      </c>
      <c r="S144" s="313">
        <v>400</v>
      </c>
      <c r="T144" s="313">
        <v>400</v>
      </c>
      <c r="U144" s="313">
        <v>400</v>
      </c>
      <c r="V144" s="313">
        <v>400</v>
      </c>
      <c r="W144" s="313">
        <v>400</v>
      </c>
      <c r="X144" s="313">
        <v>400</v>
      </c>
      <c r="Y144" s="313">
        <v>400</v>
      </c>
      <c r="Z144" s="313">
        <v>400</v>
      </c>
      <c r="AA144" s="313">
        <v>400</v>
      </c>
      <c r="AB144" s="313">
        <v>400</v>
      </c>
      <c r="AC144" s="313"/>
      <c r="AD144" s="298"/>
      <c r="AE144" s="298"/>
      <c r="AF144" s="298"/>
    </row>
    <row r="145" spans="1:256" x14ac:dyDescent="0.3">
      <c r="A145" s="298" t="s">
        <v>209</v>
      </c>
      <c r="B145" s="298"/>
      <c r="C145" s="298"/>
      <c r="D145" s="298"/>
      <c r="E145" s="314">
        <v>0</v>
      </c>
      <c r="F145" s="314">
        <v>0</v>
      </c>
      <c r="G145" s="314">
        <v>0</v>
      </c>
      <c r="H145" s="314">
        <v>0</v>
      </c>
      <c r="I145" s="314">
        <v>0</v>
      </c>
      <c r="J145" s="314">
        <v>0</v>
      </c>
      <c r="K145" s="314">
        <v>0</v>
      </c>
      <c r="L145" s="314">
        <v>0</v>
      </c>
      <c r="M145" s="314">
        <v>0</v>
      </c>
      <c r="N145" s="314">
        <v>0</v>
      </c>
      <c r="O145" s="314">
        <v>0</v>
      </c>
      <c r="P145" s="314">
        <v>0</v>
      </c>
      <c r="Q145" s="314">
        <v>0</v>
      </c>
      <c r="R145" s="314">
        <v>0</v>
      </c>
      <c r="S145" s="314">
        <v>0</v>
      </c>
      <c r="T145" s="314">
        <v>0</v>
      </c>
      <c r="U145" s="314">
        <v>0</v>
      </c>
      <c r="V145" s="314">
        <v>0</v>
      </c>
      <c r="W145" s="314">
        <v>0</v>
      </c>
      <c r="X145" s="314">
        <v>0</v>
      </c>
      <c r="Y145" s="314">
        <v>0</v>
      </c>
      <c r="Z145" s="314">
        <v>0</v>
      </c>
      <c r="AA145" s="314">
        <v>0</v>
      </c>
      <c r="AB145" s="314">
        <v>0</v>
      </c>
      <c r="AC145" s="315"/>
      <c r="AD145" s="298"/>
      <c r="AE145" s="298"/>
      <c r="AF145" s="298"/>
    </row>
    <row r="146" spans="1:256" x14ac:dyDescent="0.3">
      <c r="A146" s="298" t="s">
        <v>212</v>
      </c>
      <c r="B146" s="298"/>
      <c r="C146" s="298"/>
      <c r="D146" s="298"/>
      <c r="E146" s="316">
        <v>400</v>
      </c>
      <c r="F146" s="316">
        <v>400</v>
      </c>
      <c r="G146" s="316">
        <v>400</v>
      </c>
      <c r="H146" s="316">
        <v>400</v>
      </c>
      <c r="I146" s="316">
        <v>400</v>
      </c>
      <c r="J146" s="316">
        <v>400</v>
      </c>
      <c r="K146" s="316">
        <v>400</v>
      </c>
      <c r="L146" s="316">
        <v>400</v>
      </c>
      <c r="M146" s="316">
        <v>400</v>
      </c>
      <c r="N146" s="316">
        <v>400</v>
      </c>
      <c r="O146" s="316">
        <v>400</v>
      </c>
      <c r="P146" s="316">
        <v>400</v>
      </c>
      <c r="Q146" s="316">
        <v>400</v>
      </c>
      <c r="R146" s="316">
        <v>400</v>
      </c>
      <c r="S146" s="316">
        <v>400</v>
      </c>
      <c r="T146" s="316">
        <v>400</v>
      </c>
      <c r="U146" s="316">
        <v>400</v>
      </c>
      <c r="V146" s="316">
        <v>400</v>
      </c>
      <c r="W146" s="316">
        <v>400</v>
      </c>
      <c r="X146" s="316">
        <v>400</v>
      </c>
      <c r="Y146" s="316">
        <v>400</v>
      </c>
      <c r="Z146" s="316">
        <v>400</v>
      </c>
      <c r="AA146" s="316">
        <v>400</v>
      </c>
      <c r="AB146" s="316">
        <v>400</v>
      </c>
      <c r="AC146" s="316"/>
      <c r="AD146" s="316"/>
      <c r="AE146" s="298"/>
      <c r="AF146" s="298"/>
    </row>
    <row r="147" spans="1:256" x14ac:dyDescent="0.3">
      <c r="A147" s="298"/>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row>
    <row r="148" spans="1:256" x14ac:dyDescent="0.3">
      <c r="A148" s="301" t="s">
        <v>213</v>
      </c>
      <c r="B148" s="298"/>
      <c r="C148" s="298"/>
      <c r="D148" s="298"/>
      <c r="E148" s="301">
        <v>2021</v>
      </c>
      <c r="F148" s="301">
        <v>2022</v>
      </c>
      <c r="G148" s="301">
        <v>2023</v>
      </c>
      <c r="H148" s="301">
        <v>2024</v>
      </c>
      <c r="I148" s="301">
        <v>2025</v>
      </c>
      <c r="J148" s="301">
        <v>2026</v>
      </c>
      <c r="K148" s="301">
        <v>2027</v>
      </c>
      <c r="L148" s="301">
        <v>2028</v>
      </c>
      <c r="M148" s="301">
        <v>2029</v>
      </c>
      <c r="N148" s="301">
        <v>2030</v>
      </c>
      <c r="O148" s="301">
        <v>2031</v>
      </c>
      <c r="P148" s="301">
        <v>2032</v>
      </c>
      <c r="Q148" s="301">
        <v>2033</v>
      </c>
      <c r="R148" s="301">
        <v>2034</v>
      </c>
      <c r="S148" s="301">
        <v>2035</v>
      </c>
      <c r="T148" s="301">
        <v>2036</v>
      </c>
      <c r="U148" s="301">
        <v>2037</v>
      </c>
      <c r="V148" s="301">
        <v>2038</v>
      </c>
      <c r="W148" s="301">
        <v>2039</v>
      </c>
      <c r="X148" s="301">
        <v>2040</v>
      </c>
      <c r="Y148" s="301">
        <v>2041</v>
      </c>
      <c r="Z148" s="301">
        <v>2042</v>
      </c>
      <c r="AA148" s="301">
        <v>2043</v>
      </c>
      <c r="AB148" s="301">
        <v>2044</v>
      </c>
      <c r="AC148" s="301"/>
      <c r="AD148" s="298"/>
      <c r="AE148" s="298"/>
      <c r="AF148" s="298"/>
    </row>
    <row r="149" spans="1:256" x14ac:dyDescent="0.3">
      <c r="A149" s="298" t="s">
        <v>211</v>
      </c>
      <c r="B149" s="298"/>
      <c r="C149" s="298"/>
      <c r="D149" s="298"/>
      <c r="E149" s="313">
        <v>370</v>
      </c>
      <c r="F149" s="313">
        <v>370</v>
      </c>
      <c r="G149" s="313">
        <v>370</v>
      </c>
      <c r="H149" s="313">
        <v>370</v>
      </c>
      <c r="I149" s="313">
        <v>370</v>
      </c>
      <c r="J149" s="313">
        <v>370</v>
      </c>
      <c r="K149" s="313">
        <v>370</v>
      </c>
      <c r="L149" s="313">
        <v>370</v>
      </c>
      <c r="M149" s="313">
        <v>370</v>
      </c>
      <c r="N149" s="313">
        <v>370</v>
      </c>
      <c r="O149" s="313">
        <v>370</v>
      </c>
      <c r="P149" s="313">
        <v>370</v>
      </c>
      <c r="Q149" s="313">
        <v>370</v>
      </c>
      <c r="R149" s="313">
        <v>370</v>
      </c>
      <c r="S149" s="313">
        <v>370</v>
      </c>
      <c r="T149" s="313">
        <v>370</v>
      </c>
      <c r="U149" s="313">
        <v>370</v>
      </c>
      <c r="V149" s="313">
        <v>370</v>
      </c>
      <c r="W149" s="313">
        <v>370</v>
      </c>
      <c r="X149" s="313">
        <v>370</v>
      </c>
      <c r="Y149" s="313">
        <v>370</v>
      </c>
      <c r="Z149" s="313">
        <v>370</v>
      </c>
      <c r="AA149" s="313">
        <v>370</v>
      </c>
      <c r="AB149" s="313">
        <v>370</v>
      </c>
      <c r="AC149" s="313"/>
      <c r="AD149" s="298"/>
      <c r="AE149" s="298"/>
      <c r="AF149" s="298"/>
    </row>
    <row r="150" spans="1:256" x14ac:dyDescent="0.3">
      <c r="A150" s="298" t="s">
        <v>209</v>
      </c>
      <c r="B150" s="298"/>
      <c r="C150" s="298"/>
      <c r="D150" s="298"/>
      <c r="E150" s="317">
        <v>0</v>
      </c>
      <c r="F150" s="317">
        <v>0</v>
      </c>
      <c r="G150" s="317">
        <v>0</v>
      </c>
      <c r="H150" s="317">
        <v>0</v>
      </c>
      <c r="I150" s="317">
        <v>0</v>
      </c>
      <c r="J150" s="317">
        <v>0</v>
      </c>
      <c r="K150" s="317">
        <v>0</v>
      </c>
      <c r="L150" s="317">
        <v>0</v>
      </c>
      <c r="M150" s="317">
        <v>0</v>
      </c>
      <c r="N150" s="317">
        <v>0</v>
      </c>
      <c r="O150" s="317">
        <v>0</v>
      </c>
      <c r="P150" s="317">
        <v>0</v>
      </c>
      <c r="Q150" s="317">
        <v>0</v>
      </c>
      <c r="R150" s="317">
        <v>0</v>
      </c>
      <c r="S150" s="317">
        <v>0</v>
      </c>
      <c r="T150" s="317">
        <v>0</v>
      </c>
      <c r="U150" s="317">
        <v>0</v>
      </c>
      <c r="V150" s="317">
        <v>0</v>
      </c>
      <c r="W150" s="317">
        <v>0</v>
      </c>
      <c r="X150" s="317">
        <v>0</v>
      </c>
      <c r="Y150" s="317">
        <v>0</v>
      </c>
      <c r="Z150" s="317">
        <v>0</v>
      </c>
      <c r="AA150" s="317">
        <v>0</v>
      </c>
      <c r="AB150" s="317">
        <v>0</v>
      </c>
      <c r="AC150" s="318"/>
      <c r="AD150" s="298"/>
      <c r="AE150" s="298"/>
      <c r="AF150" s="298"/>
    </row>
    <row r="151" spans="1:256" x14ac:dyDescent="0.3">
      <c r="A151" s="298" t="s">
        <v>212</v>
      </c>
      <c r="B151" s="298"/>
      <c r="C151" s="298"/>
      <c r="D151" s="298"/>
      <c r="E151" s="298">
        <v>370</v>
      </c>
      <c r="F151" s="298">
        <v>370</v>
      </c>
      <c r="G151" s="298">
        <v>370</v>
      </c>
      <c r="H151" s="298">
        <v>370</v>
      </c>
      <c r="I151" s="298">
        <v>370</v>
      </c>
      <c r="J151" s="298">
        <v>370</v>
      </c>
      <c r="K151" s="298">
        <v>370</v>
      </c>
      <c r="L151" s="298">
        <v>370</v>
      </c>
      <c r="M151" s="298">
        <v>370</v>
      </c>
      <c r="N151" s="298">
        <v>370</v>
      </c>
      <c r="O151" s="298">
        <v>370</v>
      </c>
      <c r="P151" s="298">
        <v>370</v>
      </c>
      <c r="Q151" s="298">
        <v>370</v>
      </c>
      <c r="R151" s="298">
        <v>370</v>
      </c>
      <c r="S151" s="298">
        <v>370</v>
      </c>
      <c r="T151" s="298">
        <v>370</v>
      </c>
      <c r="U151" s="298">
        <v>370</v>
      </c>
      <c r="V151" s="298">
        <v>370</v>
      </c>
      <c r="W151" s="298">
        <v>370</v>
      </c>
      <c r="X151" s="298">
        <v>370</v>
      </c>
      <c r="Y151" s="298">
        <v>370</v>
      </c>
      <c r="Z151" s="298">
        <v>370</v>
      </c>
      <c r="AA151" s="298">
        <v>370</v>
      </c>
      <c r="AB151" s="298">
        <v>370</v>
      </c>
      <c r="AC151" s="298"/>
      <c r="AD151" s="298"/>
      <c r="AE151" s="298"/>
      <c r="AF151" s="298"/>
    </row>
    <row r="152" spans="1:256" x14ac:dyDescent="0.3">
      <c r="A152" s="298"/>
      <c r="B152" s="298"/>
      <c r="C152" s="298"/>
      <c r="D152" s="298"/>
      <c r="E152" s="298"/>
      <c r="F152" s="298"/>
      <c r="G152" s="298"/>
      <c r="H152" s="298"/>
      <c r="I152" s="298"/>
      <c r="J152" s="298"/>
      <c r="K152" s="298"/>
      <c r="L152" s="298"/>
      <c r="M152" s="298"/>
      <c r="N152" s="298"/>
      <c r="O152" s="298"/>
      <c r="P152" s="298"/>
      <c r="Q152" s="298"/>
      <c r="R152" s="298"/>
      <c r="S152" s="298"/>
      <c r="T152" s="298"/>
      <c r="U152" s="298"/>
      <c r="V152" s="298"/>
      <c r="W152" s="298"/>
      <c r="X152" s="298"/>
      <c r="Y152" s="298"/>
      <c r="Z152" s="298"/>
      <c r="AA152" s="298"/>
      <c r="AB152" s="298"/>
      <c r="AC152" s="298"/>
      <c r="AD152" s="298"/>
      <c r="AE152" s="298"/>
      <c r="AF152" s="298"/>
    </row>
    <row r="153" spans="1:256" x14ac:dyDescent="0.3">
      <c r="A153" s="301" t="s">
        <v>214</v>
      </c>
      <c r="B153" s="298"/>
      <c r="C153" s="298"/>
      <c r="D153" s="298"/>
      <c r="E153" s="301">
        <v>2021</v>
      </c>
      <c r="F153" s="301">
        <v>2022</v>
      </c>
      <c r="G153" s="301">
        <v>2023</v>
      </c>
      <c r="H153" s="301">
        <v>2024</v>
      </c>
      <c r="I153" s="301">
        <v>2025</v>
      </c>
      <c r="J153" s="301">
        <v>2026</v>
      </c>
      <c r="K153" s="301">
        <v>2027</v>
      </c>
      <c r="L153" s="301">
        <v>2028</v>
      </c>
      <c r="M153" s="301">
        <v>2029</v>
      </c>
      <c r="N153" s="301">
        <v>2030</v>
      </c>
      <c r="O153" s="301">
        <v>2031</v>
      </c>
      <c r="P153" s="301">
        <v>2032</v>
      </c>
      <c r="Q153" s="301">
        <v>2033</v>
      </c>
      <c r="R153" s="301">
        <v>2034</v>
      </c>
      <c r="S153" s="301">
        <v>2035</v>
      </c>
      <c r="T153" s="301">
        <v>2036</v>
      </c>
      <c r="U153" s="301">
        <v>2037</v>
      </c>
      <c r="V153" s="301">
        <v>2038</v>
      </c>
      <c r="W153" s="301">
        <v>2039</v>
      </c>
      <c r="X153" s="301">
        <v>2040</v>
      </c>
      <c r="Y153" s="301">
        <v>2041</v>
      </c>
      <c r="Z153" s="301">
        <v>2042</v>
      </c>
      <c r="AA153" s="301">
        <v>2043</v>
      </c>
      <c r="AB153" s="301">
        <v>2044</v>
      </c>
      <c r="AC153" s="307"/>
      <c r="AD153" s="298"/>
      <c r="AE153" s="298"/>
      <c r="AF153" s="298"/>
    </row>
    <row r="154" spans="1:256" x14ac:dyDescent="0.3">
      <c r="A154" s="298" t="s">
        <v>128</v>
      </c>
      <c r="B154" s="298"/>
      <c r="C154" s="298"/>
      <c r="D154" s="298"/>
      <c r="E154" s="319">
        <v>9.8805801741942254</v>
      </c>
      <c r="F154" s="319">
        <v>9.8805801741942254</v>
      </c>
      <c r="G154" s="319">
        <v>9.8805801741942254</v>
      </c>
      <c r="H154" s="319">
        <v>9.8805801741942254</v>
      </c>
      <c r="I154" s="319">
        <v>9.8805801741942254</v>
      </c>
      <c r="J154" s="319">
        <v>9.8805801741942254</v>
      </c>
      <c r="K154" s="319">
        <v>9.8805801741942254</v>
      </c>
      <c r="L154" s="319">
        <v>9.8805801741942254</v>
      </c>
      <c r="M154" s="319">
        <v>9.8805801741942254</v>
      </c>
      <c r="N154" s="319">
        <v>9.8805801741942254</v>
      </c>
      <c r="O154" s="319">
        <v>9.8805801741942254</v>
      </c>
      <c r="P154" s="319">
        <v>9.8805801741942254</v>
      </c>
      <c r="Q154" s="319">
        <v>9.8805801741942254</v>
      </c>
      <c r="R154" s="319">
        <v>9.8805801741942254</v>
      </c>
      <c r="S154" s="319">
        <v>9.8805801741942254</v>
      </c>
      <c r="T154" s="319">
        <v>9.8805801741942254</v>
      </c>
      <c r="U154" s="319">
        <v>9.8805801741942254</v>
      </c>
      <c r="V154" s="319">
        <v>9.8805801741942254</v>
      </c>
      <c r="W154" s="319">
        <v>9.8805801741942254</v>
      </c>
      <c r="X154" s="319">
        <v>9.8805801741942254</v>
      </c>
      <c r="Y154" s="319">
        <v>9.8805801741942254</v>
      </c>
      <c r="Z154" s="319">
        <v>9.8805801741942272</v>
      </c>
      <c r="AA154" s="319">
        <v>9.8805801741942272</v>
      </c>
      <c r="AB154" s="319">
        <v>9.8805801741942272</v>
      </c>
      <c r="AC154" s="320"/>
      <c r="AD154" s="298"/>
      <c r="AE154" s="298"/>
      <c r="AF154" s="298"/>
    </row>
    <row r="155" spans="1:256" x14ac:dyDescent="0.3">
      <c r="A155" s="298" t="s">
        <v>215</v>
      </c>
      <c r="B155" s="298"/>
      <c r="C155" s="298"/>
      <c r="D155" s="298"/>
      <c r="E155" s="321">
        <v>0</v>
      </c>
      <c r="F155" s="321">
        <v>0</v>
      </c>
      <c r="G155" s="321">
        <v>0</v>
      </c>
      <c r="H155" s="321">
        <v>0</v>
      </c>
      <c r="I155" s="321">
        <v>0</v>
      </c>
      <c r="J155" s="321">
        <v>0</v>
      </c>
      <c r="K155" s="321">
        <v>0</v>
      </c>
      <c r="L155" s="321">
        <v>0</v>
      </c>
      <c r="M155" s="321">
        <v>0</v>
      </c>
      <c r="N155" s="321">
        <v>0</v>
      </c>
      <c r="O155" s="321">
        <v>0</v>
      </c>
      <c r="P155" s="321">
        <v>0</v>
      </c>
      <c r="Q155" s="321">
        <v>0</v>
      </c>
      <c r="R155" s="321">
        <v>0</v>
      </c>
      <c r="S155" s="321">
        <v>0</v>
      </c>
      <c r="T155" s="321">
        <v>0</v>
      </c>
      <c r="U155" s="321">
        <v>0</v>
      </c>
      <c r="V155" s="321">
        <v>0</v>
      </c>
      <c r="W155" s="321">
        <v>0</v>
      </c>
      <c r="X155" s="321">
        <v>0</v>
      </c>
      <c r="Y155" s="321">
        <v>0</v>
      </c>
      <c r="Z155" s="321">
        <v>0</v>
      </c>
      <c r="AA155" s="321">
        <v>0</v>
      </c>
      <c r="AB155" s="321">
        <v>0</v>
      </c>
      <c r="AC155" s="320"/>
      <c r="AD155" s="298"/>
      <c r="AE155" s="298"/>
      <c r="AF155" s="298"/>
    </row>
    <row r="156" spans="1:256" x14ac:dyDescent="0.3">
      <c r="A156" s="448" t="s">
        <v>216</v>
      </c>
      <c r="B156" s="449" t="s">
        <v>217</v>
      </c>
      <c r="C156" s="450" t="s">
        <v>218</v>
      </c>
      <c r="D156" s="298"/>
      <c r="E156" s="322">
        <v>0</v>
      </c>
      <c r="F156" s="322">
        <v>0</v>
      </c>
      <c r="G156" s="322">
        <v>0</v>
      </c>
      <c r="H156" s="322">
        <v>0</v>
      </c>
      <c r="I156" s="322">
        <v>0</v>
      </c>
      <c r="J156" s="322">
        <v>0</v>
      </c>
      <c r="K156" s="322">
        <v>0</v>
      </c>
      <c r="L156" s="322">
        <v>0</v>
      </c>
      <c r="M156" s="322">
        <v>0</v>
      </c>
      <c r="N156" s="322">
        <v>0</v>
      </c>
      <c r="O156" s="322">
        <v>0</v>
      </c>
      <c r="P156" s="322">
        <v>0</v>
      </c>
      <c r="Q156" s="322">
        <v>0</v>
      </c>
      <c r="R156" s="322">
        <v>0</v>
      </c>
      <c r="S156" s="322">
        <v>0</v>
      </c>
      <c r="T156" s="322">
        <v>0</v>
      </c>
      <c r="U156" s="322">
        <v>0</v>
      </c>
      <c r="V156" s="322">
        <v>0</v>
      </c>
      <c r="W156" s="322">
        <v>0</v>
      </c>
      <c r="X156" s="322">
        <v>0</v>
      </c>
      <c r="Y156" s="322">
        <v>0</v>
      </c>
      <c r="Z156" s="322">
        <v>0</v>
      </c>
      <c r="AA156" s="322">
        <v>0</v>
      </c>
      <c r="AB156" s="322">
        <v>0</v>
      </c>
      <c r="AC156" s="320"/>
      <c r="AD156" s="298"/>
      <c r="AE156" s="298"/>
      <c r="AF156" s="298"/>
    </row>
    <row r="157" spans="1:256" x14ac:dyDescent="0.3">
      <c r="A157" s="298" t="s">
        <v>209</v>
      </c>
      <c r="B157" s="298"/>
      <c r="C157" s="298"/>
      <c r="D157" s="298"/>
      <c r="E157" s="323">
        <v>0</v>
      </c>
      <c r="F157" s="323">
        <v>0</v>
      </c>
      <c r="G157" s="323">
        <v>0</v>
      </c>
      <c r="H157" s="323">
        <v>0</v>
      </c>
      <c r="I157" s="323">
        <v>0</v>
      </c>
      <c r="J157" s="323">
        <v>0</v>
      </c>
      <c r="K157" s="323">
        <v>0</v>
      </c>
      <c r="L157" s="323">
        <v>0</v>
      </c>
      <c r="M157" s="323">
        <v>0</v>
      </c>
      <c r="N157" s="323">
        <v>0</v>
      </c>
      <c r="O157" s="323">
        <v>0</v>
      </c>
      <c r="P157" s="323">
        <v>0</v>
      </c>
      <c r="Q157" s="323">
        <v>0</v>
      </c>
      <c r="R157" s="323">
        <v>0</v>
      </c>
      <c r="S157" s="323">
        <v>0</v>
      </c>
      <c r="T157" s="323">
        <v>0</v>
      </c>
      <c r="U157" s="323">
        <v>0</v>
      </c>
      <c r="V157" s="323">
        <v>0</v>
      </c>
      <c r="W157" s="323">
        <v>0</v>
      </c>
      <c r="X157" s="323">
        <v>0</v>
      </c>
      <c r="Y157" s="323">
        <v>0</v>
      </c>
      <c r="Z157" s="323">
        <v>0</v>
      </c>
      <c r="AA157" s="323">
        <v>0</v>
      </c>
      <c r="AB157" s="323">
        <v>0</v>
      </c>
      <c r="AC157" s="324"/>
      <c r="AD157" s="298"/>
      <c r="AE157" s="298"/>
      <c r="AF157" s="298"/>
    </row>
    <row r="158" spans="1:256" x14ac:dyDescent="0.3">
      <c r="A158" s="298" t="s">
        <v>129</v>
      </c>
      <c r="B158" s="298"/>
      <c r="C158" s="298"/>
      <c r="D158" s="298"/>
      <c r="E158" s="319">
        <v>9.8805801741942254</v>
      </c>
      <c r="F158" s="319">
        <v>9.8805801741942254</v>
      </c>
      <c r="G158" s="319">
        <v>9.8805801741942254</v>
      </c>
      <c r="H158" s="319">
        <v>9.8805801741942254</v>
      </c>
      <c r="I158" s="319">
        <v>9.8805801741942254</v>
      </c>
      <c r="J158" s="319">
        <v>9.8805801741942254</v>
      </c>
      <c r="K158" s="319">
        <v>9.8805801741942254</v>
      </c>
      <c r="L158" s="319">
        <v>9.8805801741942254</v>
      </c>
      <c r="M158" s="319">
        <v>9.8805801741942254</v>
      </c>
      <c r="N158" s="319">
        <v>9.8805801741942254</v>
      </c>
      <c r="O158" s="319">
        <v>9.8805801741942254</v>
      </c>
      <c r="P158" s="319">
        <v>9.8805801741942254</v>
      </c>
      <c r="Q158" s="319">
        <v>9.8805801741942254</v>
      </c>
      <c r="R158" s="319">
        <v>9.8805801741942254</v>
      </c>
      <c r="S158" s="319">
        <v>9.8805801741942254</v>
      </c>
      <c r="T158" s="319">
        <v>9.8805801741942254</v>
      </c>
      <c r="U158" s="319">
        <v>9.8805801741942254</v>
      </c>
      <c r="V158" s="319">
        <v>9.8805801741942254</v>
      </c>
      <c r="W158" s="319">
        <v>9.8805801741942254</v>
      </c>
      <c r="X158" s="319">
        <v>9.8805801741942254</v>
      </c>
      <c r="Y158" s="319">
        <v>9.8805801741942254</v>
      </c>
      <c r="Z158" s="319">
        <v>9.8805801741942272</v>
      </c>
      <c r="AA158" s="319">
        <v>9.8805801741942272</v>
      </c>
      <c r="AB158" s="319">
        <v>9.8805801741942272</v>
      </c>
      <c r="AC158" s="320"/>
      <c r="AD158" s="298"/>
      <c r="AE158" s="298"/>
      <c r="AF158" s="298"/>
    </row>
    <row r="160" spans="1:256" x14ac:dyDescent="0.3">
      <c r="A160" s="301" t="s">
        <v>219</v>
      </c>
      <c r="E160" s="325">
        <v>44211</v>
      </c>
      <c r="F160" s="325">
        <v>44242</v>
      </c>
      <c r="G160" s="325">
        <v>44270</v>
      </c>
      <c r="H160" s="325">
        <v>44301</v>
      </c>
      <c r="I160" s="325">
        <v>44331</v>
      </c>
      <c r="J160" s="325">
        <v>44362</v>
      </c>
      <c r="K160" s="325">
        <v>44392</v>
      </c>
      <c r="L160" s="325">
        <v>44423</v>
      </c>
      <c r="M160" s="325">
        <v>44454</v>
      </c>
      <c r="N160" s="325">
        <v>44484</v>
      </c>
      <c r="O160" s="325">
        <v>44515</v>
      </c>
      <c r="P160" s="325">
        <v>44545</v>
      </c>
      <c r="Q160" s="325">
        <v>44576</v>
      </c>
      <c r="R160" s="325">
        <v>44607</v>
      </c>
      <c r="S160" s="325">
        <v>44635</v>
      </c>
      <c r="T160" s="325">
        <v>44666</v>
      </c>
      <c r="U160" s="325">
        <v>44696</v>
      </c>
      <c r="V160" s="325">
        <v>44727</v>
      </c>
      <c r="W160" s="325">
        <v>44757</v>
      </c>
      <c r="X160" s="325">
        <v>44788</v>
      </c>
      <c r="Y160" s="325">
        <v>44819</v>
      </c>
      <c r="Z160" s="325">
        <v>44849</v>
      </c>
      <c r="AA160" s="325">
        <v>44880</v>
      </c>
      <c r="AB160" s="325">
        <v>44910</v>
      </c>
      <c r="AC160" s="325">
        <v>44941</v>
      </c>
      <c r="AD160" s="325">
        <v>44972</v>
      </c>
      <c r="AE160" s="325">
        <v>45000</v>
      </c>
      <c r="AF160" s="325">
        <v>45031</v>
      </c>
      <c r="AG160" s="325">
        <v>45061</v>
      </c>
      <c r="AH160" s="325">
        <v>45092</v>
      </c>
      <c r="AI160" s="325">
        <v>45122</v>
      </c>
      <c r="AJ160" s="325">
        <v>45153</v>
      </c>
      <c r="AK160" s="325">
        <v>45184</v>
      </c>
      <c r="AL160" s="325">
        <v>45214</v>
      </c>
      <c r="AM160" s="325">
        <v>45245</v>
      </c>
      <c r="AN160" s="325">
        <v>45275</v>
      </c>
      <c r="AO160" s="325">
        <v>45306</v>
      </c>
      <c r="AP160" s="325">
        <v>45337</v>
      </c>
      <c r="AQ160" s="325">
        <v>45366</v>
      </c>
      <c r="AR160" s="325">
        <v>45397</v>
      </c>
      <c r="AS160" s="325">
        <v>45427</v>
      </c>
      <c r="AT160" s="325">
        <v>45458</v>
      </c>
      <c r="AU160" s="325">
        <v>45488</v>
      </c>
      <c r="AV160" s="325">
        <v>45519</v>
      </c>
      <c r="AW160" s="325">
        <v>45550</v>
      </c>
      <c r="AX160" s="325">
        <v>45580</v>
      </c>
      <c r="AY160" s="325">
        <v>45611</v>
      </c>
      <c r="AZ160" s="325">
        <v>45641</v>
      </c>
      <c r="BA160" s="325">
        <v>45672</v>
      </c>
      <c r="BB160" s="325">
        <v>45703</v>
      </c>
      <c r="BC160" s="325">
        <v>45731</v>
      </c>
      <c r="BD160" s="325">
        <v>45762</v>
      </c>
      <c r="BE160" s="325">
        <v>45792</v>
      </c>
      <c r="BF160" s="325">
        <v>45823</v>
      </c>
      <c r="BG160" s="325">
        <v>45853</v>
      </c>
      <c r="BH160" s="325">
        <v>45884</v>
      </c>
      <c r="BI160" s="325">
        <v>45915</v>
      </c>
      <c r="BJ160" s="325">
        <v>45945</v>
      </c>
      <c r="BK160" s="325">
        <v>45976</v>
      </c>
      <c r="BL160" s="325">
        <v>46006</v>
      </c>
      <c r="BM160" s="325">
        <v>46037</v>
      </c>
      <c r="BN160" s="325">
        <v>46068</v>
      </c>
      <c r="BO160" s="325">
        <v>46096</v>
      </c>
      <c r="BP160" s="325">
        <v>46127</v>
      </c>
      <c r="BQ160" s="325">
        <v>46157</v>
      </c>
      <c r="BR160" s="325">
        <v>46188</v>
      </c>
      <c r="BS160" s="325">
        <v>46218</v>
      </c>
      <c r="BT160" s="325">
        <v>46249</v>
      </c>
      <c r="BU160" s="325">
        <v>46280</v>
      </c>
      <c r="BV160" s="325">
        <v>46310</v>
      </c>
      <c r="BW160" s="325">
        <v>46341</v>
      </c>
      <c r="BX160" s="325">
        <v>46371</v>
      </c>
      <c r="BY160" s="325">
        <v>46402</v>
      </c>
      <c r="BZ160" s="325">
        <v>46433</v>
      </c>
      <c r="CA160" s="325">
        <v>46461</v>
      </c>
      <c r="CB160" s="325">
        <v>46492</v>
      </c>
      <c r="CC160" s="325">
        <v>46522</v>
      </c>
      <c r="CD160" s="325">
        <v>46553</v>
      </c>
      <c r="CE160" s="325">
        <v>46583</v>
      </c>
      <c r="CF160" s="325">
        <v>46614</v>
      </c>
      <c r="CG160" s="325">
        <v>46645</v>
      </c>
      <c r="CH160" s="325">
        <v>46675</v>
      </c>
      <c r="CI160" s="325">
        <v>46706</v>
      </c>
      <c r="CJ160" s="325">
        <v>46736</v>
      </c>
      <c r="CK160" s="325">
        <v>46767</v>
      </c>
      <c r="CL160" s="325">
        <v>46798</v>
      </c>
      <c r="CM160" s="325">
        <v>46827</v>
      </c>
      <c r="CN160" s="325">
        <v>46858</v>
      </c>
      <c r="CO160" s="325">
        <v>46888</v>
      </c>
      <c r="CP160" s="325">
        <v>46919</v>
      </c>
      <c r="CQ160" s="325">
        <v>46949</v>
      </c>
      <c r="CR160" s="325">
        <v>46980</v>
      </c>
      <c r="CS160" s="325">
        <v>47011</v>
      </c>
      <c r="CT160" s="325">
        <v>47041</v>
      </c>
      <c r="CU160" s="325">
        <v>47072</v>
      </c>
      <c r="CV160" s="325">
        <v>47102</v>
      </c>
      <c r="CW160" s="325">
        <v>47133</v>
      </c>
      <c r="CX160" s="325">
        <v>47164</v>
      </c>
      <c r="CY160" s="325">
        <v>47192</v>
      </c>
      <c r="CZ160" s="325">
        <v>47223</v>
      </c>
      <c r="DA160" s="325">
        <v>47253</v>
      </c>
      <c r="DB160" s="325">
        <v>47284</v>
      </c>
      <c r="DC160" s="325">
        <v>47314</v>
      </c>
      <c r="DD160" s="325">
        <v>47345</v>
      </c>
      <c r="DE160" s="325">
        <v>47376</v>
      </c>
      <c r="DF160" s="325">
        <v>47406</v>
      </c>
      <c r="DG160" s="325">
        <v>47437</v>
      </c>
      <c r="DH160" s="325">
        <v>47467</v>
      </c>
      <c r="DI160" s="325">
        <v>47498</v>
      </c>
      <c r="DJ160" s="325">
        <v>47529</v>
      </c>
      <c r="DK160" s="325">
        <v>47557</v>
      </c>
      <c r="DL160" s="325">
        <v>47588</v>
      </c>
      <c r="DM160" s="325">
        <v>47618</v>
      </c>
      <c r="DN160" s="325">
        <v>47649</v>
      </c>
      <c r="DO160" s="325">
        <v>47679</v>
      </c>
      <c r="DP160" s="325">
        <v>47710</v>
      </c>
      <c r="DQ160" s="325">
        <v>47741</v>
      </c>
      <c r="DR160" s="325">
        <v>47771</v>
      </c>
      <c r="DS160" s="325">
        <v>47802</v>
      </c>
      <c r="DT160" s="325">
        <v>47832</v>
      </c>
      <c r="DU160" s="325">
        <v>47863</v>
      </c>
      <c r="DV160" s="325">
        <v>47894</v>
      </c>
      <c r="DW160" s="325">
        <v>47922</v>
      </c>
      <c r="DX160" s="325">
        <v>47953</v>
      </c>
      <c r="DY160" s="325">
        <v>47983</v>
      </c>
      <c r="DZ160" s="325">
        <v>48014</v>
      </c>
      <c r="EA160" s="325">
        <v>48044</v>
      </c>
      <c r="EB160" s="325">
        <v>48075</v>
      </c>
      <c r="EC160" s="325">
        <v>48106</v>
      </c>
      <c r="ED160" s="325">
        <v>48136</v>
      </c>
      <c r="EE160" s="325">
        <v>48167</v>
      </c>
      <c r="EF160" s="325">
        <v>48197</v>
      </c>
      <c r="EG160" s="325">
        <v>48228</v>
      </c>
      <c r="EH160" s="325">
        <v>48259</v>
      </c>
      <c r="EI160" s="325">
        <v>48288</v>
      </c>
      <c r="EJ160" s="325">
        <v>48319</v>
      </c>
      <c r="EK160" s="325">
        <v>48349</v>
      </c>
      <c r="EL160" s="325">
        <v>48380</v>
      </c>
      <c r="EM160" s="325">
        <v>48410</v>
      </c>
      <c r="EN160" s="325">
        <v>48441</v>
      </c>
      <c r="EO160" s="325">
        <v>48472</v>
      </c>
      <c r="EP160" s="325">
        <v>48502</v>
      </c>
      <c r="EQ160" s="325">
        <v>48533</v>
      </c>
      <c r="ER160" s="325">
        <v>48563</v>
      </c>
      <c r="ES160" s="325">
        <v>48594</v>
      </c>
      <c r="ET160" s="325">
        <v>48625</v>
      </c>
      <c r="EU160" s="325">
        <v>48653</v>
      </c>
      <c r="EV160" s="325">
        <v>48684</v>
      </c>
      <c r="EW160" s="325">
        <v>48714</v>
      </c>
      <c r="EX160" s="325">
        <v>48745</v>
      </c>
      <c r="EY160" s="325">
        <v>48775</v>
      </c>
      <c r="EZ160" s="325">
        <v>48806</v>
      </c>
      <c r="FA160" s="325">
        <v>48837</v>
      </c>
      <c r="FB160" s="325">
        <v>48867</v>
      </c>
      <c r="FC160" s="325">
        <v>48898</v>
      </c>
      <c r="FD160" s="325">
        <v>48928</v>
      </c>
      <c r="FE160" s="325">
        <v>48959</v>
      </c>
      <c r="FF160" s="325">
        <v>48990</v>
      </c>
      <c r="FG160" s="325">
        <v>49018</v>
      </c>
      <c r="FH160" s="325">
        <v>49049</v>
      </c>
      <c r="FI160" s="325">
        <v>49079</v>
      </c>
      <c r="FJ160" s="325">
        <v>49110</v>
      </c>
      <c r="FK160" s="325">
        <v>49140</v>
      </c>
      <c r="FL160" s="325">
        <v>49171</v>
      </c>
      <c r="FM160" s="325">
        <v>49202</v>
      </c>
      <c r="FN160" s="325">
        <v>49232</v>
      </c>
      <c r="FO160" s="325">
        <v>49263</v>
      </c>
      <c r="FP160" s="325">
        <v>49293</v>
      </c>
      <c r="FQ160" s="325">
        <v>49324</v>
      </c>
      <c r="FR160" s="325">
        <v>49355</v>
      </c>
      <c r="FS160" s="325">
        <v>49383</v>
      </c>
      <c r="FT160" s="325">
        <v>49414</v>
      </c>
      <c r="FU160" s="325">
        <v>49444</v>
      </c>
      <c r="FV160" s="325">
        <v>49475</v>
      </c>
      <c r="FW160" s="325">
        <v>49505</v>
      </c>
      <c r="FX160" s="325">
        <v>49536</v>
      </c>
      <c r="FY160" s="325">
        <v>49567</v>
      </c>
      <c r="FZ160" s="325">
        <v>49597</v>
      </c>
      <c r="GA160" s="325">
        <v>49628</v>
      </c>
      <c r="GB160" s="325">
        <v>49658</v>
      </c>
      <c r="GC160" s="325">
        <v>49689</v>
      </c>
      <c r="GD160" s="325">
        <v>49720</v>
      </c>
      <c r="GE160" s="325">
        <v>49749</v>
      </c>
      <c r="GF160" s="325">
        <v>49780</v>
      </c>
      <c r="GG160" s="325">
        <v>49810</v>
      </c>
      <c r="GH160" s="325">
        <v>49841</v>
      </c>
      <c r="GI160" s="325">
        <v>49871</v>
      </c>
      <c r="GJ160" s="325">
        <v>49902</v>
      </c>
      <c r="GK160" s="325">
        <v>49933</v>
      </c>
      <c r="GL160" s="325">
        <v>49963</v>
      </c>
      <c r="GM160" s="325">
        <v>49994</v>
      </c>
      <c r="GN160" s="325">
        <v>50024</v>
      </c>
      <c r="GO160" s="325">
        <v>50055</v>
      </c>
      <c r="GP160" s="325">
        <v>50086</v>
      </c>
      <c r="GQ160" s="325">
        <v>50114</v>
      </c>
      <c r="GR160" s="325">
        <v>50145</v>
      </c>
      <c r="GS160" s="325">
        <v>50175</v>
      </c>
      <c r="GT160" s="325">
        <v>50206</v>
      </c>
      <c r="GU160" s="325">
        <v>50236</v>
      </c>
      <c r="GV160" s="325">
        <v>50267</v>
      </c>
      <c r="GW160" s="325">
        <v>50298</v>
      </c>
      <c r="GX160" s="325">
        <v>50328</v>
      </c>
      <c r="GY160" s="325">
        <v>50359</v>
      </c>
      <c r="GZ160" s="325">
        <v>50389</v>
      </c>
      <c r="HA160" s="325">
        <v>50420</v>
      </c>
      <c r="HB160" s="325">
        <v>50451</v>
      </c>
      <c r="HC160" s="325">
        <v>50479</v>
      </c>
      <c r="HD160" s="325">
        <v>50510</v>
      </c>
      <c r="HE160" s="325">
        <v>50540</v>
      </c>
      <c r="HF160" s="325">
        <v>50571</v>
      </c>
      <c r="HG160" s="325">
        <v>50601</v>
      </c>
      <c r="HH160" s="325">
        <v>50632</v>
      </c>
      <c r="HI160" s="325">
        <v>50663</v>
      </c>
      <c r="HJ160" s="325">
        <v>50693</v>
      </c>
      <c r="HK160" s="325">
        <v>50724</v>
      </c>
      <c r="HL160" s="325">
        <v>50754</v>
      </c>
      <c r="HM160" s="325">
        <v>50785</v>
      </c>
      <c r="HN160" s="325">
        <v>50816</v>
      </c>
      <c r="HO160" s="325">
        <v>50844</v>
      </c>
      <c r="HP160" s="325">
        <v>50875</v>
      </c>
      <c r="HQ160" s="325">
        <v>50905</v>
      </c>
      <c r="HR160" s="325">
        <v>50936</v>
      </c>
      <c r="HS160" s="325">
        <v>50966</v>
      </c>
      <c r="HT160" s="325">
        <v>50997</v>
      </c>
      <c r="HU160" s="325">
        <v>51028</v>
      </c>
      <c r="HV160" s="325">
        <v>51058</v>
      </c>
      <c r="HW160" s="325">
        <v>51089</v>
      </c>
      <c r="HX160" s="325">
        <v>51119</v>
      </c>
      <c r="HY160" s="325">
        <v>51150</v>
      </c>
      <c r="HZ160" s="325">
        <v>51181</v>
      </c>
      <c r="IA160" s="325">
        <v>51210</v>
      </c>
      <c r="IB160" s="325">
        <v>51241</v>
      </c>
      <c r="IC160" s="325">
        <v>51271</v>
      </c>
      <c r="ID160" s="325">
        <v>51302</v>
      </c>
      <c r="IE160" s="325">
        <v>51332</v>
      </c>
      <c r="IF160" s="325">
        <v>51363</v>
      </c>
      <c r="IG160" s="325">
        <v>51394</v>
      </c>
      <c r="IH160" s="325">
        <v>51424</v>
      </c>
      <c r="II160" s="325">
        <v>51455</v>
      </c>
      <c r="IJ160" s="325">
        <v>51485</v>
      </c>
      <c r="IK160" s="325">
        <v>51516</v>
      </c>
      <c r="IL160" s="325">
        <v>51547</v>
      </c>
      <c r="IM160" s="325">
        <v>51575</v>
      </c>
      <c r="IN160" s="325">
        <v>51606</v>
      </c>
      <c r="IO160" s="325">
        <v>51636</v>
      </c>
      <c r="IP160" s="325">
        <v>51667</v>
      </c>
      <c r="IQ160" s="325">
        <v>51697</v>
      </c>
      <c r="IR160" s="325">
        <v>51728</v>
      </c>
      <c r="IS160" s="325">
        <v>51759</v>
      </c>
      <c r="IT160" s="325">
        <v>51789</v>
      </c>
      <c r="IU160" s="325">
        <v>51820</v>
      </c>
      <c r="IV160" s="325">
        <v>51850</v>
      </c>
    </row>
    <row r="161" spans="1:256" x14ac:dyDescent="0.3">
      <c r="A161" s="298" t="s">
        <v>220</v>
      </c>
      <c r="E161" s="125">
        <v>0</v>
      </c>
      <c r="F161" s="125">
        <v>0</v>
      </c>
      <c r="G161" s="125">
        <v>0</v>
      </c>
      <c r="H161" s="125">
        <v>0</v>
      </c>
      <c r="I161" s="125">
        <v>0</v>
      </c>
      <c r="J161" s="125">
        <v>0</v>
      </c>
      <c r="K161" s="125">
        <v>0</v>
      </c>
      <c r="L161" s="125">
        <v>0</v>
      </c>
      <c r="M161" s="125">
        <v>0</v>
      </c>
      <c r="N161" s="125">
        <v>0</v>
      </c>
      <c r="O161" s="125">
        <v>16</v>
      </c>
      <c r="P161" s="125">
        <v>0</v>
      </c>
      <c r="Q161" s="125">
        <v>0</v>
      </c>
      <c r="R161" s="125">
        <v>0</v>
      </c>
      <c r="S161" s="125">
        <v>0</v>
      </c>
      <c r="T161" s="125">
        <v>29</v>
      </c>
      <c r="U161" s="125">
        <v>31</v>
      </c>
      <c r="V161" s="125">
        <v>12</v>
      </c>
      <c r="W161" s="125">
        <v>0</v>
      </c>
      <c r="X161" s="125">
        <v>0</v>
      </c>
      <c r="Y161" s="125">
        <v>0</v>
      </c>
      <c r="Z161" s="125">
        <v>0</v>
      </c>
      <c r="AA161" s="125">
        <v>0</v>
      </c>
      <c r="AB161" s="125">
        <v>0</v>
      </c>
      <c r="AC161" s="125">
        <v>0</v>
      </c>
      <c r="AD161" s="125">
        <v>0</v>
      </c>
      <c r="AE161" s="125">
        <v>0</v>
      </c>
      <c r="AF161" s="125">
        <v>0</v>
      </c>
      <c r="AG161" s="125">
        <v>0</v>
      </c>
      <c r="AH161" s="125">
        <v>0</v>
      </c>
      <c r="AI161" s="125">
        <v>0</v>
      </c>
      <c r="AJ161" s="125">
        <v>0</v>
      </c>
      <c r="AK161" s="125">
        <v>22</v>
      </c>
      <c r="AL161" s="125">
        <v>31</v>
      </c>
      <c r="AM161" s="125">
        <v>19</v>
      </c>
      <c r="AN161" s="125">
        <v>0</v>
      </c>
      <c r="AO161" s="125">
        <v>0</v>
      </c>
      <c r="AP161" s="125">
        <v>0</v>
      </c>
      <c r="AQ161" s="125">
        <v>0</v>
      </c>
      <c r="AR161" s="125">
        <v>0</v>
      </c>
      <c r="AS161" s="125">
        <v>0</v>
      </c>
      <c r="AT161" s="125">
        <v>0</v>
      </c>
      <c r="AU161" s="125">
        <v>0</v>
      </c>
      <c r="AV161" s="125">
        <v>0</v>
      </c>
      <c r="AW161" s="125">
        <v>0</v>
      </c>
      <c r="AX161" s="125">
        <v>0</v>
      </c>
      <c r="AY161" s="125">
        <v>16</v>
      </c>
      <c r="AZ161" s="125">
        <v>0</v>
      </c>
      <c r="BA161" s="125">
        <v>0</v>
      </c>
      <c r="BB161" s="125">
        <v>0</v>
      </c>
      <c r="BC161" s="125">
        <v>0</v>
      </c>
      <c r="BD161" s="125">
        <v>0</v>
      </c>
      <c r="BE161" s="125">
        <v>0</v>
      </c>
      <c r="BF161" s="125">
        <v>0</v>
      </c>
      <c r="BG161" s="125">
        <v>0</v>
      </c>
      <c r="BH161" s="125">
        <v>0</v>
      </c>
      <c r="BI161" s="125">
        <v>18</v>
      </c>
      <c r="BJ161" s="125">
        <v>31</v>
      </c>
      <c r="BK161" s="125">
        <v>9</v>
      </c>
      <c r="BL161" s="125">
        <v>0</v>
      </c>
      <c r="BM161" s="125">
        <v>0</v>
      </c>
      <c r="BN161" s="125">
        <v>0</v>
      </c>
      <c r="BO161" s="125">
        <v>0</v>
      </c>
      <c r="BP161" s="125">
        <v>0</v>
      </c>
      <c r="BQ161" s="125">
        <v>0</v>
      </c>
      <c r="BR161" s="125">
        <v>0</v>
      </c>
      <c r="BS161" s="125">
        <v>0</v>
      </c>
      <c r="BT161" s="125">
        <v>0</v>
      </c>
      <c r="BU161" s="125">
        <v>0</v>
      </c>
      <c r="BV161" s="125">
        <v>16</v>
      </c>
      <c r="BW161" s="125">
        <v>0</v>
      </c>
      <c r="BX161" s="125">
        <v>0</v>
      </c>
      <c r="BY161" s="125">
        <v>0</v>
      </c>
      <c r="BZ161" s="125">
        <v>0</v>
      </c>
      <c r="CA161" s="125">
        <v>0</v>
      </c>
      <c r="CB161" s="125">
        <v>0</v>
      </c>
      <c r="CC161" s="125">
        <v>0</v>
      </c>
      <c r="CD161" s="125">
        <v>0</v>
      </c>
      <c r="CE161" s="125">
        <v>0</v>
      </c>
      <c r="CF161" s="125">
        <v>0</v>
      </c>
      <c r="CG161" s="125">
        <v>0</v>
      </c>
      <c r="CH161" s="125">
        <v>16</v>
      </c>
      <c r="CI161" s="125">
        <v>0</v>
      </c>
      <c r="CJ161" s="125">
        <v>0</v>
      </c>
      <c r="CK161" s="125">
        <v>0</v>
      </c>
      <c r="CL161" s="125">
        <v>0</v>
      </c>
      <c r="CM161" s="125">
        <v>0</v>
      </c>
      <c r="CN161" s="125">
        <v>0</v>
      </c>
      <c r="CO161" s="125">
        <v>0</v>
      </c>
      <c r="CP161" s="125">
        <v>0</v>
      </c>
      <c r="CQ161" s="125">
        <v>0</v>
      </c>
      <c r="CR161" s="125">
        <v>0</v>
      </c>
      <c r="CS161" s="125">
        <v>8</v>
      </c>
      <c r="CT161" s="125">
        <v>31</v>
      </c>
      <c r="CU161" s="125">
        <v>19</v>
      </c>
      <c r="CV161" s="125">
        <v>0</v>
      </c>
      <c r="CW161" s="125">
        <v>0</v>
      </c>
      <c r="CX161" s="125">
        <v>0</v>
      </c>
      <c r="CY161" s="125">
        <v>0</v>
      </c>
      <c r="CZ161" s="125">
        <v>0</v>
      </c>
      <c r="DA161" s="125">
        <v>0</v>
      </c>
      <c r="DB161" s="125">
        <v>0</v>
      </c>
      <c r="DC161" s="125">
        <v>0</v>
      </c>
      <c r="DD161" s="125">
        <v>0</v>
      </c>
      <c r="DE161" s="125">
        <v>0</v>
      </c>
      <c r="DF161" s="125">
        <v>16</v>
      </c>
      <c r="DG161" s="125">
        <v>0</v>
      </c>
      <c r="DH161" s="125">
        <v>0</v>
      </c>
      <c r="DI161" s="125">
        <v>0</v>
      </c>
      <c r="DJ161" s="125">
        <v>0</v>
      </c>
      <c r="DK161" s="125">
        <v>0</v>
      </c>
      <c r="DL161" s="125">
        <v>0</v>
      </c>
      <c r="DM161" s="125">
        <v>0</v>
      </c>
      <c r="DN161" s="125">
        <v>0</v>
      </c>
      <c r="DO161" s="125">
        <v>0</v>
      </c>
      <c r="DP161" s="125">
        <v>0</v>
      </c>
      <c r="DQ161" s="125">
        <v>0</v>
      </c>
      <c r="DR161" s="125">
        <v>29</v>
      </c>
      <c r="DS161" s="125">
        <v>15</v>
      </c>
      <c r="DT161" s="125">
        <v>0</v>
      </c>
      <c r="DU161" s="125">
        <v>0</v>
      </c>
      <c r="DV161" s="125">
        <v>0</v>
      </c>
      <c r="DW161" s="125">
        <v>0</v>
      </c>
      <c r="DX161" s="125">
        <v>0</v>
      </c>
      <c r="DY161" s="125">
        <v>0</v>
      </c>
      <c r="DZ161" s="125">
        <v>0</v>
      </c>
      <c r="EA161" s="125">
        <v>0</v>
      </c>
      <c r="EB161" s="125">
        <v>0</v>
      </c>
      <c r="EC161" s="125">
        <v>0</v>
      </c>
      <c r="ED161" s="125">
        <v>0</v>
      </c>
      <c r="EE161" s="125">
        <v>16</v>
      </c>
      <c r="EF161" s="125">
        <v>0</v>
      </c>
      <c r="EG161" s="125">
        <v>0</v>
      </c>
      <c r="EH161" s="125">
        <v>0</v>
      </c>
      <c r="EI161" s="125">
        <v>0</v>
      </c>
      <c r="EJ161" s="125">
        <v>29</v>
      </c>
      <c r="EK161" s="125">
        <v>31</v>
      </c>
      <c r="EL161" s="125">
        <v>12</v>
      </c>
      <c r="EM161" s="125">
        <v>0</v>
      </c>
      <c r="EN161" s="125">
        <v>0</v>
      </c>
      <c r="EO161" s="125">
        <v>0</v>
      </c>
      <c r="EP161" s="125">
        <v>0</v>
      </c>
      <c r="EQ161" s="125">
        <v>0</v>
      </c>
      <c r="ER161" s="125">
        <v>0</v>
      </c>
      <c r="ES161" s="125">
        <v>0</v>
      </c>
      <c r="ET161" s="125">
        <v>0</v>
      </c>
      <c r="EU161" s="125">
        <v>0</v>
      </c>
      <c r="EV161" s="125">
        <v>0</v>
      </c>
      <c r="EW161" s="125">
        <v>0</v>
      </c>
      <c r="EX161" s="125">
        <v>0</v>
      </c>
      <c r="EY161" s="125">
        <v>0</v>
      </c>
      <c r="EZ161" s="125">
        <v>0</v>
      </c>
      <c r="FA161" s="125">
        <v>22</v>
      </c>
      <c r="FB161" s="125">
        <v>31</v>
      </c>
      <c r="FC161" s="125">
        <v>19</v>
      </c>
      <c r="FD161" s="125">
        <v>0</v>
      </c>
      <c r="FE161" s="125">
        <v>0</v>
      </c>
      <c r="FF161" s="125">
        <v>0</v>
      </c>
      <c r="FG161" s="125">
        <v>0</v>
      </c>
      <c r="FH161" s="125">
        <v>0</v>
      </c>
      <c r="FI161" s="125">
        <v>0</v>
      </c>
      <c r="FJ161" s="125">
        <v>0</v>
      </c>
      <c r="FK161" s="125">
        <v>0</v>
      </c>
      <c r="FL161" s="125">
        <v>0</v>
      </c>
      <c r="FM161" s="125">
        <v>0</v>
      </c>
      <c r="FN161" s="125">
        <v>0</v>
      </c>
      <c r="FO161" s="125">
        <v>16</v>
      </c>
      <c r="FP161" s="125">
        <v>0</v>
      </c>
      <c r="FQ161" s="125">
        <v>0</v>
      </c>
      <c r="FR161" s="125">
        <v>0</v>
      </c>
      <c r="FS161" s="125">
        <v>0</v>
      </c>
      <c r="FT161" s="125">
        <v>0</v>
      </c>
      <c r="FU161" s="125">
        <v>0</v>
      </c>
      <c r="FV161" s="125">
        <v>0</v>
      </c>
      <c r="FW161" s="125">
        <v>0</v>
      </c>
      <c r="FX161" s="125">
        <v>0</v>
      </c>
      <c r="FY161" s="125">
        <v>18</v>
      </c>
      <c r="FZ161" s="125">
        <v>31</v>
      </c>
      <c r="GA161" s="125">
        <v>9</v>
      </c>
      <c r="GB161" s="125">
        <v>0</v>
      </c>
      <c r="GC161" s="125">
        <v>0</v>
      </c>
      <c r="GD161" s="125">
        <v>0</v>
      </c>
      <c r="GE161" s="125">
        <v>0</v>
      </c>
      <c r="GF161" s="125">
        <v>0</v>
      </c>
      <c r="GG161" s="125">
        <v>0</v>
      </c>
      <c r="GH161" s="125">
        <v>0</v>
      </c>
      <c r="GI161" s="125">
        <v>0</v>
      </c>
      <c r="GJ161" s="125">
        <v>0</v>
      </c>
      <c r="GK161" s="125">
        <v>0</v>
      </c>
      <c r="GL161" s="125">
        <v>16</v>
      </c>
      <c r="GM161" s="125">
        <v>0</v>
      </c>
      <c r="GN161" s="125">
        <v>0</v>
      </c>
      <c r="GO161" s="125">
        <v>0</v>
      </c>
      <c r="GP161" s="125">
        <v>0</v>
      </c>
      <c r="GQ161" s="125">
        <v>0</v>
      </c>
      <c r="GR161" s="125">
        <v>0</v>
      </c>
      <c r="GS161" s="125">
        <v>0</v>
      </c>
      <c r="GT161" s="125">
        <v>0</v>
      </c>
      <c r="GU161" s="125">
        <v>0</v>
      </c>
      <c r="GV161" s="125">
        <v>0</v>
      </c>
      <c r="GW161" s="125">
        <v>0</v>
      </c>
      <c r="GX161" s="125">
        <v>16</v>
      </c>
      <c r="GY161" s="125">
        <v>0</v>
      </c>
      <c r="GZ161" s="125">
        <v>0</v>
      </c>
      <c r="HA161" s="125">
        <v>0</v>
      </c>
      <c r="HB161" s="125">
        <v>0</v>
      </c>
      <c r="HC161" s="125">
        <v>0</v>
      </c>
      <c r="HD161" s="125">
        <v>0</v>
      </c>
      <c r="HE161" s="125">
        <v>0</v>
      </c>
      <c r="HF161" s="125">
        <v>0</v>
      </c>
      <c r="HG161" s="125">
        <v>0</v>
      </c>
      <c r="HH161" s="125">
        <v>0</v>
      </c>
      <c r="HI161" s="125">
        <v>8</v>
      </c>
      <c r="HJ161" s="125">
        <v>31</v>
      </c>
      <c r="HK161" s="125">
        <v>19</v>
      </c>
      <c r="HL161" s="125">
        <v>0</v>
      </c>
      <c r="HM161" s="125">
        <v>0</v>
      </c>
      <c r="HN161" s="125">
        <v>0</v>
      </c>
      <c r="HO161" s="125">
        <v>0</v>
      </c>
      <c r="HP161" s="125">
        <v>0</v>
      </c>
      <c r="HQ161" s="125">
        <v>0</v>
      </c>
      <c r="HR161" s="125">
        <v>0</v>
      </c>
      <c r="HS161" s="125">
        <v>0</v>
      </c>
      <c r="HT161" s="125">
        <v>0</v>
      </c>
      <c r="HU161" s="125">
        <v>0</v>
      </c>
      <c r="HV161" s="125">
        <v>16</v>
      </c>
      <c r="HW161" s="125">
        <v>0</v>
      </c>
      <c r="HX161" s="125">
        <v>0</v>
      </c>
      <c r="HY161" s="125">
        <v>0</v>
      </c>
      <c r="HZ161" s="125">
        <v>0</v>
      </c>
      <c r="IA161" s="125">
        <v>0</v>
      </c>
      <c r="IB161" s="125">
        <v>0</v>
      </c>
      <c r="IC161" s="125">
        <v>0</v>
      </c>
      <c r="ID161" s="125">
        <v>0</v>
      </c>
      <c r="IE161" s="125">
        <v>0</v>
      </c>
      <c r="IF161" s="125">
        <v>0</v>
      </c>
      <c r="IG161" s="125">
        <v>0</v>
      </c>
      <c r="IH161" s="125">
        <v>29</v>
      </c>
      <c r="II161" s="125">
        <v>15</v>
      </c>
      <c r="IJ161" s="125">
        <v>0</v>
      </c>
      <c r="IK161" s="125">
        <v>0</v>
      </c>
      <c r="IL161" s="125">
        <v>0</v>
      </c>
      <c r="IM161" s="125">
        <v>0</v>
      </c>
      <c r="IN161" s="125">
        <v>0</v>
      </c>
      <c r="IO161" s="125">
        <v>0</v>
      </c>
      <c r="IP161" s="125">
        <v>0</v>
      </c>
      <c r="IQ161" s="125">
        <v>0</v>
      </c>
      <c r="IR161" s="125">
        <v>0</v>
      </c>
      <c r="IS161" s="125">
        <v>0</v>
      </c>
      <c r="IT161" s="125">
        <v>0</v>
      </c>
      <c r="IU161" s="125">
        <v>0</v>
      </c>
      <c r="IV161" s="125">
        <v>0</v>
      </c>
    </row>
    <row r="162" spans="1:256" s="328" customFormat="1" x14ac:dyDescent="0.3">
      <c r="A162" s="298" t="s">
        <v>209</v>
      </c>
      <c r="B162" s="326"/>
      <c r="C162" s="326"/>
      <c r="D162" s="327"/>
      <c r="E162" s="317">
        <v>0</v>
      </c>
      <c r="F162" s="317">
        <v>0</v>
      </c>
      <c r="G162" s="317">
        <v>0</v>
      </c>
      <c r="H162" s="317">
        <v>0</v>
      </c>
      <c r="I162" s="317">
        <v>0</v>
      </c>
      <c r="J162" s="317">
        <v>0</v>
      </c>
      <c r="K162" s="317">
        <v>0</v>
      </c>
      <c r="L162" s="317">
        <v>0</v>
      </c>
      <c r="M162" s="317">
        <v>0</v>
      </c>
      <c r="N162" s="317">
        <v>0</v>
      </c>
      <c r="O162" s="317">
        <v>0</v>
      </c>
      <c r="P162" s="317">
        <v>0</v>
      </c>
      <c r="Q162" s="317">
        <v>0</v>
      </c>
      <c r="R162" s="317">
        <v>0</v>
      </c>
      <c r="S162" s="317">
        <v>0</v>
      </c>
      <c r="T162" s="317">
        <v>0</v>
      </c>
      <c r="U162" s="317">
        <v>0</v>
      </c>
      <c r="V162" s="317">
        <v>0</v>
      </c>
      <c r="W162" s="317">
        <v>0</v>
      </c>
      <c r="X162" s="317">
        <v>0</v>
      </c>
      <c r="Y162" s="317">
        <v>0</v>
      </c>
      <c r="Z162" s="317">
        <v>0</v>
      </c>
      <c r="AA162" s="317">
        <v>0</v>
      </c>
      <c r="AB162" s="317">
        <v>0</v>
      </c>
      <c r="AC162" s="317">
        <v>0</v>
      </c>
      <c r="AD162" s="317">
        <v>0</v>
      </c>
      <c r="AE162" s="317">
        <v>0</v>
      </c>
      <c r="AF162" s="317">
        <v>0</v>
      </c>
      <c r="AG162" s="317">
        <v>0</v>
      </c>
      <c r="AH162" s="317">
        <v>0</v>
      </c>
      <c r="AI162" s="317">
        <v>0</v>
      </c>
      <c r="AJ162" s="317">
        <v>0</v>
      </c>
      <c r="AK162" s="317">
        <v>0</v>
      </c>
      <c r="AL162" s="317">
        <v>0</v>
      </c>
      <c r="AM162" s="317">
        <v>0</v>
      </c>
      <c r="AN162" s="317">
        <v>0</v>
      </c>
      <c r="AO162" s="317">
        <v>0</v>
      </c>
      <c r="AP162" s="317">
        <v>0</v>
      </c>
      <c r="AQ162" s="317">
        <v>0</v>
      </c>
      <c r="AR162" s="317">
        <v>0</v>
      </c>
      <c r="AS162" s="317">
        <v>0</v>
      </c>
      <c r="AT162" s="317">
        <v>0</v>
      </c>
      <c r="AU162" s="317">
        <v>0</v>
      </c>
      <c r="AV162" s="317">
        <v>0</v>
      </c>
      <c r="AW162" s="317">
        <v>0</v>
      </c>
      <c r="AX162" s="317">
        <v>0</v>
      </c>
      <c r="AY162" s="317">
        <v>0</v>
      </c>
      <c r="AZ162" s="317">
        <v>0</v>
      </c>
      <c r="BA162" s="317">
        <v>0</v>
      </c>
      <c r="BB162" s="317">
        <v>0</v>
      </c>
      <c r="BC162" s="317">
        <v>0</v>
      </c>
      <c r="BD162" s="317">
        <v>0</v>
      </c>
      <c r="BE162" s="317">
        <v>0</v>
      </c>
      <c r="BF162" s="317">
        <v>0</v>
      </c>
      <c r="BG162" s="317">
        <v>0</v>
      </c>
      <c r="BH162" s="317">
        <v>0</v>
      </c>
      <c r="BI162" s="317">
        <v>0</v>
      </c>
      <c r="BJ162" s="317">
        <v>0</v>
      </c>
      <c r="BK162" s="317">
        <v>0</v>
      </c>
      <c r="BL162" s="317">
        <v>0</v>
      </c>
      <c r="BM162" s="317">
        <v>0</v>
      </c>
      <c r="BN162" s="317">
        <v>0</v>
      </c>
      <c r="BO162" s="317">
        <v>0</v>
      </c>
      <c r="BP162" s="317">
        <v>0</v>
      </c>
      <c r="BQ162" s="317">
        <v>0</v>
      </c>
      <c r="BR162" s="317">
        <v>0</v>
      </c>
      <c r="BS162" s="317">
        <v>0</v>
      </c>
      <c r="BT162" s="317">
        <v>0</v>
      </c>
      <c r="BU162" s="317">
        <v>0</v>
      </c>
      <c r="BV162" s="317">
        <v>0</v>
      </c>
      <c r="BW162" s="317">
        <v>0</v>
      </c>
      <c r="BX162" s="317">
        <v>0</v>
      </c>
      <c r="BY162" s="317">
        <v>0</v>
      </c>
      <c r="BZ162" s="317">
        <v>0</v>
      </c>
      <c r="CA162" s="317">
        <v>0</v>
      </c>
      <c r="CB162" s="317">
        <v>0</v>
      </c>
      <c r="CC162" s="317">
        <v>0</v>
      </c>
      <c r="CD162" s="317">
        <v>0</v>
      </c>
      <c r="CE162" s="317">
        <v>0</v>
      </c>
      <c r="CF162" s="317">
        <v>0</v>
      </c>
      <c r="CG162" s="317">
        <v>0</v>
      </c>
      <c r="CH162" s="317">
        <v>0</v>
      </c>
      <c r="CI162" s="317">
        <v>0</v>
      </c>
      <c r="CJ162" s="317">
        <v>0</v>
      </c>
      <c r="CK162" s="317">
        <v>0</v>
      </c>
      <c r="CL162" s="317">
        <v>0</v>
      </c>
      <c r="CM162" s="317">
        <v>0</v>
      </c>
      <c r="CN162" s="317">
        <v>0</v>
      </c>
      <c r="CO162" s="317">
        <v>0</v>
      </c>
      <c r="CP162" s="317">
        <v>0</v>
      </c>
      <c r="CQ162" s="317">
        <v>0</v>
      </c>
      <c r="CR162" s="317">
        <v>0</v>
      </c>
      <c r="CS162" s="317">
        <v>0</v>
      </c>
      <c r="CT162" s="317">
        <v>0</v>
      </c>
      <c r="CU162" s="317">
        <v>0</v>
      </c>
      <c r="CV162" s="317">
        <v>0</v>
      </c>
      <c r="CW162" s="317">
        <v>0</v>
      </c>
      <c r="CX162" s="317">
        <v>0</v>
      </c>
      <c r="CY162" s="317">
        <v>0</v>
      </c>
      <c r="CZ162" s="317">
        <v>0</v>
      </c>
      <c r="DA162" s="317">
        <v>0</v>
      </c>
      <c r="DB162" s="317">
        <v>0</v>
      </c>
      <c r="DC162" s="317">
        <v>0</v>
      </c>
      <c r="DD162" s="317">
        <v>0</v>
      </c>
      <c r="DE162" s="317">
        <v>0</v>
      </c>
      <c r="DF162" s="317">
        <v>0</v>
      </c>
      <c r="DG162" s="317">
        <v>0</v>
      </c>
      <c r="DH162" s="317">
        <v>0</v>
      </c>
      <c r="DI162" s="317">
        <v>0</v>
      </c>
      <c r="DJ162" s="317">
        <v>0</v>
      </c>
      <c r="DK162" s="317">
        <v>0</v>
      </c>
      <c r="DL162" s="317">
        <v>0</v>
      </c>
      <c r="DM162" s="317">
        <v>0</v>
      </c>
      <c r="DN162" s="317">
        <v>0</v>
      </c>
      <c r="DO162" s="317">
        <v>0</v>
      </c>
      <c r="DP162" s="317">
        <v>0</v>
      </c>
      <c r="DQ162" s="317">
        <v>0</v>
      </c>
      <c r="DR162" s="317">
        <v>0</v>
      </c>
      <c r="DS162" s="317">
        <v>0</v>
      </c>
      <c r="DT162" s="317">
        <v>0</v>
      </c>
      <c r="DU162" s="317">
        <v>0</v>
      </c>
      <c r="DV162" s="317">
        <v>0</v>
      </c>
      <c r="DW162" s="317">
        <v>0</v>
      </c>
      <c r="DX162" s="317">
        <v>0</v>
      </c>
      <c r="DY162" s="317">
        <v>0</v>
      </c>
      <c r="DZ162" s="317">
        <v>0</v>
      </c>
      <c r="EA162" s="317">
        <v>0</v>
      </c>
      <c r="EB162" s="317">
        <v>0</v>
      </c>
      <c r="EC162" s="317">
        <v>0</v>
      </c>
      <c r="ED162" s="317">
        <v>0</v>
      </c>
      <c r="EE162" s="317">
        <v>0</v>
      </c>
      <c r="EF162" s="317">
        <v>0</v>
      </c>
      <c r="EG162" s="317">
        <v>0</v>
      </c>
      <c r="EH162" s="317">
        <v>0</v>
      </c>
      <c r="EI162" s="317">
        <v>0</v>
      </c>
      <c r="EJ162" s="317">
        <v>0</v>
      </c>
      <c r="EK162" s="317">
        <v>0</v>
      </c>
      <c r="EL162" s="317">
        <v>0</v>
      </c>
      <c r="EM162" s="317">
        <v>0</v>
      </c>
      <c r="EN162" s="317">
        <v>0</v>
      </c>
      <c r="EO162" s="317">
        <v>0</v>
      </c>
      <c r="EP162" s="317">
        <v>0</v>
      </c>
      <c r="EQ162" s="317">
        <v>0</v>
      </c>
      <c r="ER162" s="317">
        <v>0</v>
      </c>
      <c r="ES162" s="317">
        <v>0</v>
      </c>
      <c r="ET162" s="317">
        <v>0</v>
      </c>
      <c r="EU162" s="317">
        <v>0</v>
      </c>
      <c r="EV162" s="317">
        <v>0</v>
      </c>
      <c r="EW162" s="317">
        <v>0</v>
      </c>
      <c r="EX162" s="317">
        <v>0</v>
      </c>
      <c r="EY162" s="317">
        <v>0</v>
      </c>
      <c r="EZ162" s="317">
        <v>0</v>
      </c>
      <c r="FA162" s="317">
        <v>0</v>
      </c>
      <c r="FB162" s="317">
        <v>0</v>
      </c>
      <c r="FC162" s="317">
        <v>0</v>
      </c>
      <c r="FD162" s="317">
        <v>0</v>
      </c>
      <c r="FE162" s="317">
        <v>0</v>
      </c>
      <c r="FF162" s="317">
        <v>0</v>
      </c>
      <c r="FG162" s="317">
        <v>0</v>
      </c>
      <c r="FH162" s="317">
        <v>0</v>
      </c>
      <c r="FI162" s="317">
        <v>0</v>
      </c>
      <c r="FJ162" s="317">
        <v>0</v>
      </c>
      <c r="FK162" s="317">
        <v>0</v>
      </c>
      <c r="FL162" s="317">
        <v>0</v>
      </c>
      <c r="FM162" s="317">
        <v>0</v>
      </c>
      <c r="FN162" s="317">
        <v>0</v>
      </c>
      <c r="FO162" s="317">
        <v>0</v>
      </c>
      <c r="FP162" s="317">
        <v>0</v>
      </c>
      <c r="FQ162" s="317">
        <v>0</v>
      </c>
      <c r="FR162" s="317">
        <v>0</v>
      </c>
      <c r="FS162" s="317">
        <v>0</v>
      </c>
      <c r="FT162" s="317">
        <v>0</v>
      </c>
      <c r="FU162" s="317">
        <v>0</v>
      </c>
      <c r="FV162" s="317">
        <v>0</v>
      </c>
      <c r="FW162" s="317">
        <v>0</v>
      </c>
      <c r="FX162" s="317">
        <v>0</v>
      </c>
      <c r="FY162" s="317">
        <v>0</v>
      </c>
      <c r="FZ162" s="317">
        <v>0</v>
      </c>
      <c r="GA162" s="317">
        <v>0</v>
      </c>
      <c r="GB162" s="317">
        <v>0</v>
      </c>
      <c r="GC162" s="317">
        <v>0</v>
      </c>
      <c r="GD162" s="317">
        <v>0</v>
      </c>
      <c r="GE162" s="317">
        <v>0</v>
      </c>
      <c r="GF162" s="317">
        <v>0</v>
      </c>
      <c r="GG162" s="317">
        <v>0</v>
      </c>
      <c r="GH162" s="317">
        <v>0</v>
      </c>
      <c r="GI162" s="317">
        <v>0</v>
      </c>
      <c r="GJ162" s="317">
        <v>0</v>
      </c>
      <c r="GK162" s="317">
        <v>0</v>
      </c>
      <c r="GL162" s="317">
        <v>0</v>
      </c>
      <c r="GM162" s="317">
        <v>0</v>
      </c>
      <c r="GN162" s="317">
        <v>0</v>
      </c>
      <c r="GO162" s="317">
        <v>0</v>
      </c>
      <c r="GP162" s="317">
        <v>0</v>
      </c>
      <c r="GQ162" s="317">
        <v>0</v>
      </c>
      <c r="GR162" s="317">
        <v>0</v>
      </c>
      <c r="GS162" s="317">
        <v>0</v>
      </c>
      <c r="GT162" s="317">
        <v>0</v>
      </c>
      <c r="GU162" s="317">
        <v>0</v>
      </c>
      <c r="GV162" s="317">
        <v>0</v>
      </c>
      <c r="GW162" s="317">
        <v>0</v>
      </c>
      <c r="GX162" s="317">
        <v>0</v>
      </c>
      <c r="GY162" s="317">
        <v>0</v>
      </c>
      <c r="GZ162" s="317">
        <v>0</v>
      </c>
      <c r="HA162" s="317">
        <v>0</v>
      </c>
      <c r="HB162" s="317">
        <v>0</v>
      </c>
      <c r="HC162" s="317">
        <v>0</v>
      </c>
      <c r="HD162" s="317">
        <v>0</v>
      </c>
      <c r="HE162" s="317">
        <v>0</v>
      </c>
      <c r="HF162" s="317">
        <v>0</v>
      </c>
      <c r="HG162" s="317">
        <v>0</v>
      </c>
      <c r="HH162" s="317">
        <v>0</v>
      </c>
      <c r="HI162" s="317">
        <v>0</v>
      </c>
      <c r="HJ162" s="317">
        <v>0</v>
      </c>
      <c r="HK162" s="317">
        <v>0</v>
      </c>
      <c r="HL162" s="317">
        <v>0</v>
      </c>
      <c r="HM162" s="317">
        <v>0</v>
      </c>
      <c r="HN162" s="317">
        <v>0</v>
      </c>
      <c r="HO162" s="317">
        <v>0</v>
      </c>
      <c r="HP162" s="317">
        <v>0</v>
      </c>
      <c r="HQ162" s="317">
        <v>0</v>
      </c>
      <c r="HR162" s="317">
        <v>0</v>
      </c>
      <c r="HS162" s="317">
        <v>0</v>
      </c>
      <c r="HT162" s="317">
        <v>0</v>
      </c>
      <c r="HU162" s="317">
        <v>0</v>
      </c>
      <c r="HV162" s="317">
        <v>0</v>
      </c>
      <c r="HW162" s="317">
        <v>0</v>
      </c>
      <c r="HX162" s="317">
        <v>0</v>
      </c>
      <c r="HY162" s="317">
        <v>0</v>
      </c>
      <c r="HZ162" s="317">
        <v>0</v>
      </c>
      <c r="IA162" s="317">
        <v>0</v>
      </c>
      <c r="IB162" s="317">
        <v>0</v>
      </c>
      <c r="IC162" s="317">
        <v>0</v>
      </c>
      <c r="ID162" s="317">
        <v>0</v>
      </c>
      <c r="IE162" s="317">
        <v>0</v>
      </c>
      <c r="IF162" s="317">
        <v>0</v>
      </c>
      <c r="IG162" s="317">
        <v>0</v>
      </c>
      <c r="IH162" s="317">
        <v>0</v>
      </c>
      <c r="II162" s="317">
        <v>0</v>
      </c>
      <c r="IJ162" s="317">
        <v>0</v>
      </c>
      <c r="IK162" s="317">
        <v>0</v>
      </c>
      <c r="IL162" s="317">
        <v>0</v>
      </c>
      <c r="IM162" s="317">
        <v>0</v>
      </c>
      <c r="IN162" s="317">
        <v>0</v>
      </c>
      <c r="IO162" s="317">
        <v>0</v>
      </c>
      <c r="IP162" s="317">
        <v>0</v>
      </c>
      <c r="IQ162" s="317">
        <v>0</v>
      </c>
      <c r="IR162" s="317">
        <v>0</v>
      </c>
      <c r="IS162" s="317">
        <v>0</v>
      </c>
      <c r="IT162" s="317">
        <v>0</v>
      </c>
      <c r="IU162" s="317">
        <v>0</v>
      </c>
      <c r="IV162" s="317">
        <v>0</v>
      </c>
    </row>
    <row r="163" spans="1:256" x14ac:dyDescent="0.3">
      <c r="A163" s="298" t="s">
        <v>221</v>
      </c>
      <c r="E163" s="125">
        <v>0</v>
      </c>
      <c r="F163" s="125">
        <v>0</v>
      </c>
      <c r="G163" s="125">
        <v>0</v>
      </c>
      <c r="H163" s="125">
        <v>0</v>
      </c>
      <c r="I163" s="125">
        <v>0</v>
      </c>
      <c r="J163" s="125">
        <v>0</v>
      </c>
      <c r="K163" s="125">
        <v>0</v>
      </c>
      <c r="L163" s="125">
        <v>0</v>
      </c>
      <c r="M163" s="125">
        <v>0</v>
      </c>
      <c r="N163" s="125">
        <v>0</v>
      </c>
      <c r="O163" s="125">
        <v>16</v>
      </c>
      <c r="P163" s="125">
        <v>0</v>
      </c>
      <c r="Q163" s="125">
        <v>0</v>
      </c>
      <c r="R163" s="125">
        <v>0</v>
      </c>
      <c r="S163" s="125">
        <v>0</v>
      </c>
      <c r="T163" s="125">
        <v>29</v>
      </c>
      <c r="U163" s="125">
        <v>31</v>
      </c>
      <c r="V163" s="125">
        <v>12</v>
      </c>
      <c r="W163" s="125">
        <v>0</v>
      </c>
      <c r="X163" s="125">
        <v>0</v>
      </c>
      <c r="Y163" s="125">
        <v>0</v>
      </c>
      <c r="Z163" s="125">
        <v>0</v>
      </c>
      <c r="AA163" s="125">
        <v>0</v>
      </c>
      <c r="AB163" s="125">
        <v>0</v>
      </c>
      <c r="AC163" s="125">
        <v>0</v>
      </c>
      <c r="AD163" s="125">
        <v>0</v>
      </c>
      <c r="AE163" s="125">
        <v>0</v>
      </c>
      <c r="AF163" s="125">
        <v>0</v>
      </c>
      <c r="AG163" s="125">
        <v>0</v>
      </c>
      <c r="AH163" s="125">
        <v>0</v>
      </c>
      <c r="AI163" s="125">
        <v>0</v>
      </c>
      <c r="AJ163" s="125">
        <v>0</v>
      </c>
      <c r="AK163" s="125">
        <v>22</v>
      </c>
      <c r="AL163" s="125">
        <v>31</v>
      </c>
      <c r="AM163" s="125">
        <v>19</v>
      </c>
      <c r="AN163" s="125">
        <v>0</v>
      </c>
      <c r="AO163" s="125">
        <v>0</v>
      </c>
      <c r="AP163" s="125">
        <v>0</v>
      </c>
      <c r="AQ163" s="125">
        <v>0</v>
      </c>
      <c r="AR163" s="125">
        <v>0</v>
      </c>
      <c r="AS163" s="125">
        <v>0</v>
      </c>
      <c r="AT163" s="125">
        <v>0</v>
      </c>
      <c r="AU163" s="125">
        <v>0</v>
      </c>
      <c r="AV163" s="125">
        <v>0</v>
      </c>
      <c r="AW163" s="125">
        <v>0</v>
      </c>
      <c r="AX163" s="125">
        <v>0</v>
      </c>
      <c r="AY163" s="125">
        <v>16</v>
      </c>
      <c r="AZ163" s="125">
        <v>0</v>
      </c>
      <c r="BA163" s="125">
        <v>0</v>
      </c>
      <c r="BB163" s="125">
        <v>0</v>
      </c>
      <c r="BC163" s="125">
        <v>0</v>
      </c>
      <c r="BD163" s="125">
        <v>0</v>
      </c>
      <c r="BE163" s="125">
        <v>0</v>
      </c>
      <c r="BF163" s="125">
        <v>0</v>
      </c>
      <c r="BG163" s="125">
        <v>0</v>
      </c>
      <c r="BH163" s="125">
        <v>0</v>
      </c>
      <c r="BI163" s="125">
        <v>18</v>
      </c>
      <c r="BJ163" s="125">
        <v>31</v>
      </c>
      <c r="BK163" s="125">
        <v>9</v>
      </c>
      <c r="BL163" s="125">
        <v>0</v>
      </c>
      <c r="BM163" s="125">
        <v>0</v>
      </c>
      <c r="BN163" s="125">
        <v>0</v>
      </c>
      <c r="BO163" s="125">
        <v>0</v>
      </c>
      <c r="BP163" s="125">
        <v>0</v>
      </c>
      <c r="BQ163" s="125">
        <v>0</v>
      </c>
      <c r="BR163" s="125">
        <v>0</v>
      </c>
      <c r="BS163" s="125">
        <v>0</v>
      </c>
      <c r="BT163" s="125">
        <v>0</v>
      </c>
      <c r="BU163" s="125">
        <v>0</v>
      </c>
      <c r="BV163" s="125">
        <v>16</v>
      </c>
      <c r="BW163" s="125">
        <v>0</v>
      </c>
      <c r="BX163" s="125">
        <v>0</v>
      </c>
      <c r="BY163" s="125">
        <v>0</v>
      </c>
      <c r="BZ163" s="125">
        <v>0</v>
      </c>
      <c r="CA163" s="125">
        <v>0</v>
      </c>
      <c r="CB163" s="125">
        <v>0</v>
      </c>
      <c r="CC163" s="125">
        <v>0</v>
      </c>
      <c r="CD163" s="125">
        <v>0</v>
      </c>
      <c r="CE163" s="125">
        <v>0</v>
      </c>
      <c r="CF163" s="125">
        <v>0</v>
      </c>
      <c r="CG163" s="125">
        <v>0</v>
      </c>
      <c r="CH163" s="125">
        <v>16</v>
      </c>
      <c r="CI163" s="125">
        <v>0</v>
      </c>
      <c r="CJ163" s="125">
        <v>0</v>
      </c>
      <c r="CK163" s="125">
        <v>0</v>
      </c>
      <c r="CL163" s="125">
        <v>0</v>
      </c>
      <c r="CM163" s="125">
        <v>0</v>
      </c>
      <c r="CN163" s="125">
        <v>0</v>
      </c>
      <c r="CO163" s="125">
        <v>0</v>
      </c>
      <c r="CP163" s="125">
        <v>0</v>
      </c>
      <c r="CQ163" s="125">
        <v>0</v>
      </c>
      <c r="CR163" s="125">
        <v>0</v>
      </c>
      <c r="CS163" s="125">
        <v>8</v>
      </c>
      <c r="CT163" s="125">
        <v>31</v>
      </c>
      <c r="CU163" s="125">
        <v>19</v>
      </c>
      <c r="CV163" s="125">
        <v>0</v>
      </c>
      <c r="CW163" s="125">
        <v>0</v>
      </c>
      <c r="CX163" s="125">
        <v>0</v>
      </c>
      <c r="CY163" s="125">
        <v>0</v>
      </c>
      <c r="CZ163" s="125">
        <v>0</v>
      </c>
      <c r="DA163" s="125">
        <v>0</v>
      </c>
      <c r="DB163" s="125">
        <v>0</v>
      </c>
      <c r="DC163" s="125">
        <v>0</v>
      </c>
      <c r="DD163" s="125">
        <v>0</v>
      </c>
      <c r="DE163" s="125">
        <v>0</v>
      </c>
      <c r="DF163" s="125">
        <v>16</v>
      </c>
      <c r="DG163" s="125">
        <v>0</v>
      </c>
      <c r="DH163" s="125">
        <v>0</v>
      </c>
      <c r="DI163" s="125">
        <v>0</v>
      </c>
      <c r="DJ163" s="125">
        <v>0</v>
      </c>
      <c r="DK163" s="125">
        <v>0</v>
      </c>
      <c r="DL163" s="125">
        <v>0</v>
      </c>
      <c r="DM163" s="125">
        <v>0</v>
      </c>
      <c r="DN163" s="125">
        <v>0</v>
      </c>
      <c r="DO163" s="125">
        <v>0</v>
      </c>
      <c r="DP163" s="125">
        <v>0</v>
      </c>
      <c r="DQ163" s="125">
        <v>0</v>
      </c>
      <c r="DR163" s="125">
        <v>29</v>
      </c>
      <c r="DS163" s="125">
        <v>15</v>
      </c>
      <c r="DT163" s="125">
        <v>0</v>
      </c>
      <c r="DU163" s="125">
        <v>0</v>
      </c>
      <c r="DV163" s="125">
        <v>0</v>
      </c>
      <c r="DW163" s="125">
        <v>0</v>
      </c>
      <c r="DX163" s="125">
        <v>0</v>
      </c>
      <c r="DY163" s="125">
        <v>0</v>
      </c>
      <c r="DZ163" s="125">
        <v>0</v>
      </c>
      <c r="EA163" s="125">
        <v>0</v>
      </c>
      <c r="EB163" s="125">
        <v>0</v>
      </c>
      <c r="EC163" s="125">
        <v>0</v>
      </c>
      <c r="ED163" s="125">
        <v>0</v>
      </c>
      <c r="EE163" s="125">
        <v>16</v>
      </c>
      <c r="EF163" s="125">
        <v>0</v>
      </c>
      <c r="EG163" s="125">
        <v>0</v>
      </c>
      <c r="EH163" s="125">
        <v>0</v>
      </c>
      <c r="EI163" s="125">
        <v>0</v>
      </c>
      <c r="EJ163" s="125">
        <v>29</v>
      </c>
      <c r="EK163" s="125">
        <v>31</v>
      </c>
      <c r="EL163" s="125">
        <v>12</v>
      </c>
      <c r="EM163" s="125">
        <v>0</v>
      </c>
      <c r="EN163" s="125">
        <v>0</v>
      </c>
      <c r="EO163" s="125">
        <v>0</v>
      </c>
      <c r="EP163" s="125">
        <v>0</v>
      </c>
      <c r="EQ163" s="125">
        <v>0</v>
      </c>
      <c r="ER163" s="125">
        <v>0</v>
      </c>
      <c r="ES163" s="125">
        <v>0</v>
      </c>
      <c r="ET163" s="125">
        <v>0</v>
      </c>
      <c r="EU163" s="125">
        <v>0</v>
      </c>
      <c r="EV163" s="125">
        <v>0</v>
      </c>
      <c r="EW163" s="125">
        <v>0</v>
      </c>
      <c r="EX163" s="125">
        <v>0</v>
      </c>
      <c r="EY163" s="125">
        <v>0</v>
      </c>
      <c r="EZ163" s="125">
        <v>0</v>
      </c>
      <c r="FA163" s="125">
        <v>22</v>
      </c>
      <c r="FB163" s="125">
        <v>31</v>
      </c>
      <c r="FC163" s="125">
        <v>19</v>
      </c>
      <c r="FD163" s="125">
        <v>0</v>
      </c>
      <c r="FE163" s="125">
        <v>0</v>
      </c>
      <c r="FF163" s="125">
        <v>0</v>
      </c>
      <c r="FG163" s="125">
        <v>0</v>
      </c>
      <c r="FH163" s="125">
        <v>0</v>
      </c>
      <c r="FI163" s="125">
        <v>0</v>
      </c>
      <c r="FJ163" s="125">
        <v>0</v>
      </c>
      <c r="FK163" s="125">
        <v>0</v>
      </c>
      <c r="FL163" s="125">
        <v>0</v>
      </c>
      <c r="FM163" s="125">
        <v>0</v>
      </c>
      <c r="FN163" s="125">
        <v>0</v>
      </c>
      <c r="FO163" s="125">
        <v>16</v>
      </c>
      <c r="FP163" s="125">
        <v>0</v>
      </c>
      <c r="FQ163" s="125">
        <v>0</v>
      </c>
      <c r="FR163" s="125">
        <v>0</v>
      </c>
      <c r="FS163" s="125">
        <v>0</v>
      </c>
      <c r="FT163" s="125">
        <v>0</v>
      </c>
      <c r="FU163" s="125">
        <v>0</v>
      </c>
      <c r="FV163" s="125">
        <v>0</v>
      </c>
      <c r="FW163" s="125">
        <v>0</v>
      </c>
      <c r="FX163" s="125">
        <v>0</v>
      </c>
      <c r="FY163" s="125">
        <v>18</v>
      </c>
      <c r="FZ163" s="125">
        <v>31</v>
      </c>
      <c r="GA163" s="125">
        <v>9</v>
      </c>
      <c r="GB163" s="125">
        <v>0</v>
      </c>
      <c r="GC163" s="125">
        <v>0</v>
      </c>
      <c r="GD163" s="125">
        <v>0</v>
      </c>
      <c r="GE163" s="125">
        <v>0</v>
      </c>
      <c r="GF163" s="125">
        <v>0</v>
      </c>
      <c r="GG163" s="125">
        <v>0</v>
      </c>
      <c r="GH163" s="125">
        <v>0</v>
      </c>
      <c r="GI163" s="125">
        <v>0</v>
      </c>
      <c r="GJ163" s="125">
        <v>0</v>
      </c>
      <c r="GK163" s="125">
        <v>0</v>
      </c>
      <c r="GL163" s="125">
        <v>16</v>
      </c>
      <c r="GM163" s="125">
        <v>0</v>
      </c>
      <c r="GN163" s="125">
        <v>0</v>
      </c>
      <c r="GO163" s="125">
        <v>0</v>
      </c>
      <c r="GP163" s="125">
        <v>0</v>
      </c>
      <c r="GQ163" s="125">
        <v>0</v>
      </c>
      <c r="GR163" s="125">
        <v>0</v>
      </c>
      <c r="GS163" s="125">
        <v>0</v>
      </c>
      <c r="GT163" s="125">
        <v>0</v>
      </c>
      <c r="GU163" s="125">
        <v>0</v>
      </c>
      <c r="GV163" s="125">
        <v>0</v>
      </c>
      <c r="GW163" s="125">
        <v>0</v>
      </c>
      <c r="GX163" s="125">
        <v>16</v>
      </c>
      <c r="GY163" s="125">
        <v>0</v>
      </c>
      <c r="GZ163" s="125">
        <v>0</v>
      </c>
      <c r="HA163" s="125">
        <v>0</v>
      </c>
      <c r="HB163" s="125">
        <v>0</v>
      </c>
      <c r="HC163" s="125">
        <v>0</v>
      </c>
      <c r="HD163" s="125">
        <v>0</v>
      </c>
      <c r="HE163" s="125">
        <v>0</v>
      </c>
      <c r="HF163" s="125">
        <v>0</v>
      </c>
      <c r="HG163" s="125">
        <v>0</v>
      </c>
      <c r="HH163" s="125">
        <v>0</v>
      </c>
      <c r="HI163" s="125">
        <v>8</v>
      </c>
      <c r="HJ163" s="125">
        <v>31</v>
      </c>
      <c r="HK163" s="125">
        <v>19</v>
      </c>
      <c r="HL163" s="125">
        <v>0</v>
      </c>
      <c r="HM163" s="125">
        <v>0</v>
      </c>
      <c r="HN163" s="125">
        <v>0</v>
      </c>
      <c r="HO163" s="125">
        <v>0</v>
      </c>
      <c r="HP163" s="125">
        <v>0</v>
      </c>
      <c r="HQ163" s="125">
        <v>0</v>
      </c>
      <c r="HR163" s="125">
        <v>0</v>
      </c>
      <c r="HS163" s="125">
        <v>0</v>
      </c>
      <c r="HT163" s="125">
        <v>0</v>
      </c>
      <c r="HU163" s="125">
        <v>0</v>
      </c>
      <c r="HV163" s="125">
        <v>16</v>
      </c>
      <c r="HW163" s="125">
        <v>0</v>
      </c>
      <c r="HX163" s="125">
        <v>0</v>
      </c>
      <c r="HY163" s="125">
        <v>0</v>
      </c>
      <c r="HZ163" s="125">
        <v>0</v>
      </c>
      <c r="IA163" s="125">
        <v>0</v>
      </c>
      <c r="IB163" s="125">
        <v>0</v>
      </c>
      <c r="IC163" s="125">
        <v>0</v>
      </c>
      <c r="ID163" s="125">
        <v>0</v>
      </c>
      <c r="IE163" s="125">
        <v>0</v>
      </c>
      <c r="IF163" s="125">
        <v>0</v>
      </c>
      <c r="IG163" s="125">
        <v>0</v>
      </c>
      <c r="IH163" s="125">
        <v>29</v>
      </c>
      <c r="II163" s="125">
        <v>15</v>
      </c>
      <c r="IJ163" s="125">
        <v>0</v>
      </c>
      <c r="IK163" s="125">
        <v>0</v>
      </c>
      <c r="IL163" s="125">
        <v>0</v>
      </c>
      <c r="IM163" s="125">
        <v>0</v>
      </c>
      <c r="IN163" s="125">
        <v>0</v>
      </c>
      <c r="IO163" s="125">
        <v>0</v>
      </c>
      <c r="IP163" s="125">
        <v>0</v>
      </c>
      <c r="IQ163" s="125">
        <v>0</v>
      </c>
      <c r="IR163" s="125">
        <v>0</v>
      </c>
      <c r="IS163" s="125">
        <v>0</v>
      </c>
      <c r="IT163" s="125">
        <v>0</v>
      </c>
      <c r="IU163" s="125">
        <v>0</v>
      </c>
      <c r="IV163" s="125">
        <v>0</v>
      </c>
    </row>
    <row r="165" spans="1:256" x14ac:dyDescent="0.3">
      <c r="A165" s="301" t="s">
        <v>222</v>
      </c>
      <c r="E165" s="301">
        <v>2021</v>
      </c>
      <c r="F165" s="301">
        <v>2022</v>
      </c>
      <c r="G165" s="301">
        <v>2023</v>
      </c>
      <c r="H165" s="301">
        <v>2024</v>
      </c>
      <c r="I165" s="301">
        <v>2025</v>
      </c>
      <c r="J165" s="301">
        <v>2026</v>
      </c>
      <c r="K165" s="301">
        <v>2027</v>
      </c>
      <c r="L165" s="301">
        <v>2028</v>
      </c>
      <c r="M165" s="301">
        <v>2029</v>
      </c>
      <c r="N165" s="301">
        <v>2030</v>
      </c>
      <c r="O165" s="301">
        <v>2031</v>
      </c>
      <c r="P165" s="301">
        <v>2032</v>
      </c>
      <c r="Q165" s="301">
        <v>2033</v>
      </c>
      <c r="R165" s="301">
        <v>2034</v>
      </c>
      <c r="S165" s="301">
        <v>2035</v>
      </c>
      <c r="T165" s="301">
        <v>2036</v>
      </c>
      <c r="U165" s="301">
        <v>2037</v>
      </c>
      <c r="V165" s="301">
        <v>2038</v>
      </c>
      <c r="W165" s="301">
        <v>2039</v>
      </c>
      <c r="X165" s="301">
        <v>2040</v>
      </c>
      <c r="Y165" s="301">
        <v>2041</v>
      </c>
      <c r="Z165" s="301">
        <v>2042</v>
      </c>
      <c r="AA165" s="301">
        <v>2043</v>
      </c>
      <c r="AB165" s="301">
        <v>2044</v>
      </c>
    </row>
    <row r="166" spans="1:256" s="331" customFormat="1" x14ac:dyDescent="0.3">
      <c r="A166" s="329" t="s">
        <v>223</v>
      </c>
      <c r="B166" s="330"/>
      <c r="D166" s="332"/>
      <c r="E166" s="302">
        <v>0</v>
      </c>
      <c r="F166" s="302">
        <v>0</v>
      </c>
      <c r="G166" s="302">
        <v>64</v>
      </c>
      <c r="H166" s="302">
        <v>64</v>
      </c>
      <c r="I166" s="302">
        <v>64</v>
      </c>
      <c r="J166" s="302">
        <v>64</v>
      </c>
      <c r="K166" s="302">
        <v>64</v>
      </c>
      <c r="L166" s="302">
        <v>64</v>
      </c>
      <c r="M166" s="302">
        <v>64</v>
      </c>
      <c r="N166" s="302">
        <v>64</v>
      </c>
      <c r="O166" s="302">
        <v>64</v>
      </c>
      <c r="P166" s="302">
        <v>64</v>
      </c>
      <c r="Q166" s="302">
        <v>0</v>
      </c>
      <c r="R166" s="302">
        <v>0</v>
      </c>
      <c r="S166" s="302">
        <v>0</v>
      </c>
      <c r="T166" s="302">
        <v>0</v>
      </c>
      <c r="U166" s="302">
        <v>0</v>
      </c>
      <c r="V166" s="302">
        <v>0</v>
      </c>
      <c r="W166" s="302">
        <v>0</v>
      </c>
      <c r="X166" s="302">
        <v>0</v>
      </c>
      <c r="Y166" s="302">
        <v>0</v>
      </c>
      <c r="Z166" s="302">
        <v>0</v>
      </c>
      <c r="AA166" s="302">
        <v>0</v>
      </c>
      <c r="AB166" s="302">
        <v>0</v>
      </c>
    </row>
    <row r="167" spans="1:256" x14ac:dyDescent="0.3">
      <c r="A167" s="333" t="s">
        <v>224</v>
      </c>
      <c r="B167" s="330"/>
      <c r="D167" s="334"/>
      <c r="E167" s="302">
        <v>0</v>
      </c>
      <c r="F167" s="302">
        <v>0</v>
      </c>
      <c r="G167" s="302">
        <v>-209.46</v>
      </c>
      <c r="H167" s="302">
        <v>-209.46</v>
      </c>
      <c r="I167" s="302">
        <v>-209.46</v>
      </c>
      <c r="J167" s="302">
        <v>-209.46</v>
      </c>
      <c r="K167" s="302">
        <v>-209.46</v>
      </c>
      <c r="L167" s="302">
        <v>-209.46</v>
      </c>
      <c r="M167" s="302">
        <v>-209.46</v>
      </c>
      <c r="N167" s="302">
        <v>-209.46</v>
      </c>
      <c r="O167" s="302">
        <v>-209.46</v>
      </c>
      <c r="P167" s="302">
        <v>-209.46</v>
      </c>
      <c r="Q167" s="302">
        <v>0</v>
      </c>
      <c r="R167" s="302">
        <v>0</v>
      </c>
      <c r="S167" s="302">
        <v>0</v>
      </c>
      <c r="T167" s="302">
        <v>0</v>
      </c>
      <c r="U167" s="302">
        <v>0</v>
      </c>
      <c r="V167" s="302">
        <v>0</v>
      </c>
      <c r="W167" s="302">
        <v>0</v>
      </c>
      <c r="X167" s="302">
        <v>0</v>
      </c>
      <c r="Y167" s="302">
        <v>0</v>
      </c>
      <c r="Z167" s="302">
        <v>0</v>
      </c>
      <c r="AA167" s="302">
        <v>0</v>
      </c>
      <c r="AB167" s="302">
        <v>0</v>
      </c>
    </row>
    <row r="168" spans="1:256" x14ac:dyDescent="0.3">
      <c r="A168" s="125" t="s">
        <v>225</v>
      </c>
      <c r="B168" s="330"/>
      <c r="D168" s="334"/>
      <c r="E168" s="317">
        <v>0</v>
      </c>
      <c r="F168" s="317">
        <v>0</v>
      </c>
      <c r="G168" s="317">
        <v>0</v>
      </c>
      <c r="H168" s="317">
        <v>0</v>
      </c>
      <c r="I168" s="317">
        <v>0</v>
      </c>
      <c r="J168" s="317">
        <v>0</v>
      </c>
      <c r="K168" s="317">
        <v>0</v>
      </c>
      <c r="L168" s="317">
        <v>0</v>
      </c>
      <c r="M168" s="317">
        <v>0</v>
      </c>
      <c r="N168" s="317">
        <v>0</v>
      </c>
      <c r="O168" s="317">
        <v>0</v>
      </c>
      <c r="P168" s="317">
        <v>0</v>
      </c>
      <c r="Q168" s="317">
        <v>0</v>
      </c>
      <c r="R168" s="317">
        <v>0</v>
      </c>
      <c r="S168" s="317">
        <v>0</v>
      </c>
      <c r="T168" s="317">
        <v>0</v>
      </c>
      <c r="U168" s="317">
        <v>0</v>
      </c>
      <c r="V168" s="317">
        <v>0</v>
      </c>
      <c r="W168" s="317">
        <v>0</v>
      </c>
      <c r="X168" s="317">
        <v>0</v>
      </c>
      <c r="Y168" s="317">
        <v>0</v>
      </c>
      <c r="Z168" s="317">
        <v>0</v>
      </c>
      <c r="AA168" s="317">
        <v>0</v>
      </c>
      <c r="AB168" s="317">
        <v>0</v>
      </c>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row>
    <row r="169" spans="1:256" x14ac:dyDescent="0.3">
      <c r="A169" s="125" t="s">
        <v>20</v>
      </c>
      <c r="E169" s="125">
        <v>0</v>
      </c>
      <c r="F169" s="335">
        <v>0</v>
      </c>
      <c r="G169" s="335">
        <v>-145.46</v>
      </c>
      <c r="H169" s="335">
        <v>-145.46</v>
      </c>
      <c r="I169" s="335">
        <v>-145.46</v>
      </c>
      <c r="J169" s="335">
        <v>-145.46</v>
      </c>
      <c r="K169" s="335">
        <v>-145.46</v>
      </c>
      <c r="L169" s="335">
        <v>-145.46</v>
      </c>
      <c r="M169" s="335">
        <v>-145.46</v>
      </c>
      <c r="N169" s="335">
        <v>-145.46</v>
      </c>
      <c r="O169" s="335">
        <v>-145.46</v>
      </c>
      <c r="P169" s="335">
        <v>-145.46</v>
      </c>
      <c r="Q169" s="335">
        <v>0</v>
      </c>
      <c r="R169" s="335">
        <v>0</v>
      </c>
      <c r="S169" s="335">
        <v>0</v>
      </c>
      <c r="T169" s="335">
        <v>0</v>
      </c>
      <c r="U169" s="335">
        <v>0</v>
      </c>
      <c r="V169" s="335">
        <v>0</v>
      </c>
      <c r="W169" s="335">
        <v>0</v>
      </c>
      <c r="X169" s="335">
        <v>0</v>
      </c>
      <c r="Y169" s="335">
        <v>0</v>
      </c>
      <c r="Z169" s="335">
        <v>0</v>
      </c>
    </row>
    <row r="170" spans="1:256" x14ac:dyDescent="0.3">
      <c r="C170" s="336"/>
    </row>
    <row r="174" spans="1:256" x14ac:dyDescent="0.3">
      <c r="E174" s="337">
        <v>2021</v>
      </c>
      <c r="F174" s="337">
        <v>2022</v>
      </c>
      <c r="G174" s="337">
        <v>2023</v>
      </c>
      <c r="H174" s="337">
        <v>2024</v>
      </c>
      <c r="I174" s="337">
        <v>2025</v>
      </c>
      <c r="J174" s="337">
        <v>2026</v>
      </c>
      <c r="K174" s="337">
        <v>2027</v>
      </c>
      <c r="L174" s="337">
        <v>2028</v>
      </c>
      <c r="M174" s="337">
        <v>2029</v>
      </c>
      <c r="N174" s="337">
        <v>2030</v>
      </c>
      <c r="O174" s="337">
        <v>2031</v>
      </c>
      <c r="P174" s="337">
        <v>2032</v>
      </c>
      <c r="Q174" s="337">
        <v>2033</v>
      </c>
      <c r="R174" s="337">
        <v>2034</v>
      </c>
      <c r="S174" s="337">
        <v>2035</v>
      </c>
      <c r="T174" s="337">
        <v>2036</v>
      </c>
      <c r="U174" s="337">
        <v>2037</v>
      </c>
      <c r="V174" s="337">
        <v>2038</v>
      </c>
      <c r="W174" s="337">
        <v>2039</v>
      </c>
      <c r="X174" s="337">
        <v>2040</v>
      </c>
      <c r="Y174" s="337">
        <v>2041</v>
      </c>
      <c r="Z174" s="337">
        <v>2042</v>
      </c>
      <c r="AA174" s="337">
        <v>2043</v>
      </c>
      <c r="AB174" s="337">
        <v>2044</v>
      </c>
    </row>
    <row r="175" spans="1:256" x14ac:dyDescent="0.3">
      <c r="A175" s="131" t="s">
        <v>226</v>
      </c>
    </row>
    <row r="176" spans="1:256" x14ac:dyDescent="0.3">
      <c r="A176" s="125" t="s">
        <v>227</v>
      </c>
      <c r="E176" s="338">
        <v>0</v>
      </c>
      <c r="F176" s="338">
        <v>0</v>
      </c>
      <c r="G176" s="338">
        <v>118.5</v>
      </c>
      <c r="H176" s="338">
        <v>118.5</v>
      </c>
      <c r="I176" s="338">
        <v>118.5</v>
      </c>
      <c r="J176" s="338">
        <v>118.5</v>
      </c>
      <c r="K176" s="338">
        <v>118.5</v>
      </c>
      <c r="L176" s="338">
        <v>118.5</v>
      </c>
      <c r="M176" s="338">
        <v>118.5</v>
      </c>
      <c r="N176" s="338">
        <v>118.5</v>
      </c>
      <c r="O176" s="338">
        <v>118.5</v>
      </c>
      <c r="P176" s="338">
        <v>118.5</v>
      </c>
      <c r="Q176" s="338">
        <v>118.5</v>
      </c>
      <c r="R176" s="338">
        <v>118.5</v>
      </c>
      <c r="S176" s="338">
        <v>118.5</v>
      </c>
      <c r="T176" s="338">
        <v>118.5</v>
      </c>
      <c r="U176" s="338">
        <v>118.5</v>
      </c>
      <c r="V176" s="338">
        <v>118.5</v>
      </c>
      <c r="W176" s="338">
        <v>118.5</v>
      </c>
      <c r="X176" s="338">
        <v>118.5</v>
      </c>
      <c r="Y176" s="338">
        <v>118.5</v>
      </c>
      <c r="Z176" s="338">
        <v>118.5</v>
      </c>
      <c r="AA176" s="338">
        <v>118.5</v>
      </c>
      <c r="AB176" s="338">
        <v>118.5</v>
      </c>
    </row>
    <row r="177" spans="1:28" x14ac:dyDescent="0.3">
      <c r="A177" s="125" t="s">
        <v>228</v>
      </c>
      <c r="E177" s="339">
        <v>-17.359514191159004</v>
      </c>
      <c r="F177" s="339">
        <v>-17.341857090240723</v>
      </c>
      <c r="G177" s="339">
        <v>-17.297443912399274</v>
      </c>
      <c r="H177" s="339">
        <v>-17.097199426468816</v>
      </c>
      <c r="I177" s="339">
        <v>-16.93065061377327</v>
      </c>
      <c r="J177" s="339">
        <v>-16.865626506333037</v>
      </c>
      <c r="K177" s="339">
        <v>-16.776876971728544</v>
      </c>
      <c r="L177" s="339">
        <v>-16.714212526348245</v>
      </c>
      <c r="M177" s="339">
        <v>-16.642841575637583</v>
      </c>
      <c r="N177" s="339">
        <v>-16.519965928105208</v>
      </c>
      <c r="O177" s="339">
        <v>-16.381764029479406</v>
      </c>
      <c r="P177" s="339">
        <v>-16.254158985419231</v>
      </c>
      <c r="Q177" s="339">
        <v>-16.148208183883916</v>
      </c>
      <c r="R177" s="339">
        <v>-15.464314280459245</v>
      </c>
      <c r="S177" s="339">
        <v>-13.044841544099434</v>
      </c>
      <c r="T177" s="339">
        <v>-4.7083274312720889</v>
      </c>
      <c r="U177" s="339">
        <v>-4.5682522140839454</v>
      </c>
      <c r="V177" s="339">
        <v>-4.1807593421217062</v>
      </c>
      <c r="W177" s="339">
        <v>-3.8355426012303502</v>
      </c>
      <c r="X177" s="339">
        <v>-3.7172447169181169</v>
      </c>
      <c r="Y177" s="339">
        <v>-3.2624352533827725</v>
      </c>
      <c r="Z177" s="339">
        <v>-1.3257765705398306</v>
      </c>
      <c r="AA177" s="339">
        <v>-0.52151602426188393</v>
      </c>
      <c r="AB177" s="339">
        <v>-0.32411936525547286</v>
      </c>
    </row>
    <row r="178" spans="1:28" x14ac:dyDescent="0.3">
      <c r="A178" s="125" t="s">
        <v>229</v>
      </c>
      <c r="E178" s="338">
        <v>-17.359514191159004</v>
      </c>
      <c r="F178" s="338">
        <v>-17.341857090240723</v>
      </c>
      <c r="G178" s="338">
        <v>101.20255608760073</v>
      </c>
      <c r="H178" s="338">
        <v>101.40280057353118</v>
      </c>
      <c r="I178" s="338">
        <v>101.56934938622673</v>
      </c>
      <c r="J178" s="338">
        <v>101.63437349366697</v>
      </c>
      <c r="K178" s="338">
        <v>101.72312302827146</v>
      </c>
      <c r="L178" s="338">
        <v>101.78578747365175</v>
      </c>
      <c r="M178" s="338">
        <v>101.85715842436241</v>
      </c>
      <c r="N178" s="338">
        <v>101.98003407189479</v>
      </c>
      <c r="O178" s="338">
        <v>102.1182359705206</v>
      </c>
      <c r="P178" s="338">
        <v>102.24584101458078</v>
      </c>
      <c r="Q178" s="338">
        <v>102.35179181611608</v>
      </c>
      <c r="R178" s="338">
        <v>103.03568571954075</v>
      </c>
      <c r="S178" s="338">
        <v>105.45515845590057</v>
      </c>
      <c r="T178" s="338">
        <v>113.7916725687279</v>
      </c>
      <c r="U178" s="338">
        <v>113.93174778591606</v>
      </c>
      <c r="V178" s="338">
        <v>114.3192406578783</v>
      </c>
      <c r="W178" s="338">
        <v>114.66445739876966</v>
      </c>
      <c r="X178" s="338">
        <v>114.78275528308188</v>
      </c>
      <c r="Y178" s="338">
        <v>115.23756474661722</v>
      </c>
      <c r="Z178" s="338">
        <v>117.17422342946017</v>
      </c>
      <c r="AA178" s="338">
        <v>117.97848397573811</v>
      </c>
      <c r="AB178" s="338">
        <v>118.17588063474453</v>
      </c>
    </row>
    <row r="179" spans="1:28" ht="14.5" thickBot="1" x14ac:dyDescent="0.35"/>
    <row r="180" spans="1:28" ht="15.5" x14ac:dyDescent="0.35">
      <c r="A180" s="340" t="s">
        <v>230</v>
      </c>
      <c r="B180" s="341"/>
      <c r="C180" s="342"/>
      <c r="D180" s="342"/>
      <c r="E180" s="342"/>
      <c r="F180" s="342"/>
      <c r="G180" s="342"/>
      <c r="H180" s="343"/>
    </row>
    <row r="181" spans="1:28" ht="14.5" thickBot="1" x14ac:dyDescent="0.35">
      <c r="A181" s="344"/>
      <c r="B181" s="345" t="s">
        <v>231</v>
      </c>
      <c r="C181" s="345"/>
      <c r="D181" s="345"/>
      <c r="E181" s="345"/>
      <c r="F181" s="345"/>
      <c r="G181" s="345"/>
      <c r="H181" s="346"/>
    </row>
    <row r="182" spans="1:28" x14ac:dyDescent="0.3">
      <c r="A182" s="344"/>
      <c r="B182" s="451">
        <v>0</v>
      </c>
      <c r="C182" s="345"/>
      <c r="D182" s="347" t="s">
        <v>232</v>
      </c>
      <c r="E182" s="348" t="s">
        <v>233</v>
      </c>
      <c r="F182" s="349" t="s">
        <v>234</v>
      </c>
      <c r="G182" s="345"/>
      <c r="H182" s="346"/>
    </row>
    <row r="183" spans="1:28" ht="14.5" thickBot="1" x14ac:dyDescent="0.35">
      <c r="A183" s="344"/>
      <c r="B183" s="345"/>
      <c r="C183" s="345"/>
      <c r="D183" s="350">
        <v>0.54947361521537097</v>
      </c>
      <c r="E183" s="351">
        <v>0.73888499692400322</v>
      </c>
      <c r="F183" s="352">
        <v>0.74477957968824682</v>
      </c>
      <c r="G183" s="345"/>
      <c r="H183" s="353" t="s">
        <v>235</v>
      </c>
    </row>
    <row r="184" spans="1:28" x14ac:dyDescent="0.3">
      <c r="A184" s="354" t="s">
        <v>73</v>
      </c>
      <c r="B184" s="345"/>
      <c r="C184" s="345"/>
      <c r="D184" s="355">
        <v>5047.2518220628835</v>
      </c>
      <c r="E184" s="355">
        <v>9287.8814261974185</v>
      </c>
      <c r="F184" s="355">
        <v>12272.44201166827</v>
      </c>
      <c r="G184" s="345"/>
      <c r="H184" s="353">
        <v>770</v>
      </c>
    </row>
    <row r="185" spans="1:28" ht="14.5" thickBot="1" x14ac:dyDescent="0.35">
      <c r="A185" s="344"/>
      <c r="B185" s="356" t="s">
        <v>236</v>
      </c>
      <c r="C185" s="345"/>
      <c r="D185" s="345"/>
      <c r="E185" s="345"/>
      <c r="F185" s="345"/>
      <c r="G185" s="345"/>
      <c r="H185" s="346"/>
    </row>
    <row r="186" spans="1:28" ht="14.5" thickBot="1" x14ac:dyDescent="0.35">
      <c r="A186" s="344"/>
      <c r="B186" s="357"/>
      <c r="C186" s="358" t="s">
        <v>237</v>
      </c>
      <c r="D186" s="359"/>
      <c r="E186" s="359"/>
      <c r="F186" s="359"/>
      <c r="G186" s="345"/>
      <c r="H186" s="360"/>
      <c r="I186" s="361"/>
      <c r="J186" s="362"/>
      <c r="K186" s="361"/>
      <c r="L186" s="362"/>
      <c r="M186" s="361"/>
      <c r="N186" s="361"/>
      <c r="O186" s="361"/>
      <c r="P186" s="363"/>
      <c r="Q186"/>
    </row>
    <row r="187" spans="1:28" x14ac:dyDescent="0.3">
      <c r="A187" s="344" t="s">
        <v>22</v>
      </c>
      <c r="B187" s="452">
        <v>0.01</v>
      </c>
      <c r="C187" s="364">
        <v>0.01</v>
      </c>
      <c r="D187" s="345"/>
      <c r="E187" s="2"/>
      <c r="F187" s="345"/>
      <c r="G187" s="345"/>
      <c r="H187" s="365"/>
      <c r="I187" s="366"/>
      <c r="J187" s="367"/>
      <c r="K187" s="366"/>
      <c r="L187" s="368"/>
      <c r="M187" s="369"/>
      <c r="N187" s="369"/>
      <c r="O187" s="368"/>
      <c r="P187" s="370"/>
      <c r="Q187"/>
    </row>
    <row r="188" spans="1:28" x14ac:dyDescent="0.3">
      <c r="A188" s="371" t="s">
        <v>238</v>
      </c>
      <c r="B188" s="372">
        <v>0</v>
      </c>
      <c r="C188" s="373">
        <v>1</v>
      </c>
      <c r="D188" s="345"/>
      <c r="E188" s="2"/>
      <c r="F188" s="345"/>
      <c r="G188" s="345"/>
      <c r="H188" s="365"/>
      <c r="I188" s="366"/>
      <c r="J188" s="367"/>
      <c r="K188" s="366"/>
      <c r="L188" s="368"/>
      <c r="M188" s="369"/>
      <c r="N188" s="369"/>
      <c r="O188" s="368"/>
      <c r="P188" s="370"/>
      <c r="Q188"/>
    </row>
    <row r="189" spans="1:28" x14ac:dyDescent="0.3">
      <c r="A189" s="371" t="s">
        <v>239</v>
      </c>
      <c r="B189" s="374">
        <v>0</v>
      </c>
      <c r="C189" s="375">
        <v>-0.1</v>
      </c>
      <c r="D189" s="376"/>
      <c r="E189" s="377"/>
      <c r="F189" s="345"/>
      <c r="G189" s="345"/>
      <c r="H189" s="365"/>
      <c r="I189" s="366"/>
      <c r="J189" s="367"/>
      <c r="K189" s="366"/>
      <c r="L189" s="368"/>
      <c r="M189" s="369"/>
      <c r="N189" s="369"/>
      <c r="O189" s="368"/>
      <c r="P189" s="370"/>
      <c r="Q189"/>
    </row>
    <row r="190" spans="1:28" x14ac:dyDescent="0.3">
      <c r="A190" s="378" t="s">
        <v>240</v>
      </c>
      <c r="B190" s="379">
        <v>0</v>
      </c>
      <c r="C190" s="375">
        <v>0.1</v>
      </c>
      <c r="D190" s="376"/>
      <c r="E190" s="377"/>
      <c r="F190" s="345"/>
      <c r="G190" s="345"/>
      <c r="H190" s="365"/>
      <c r="I190" s="366"/>
      <c r="J190" s="367"/>
      <c r="K190" s="366"/>
      <c r="L190" s="368"/>
      <c r="M190" s="369"/>
      <c r="N190" s="369"/>
      <c r="O190" s="368"/>
      <c r="P190" s="370"/>
      <c r="Q190"/>
    </row>
    <row r="191" spans="1:28" x14ac:dyDescent="0.3">
      <c r="A191" s="378" t="s">
        <v>241</v>
      </c>
      <c r="B191" s="380">
        <v>0</v>
      </c>
      <c r="C191" s="375">
        <v>0.1</v>
      </c>
      <c r="D191" s="376"/>
      <c r="E191" s="377"/>
      <c r="F191" s="345"/>
      <c r="G191" s="345"/>
      <c r="H191" s="365"/>
      <c r="I191" s="366"/>
      <c r="J191" s="367"/>
      <c r="K191" s="366"/>
      <c r="L191" s="368"/>
      <c r="M191" s="369"/>
      <c r="N191" s="369"/>
      <c r="O191" s="368"/>
      <c r="P191" s="370"/>
      <c r="Q191"/>
    </row>
    <row r="192" spans="1:28" x14ac:dyDescent="0.3">
      <c r="A192" s="354" t="s">
        <v>242</v>
      </c>
      <c r="B192" s="375">
        <v>0</v>
      </c>
      <c r="C192" s="375">
        <v>-100</v>
      </c>
      <c r="D192" s="376"/>
      <c r="E192" s="377"/>
      <c r="F192" s="345"/>
      <c r="G192" s="345"/>
      <c r="H192" s="365"/>
      <c r="I192" s="366"/>
      <c r="J192" s="367"/>
      <c r="K192" s="366"/>
      <c r="L192" s="368"/>
      <c r="M192" s="369"/>
      <c r="N192" s="369"/>
      <c r="O192" s="368"/>
      <c r="P192" s="370"/>
      <c r="Q192"/>
    </row>
    <row r="193" spans="1:17" ht="14.5" thickBot="1" x14ac:dyDescent="0.35">
      <c r="A193" s="378" t="s">
        <v>243</v>
      </c>
      <c r="B193" s="381">
        <v>0</v>
      </c>
      <c r="C193" s="375">
        <v>1</v>
      </c>
      <c r="D193" s="382"/>
      <c r="E193" s="383"/>
      <c r="F193" s="383"/>
      <c r="G193" s="345"/>
      <c r="H193" s="353"/>
      <c r="I193" s="366"/>
      <c r="J193" s="367"/>
      <c r="K193" s="366"/>
      <c r="L193" s="368"/>
      <c r="M193" s="369"/>
      <c r="N193" s="369"/>
      <c r="O193" s="368"/>
      <c r="P193" s="370"/>
      <c r="Q193"/>
    </row>
    <row r="194" spans="1:17" ht="14.5" thickBot="1" x14ac:dyDescent="0.35">
      <c r="A194" s="208"/>
      <c r="B194" s="384">
        <v>0</v>
      </c>
      <c r="C194" s="385"/>
      <c r="D194" s="386"/>
      <c r="E194" s="387"/>
      <c r="F194" s="387"/>
      <c r="G194" s="384"/>
      <c r="H194" s="388"/>
      <c r="I194" s="366"/>
      <c r="J194" s="367"/>
      <c r="K194" s="366"/>
      <c r="L194" s="368"/>
      <c r="M194" s="369"/>
      <c r="N194" s="369"/>
      <c r="O194" s="368"/>
      <c r="P194" s="370"/>
      <c r="Q194"/>
    </row>
    <row r="195" spans="1:17" x14ac:dyDescent="0.3">
      <c r="A195" s="389"/>
      <c r="D195" s="338"/>
      <c r="E195" s="145"/>
      <c r="F195" s="145"/>
      <c r="H195" s="167"/>
      <c r="I195" s="366"/>
      <c r="J195" s="367"/>
      <c r="K195" s="366"/>
      <c r="L195" s="368"/>
      <c r="M195" s="369"/>
      <c r="N195" s="369"/>
      <c r="O195" s="368"/>
      <c r="P195" s="370"/>
      <c r="Q195"/>
    </row>
    <row r="196" spans="1:17" x14ac:dyDescent="0.3">
      <c r="A196" s="389"/>
      <c r="D196"/>
      <c r="E196"/>
      <c r="F196"/>
      <c r="G196"/>
      <c r="H196"/>
      <c r="I196"/>
      <c r="J196"/>
      <c r="K196"/>
      <c r="L196"/>
      <c r="M196"/>
      <c r="N196"/>
      <c r="O196"/>
      <c r="P196" s="370"/>
      <c r="Q196"/>
    </row>
    <row r="197" spans="1:17" x14ac:dyDescent="0.3">
      <c r="A197"/>
      <c r="B197"/>
      <c r="C197"/>
      <c r="D197"/>
      <c r="E197"/>
      <c r="F197"/>
      <c r="G197"/>
      <c r="H197"/>
      <c r="I197"/>
      <c r="J197"/>
      <c r="K197"/>
      <c r="L197"/>
      <c r="M197"/>
      <c r="N197"/>
      <c r="O197"/>
      <c r="P197" s="368"/>
      <c r="Q197" s="368"/>
    </row>
    <row r="198" spans="1:17" x14ac:dyDescent="0.3">
      <c r="A198"/>
      <c r="B198"/>
      <c r="C198"/>
      <c r="D198"/>
      <c r="E198"/>
      <c r="F198"/>
      <c r="G198"/>
      <c r="H198"/>
      <c r="I198"/>
      <c r="J198"/>
      <c r="K198"/>
      <c r="L198"/>
      <c r="M198"/>
      <c r="N198"/>
      <c r="O198"/>
      <c r="P198"/>
      <c r="Q198" s="368"/>
    </row>
    <row r="199" spans="1:17" x14ac:dyDescent="0.3">
      <c r="A199"/>
      <c r="B199"/>
      <c r="C199"/>
      <c r="D199"/>
      <c r="E199"/>
      <c r="F199"/>
      <c r="G199"/>
      <c r="H199"/>
      <c r="I199"/>
      <c r="J199"/>
      <c r="K199"/>
      <c r="L199"/>
      <c r="M199"/>
      <c r="N199"/>
      <c r="O199"/>
      <c r="P199"/>
      <c r="Q199" s="368"/>
    </row>
    <row r="200" spans="1:17" x14ac:dyDescent="0.3">
      <c r="A200"/>
      <c r="B200"/>
      <c r="C200"/>
      <c r="D200"/>
      <c r="E200"/>
      <c r="F200"/>
      <c r="G200"/>
      <c r="H200"/>
      <c r="I200"/>
      <c r="J200"/>
      <c r="K200"/>
      <c r="L200"/>
      <c r="M200"/>
      <c r="N200"/>
      <c r="O200"/>
      <c r="P200"/>
      <c r="Q200" s="368"/>
    </row>
    <row r="201" spans="1:17" x14ac:dyDescent="0.3">
      <c r="A201"/>
      <c r="B201"/>
      <c r="C201"/>
      <c r="D201"/>
      <c r="E201"/>
      <c r="F201"/>
      <c r="G201"/>
      <c r="H201"/>
      <c r="I201"/>
      <c r="J201"/>
      <c r="K201"/>
      <c r="L201"/>
      <c r="M201"/>
      <c r="N201"/>
      <c r="O201"/>
      <c r="P201"/>
      <c r="Q201" s="368"/>
    </row>
    <row r="202" spans="1:17" x14ac:dyDescent="0.3">
      <c r="A202"/>
      <c r="B202"/>
      <c r="C202"/>
      <c r="D202"/>
      <c r="E202"/>
      <c r="F202"/>
      <c r="G202"/>
      <c r="H202"/>
      <c r="I202"/>
      <c r="J202"/>
      <c r="K202"/>
      <c r="L202"/>
      <c r="M202"/>
      <c r="N202"/>
      <c r="O202"/>
      <c r="P202"/>
      <c r="Q202" s="368"/>
    </row>
    <row r="203" spans="1:17" x14ac:dyDescent="0.3">
      <c r="A203"/>
      <c r="B203"/>
      <c r="C203"/>
      <c r="D203"/>
      <c r="E203"/>
      <c r="F203"/>
      <c r="G203"/>
      <c r="H203"/>
      <c r="I203"/>
      <c r="J203"/>
      <c r="K203"/>
      <c r="L203"/>
      <c r="M203"/>
      <c r="N203"/>
      <c r="O203"/>
      <c r="P203"/>
      <c r="Q203" s="368"/>
    </row>
    <row r="204" spans="1:17" x14ac:dyDescent="0.3">
      <c r="A204"/>
      <c r="B204"/>
      <c r="C204"/>
      <c r="D204"/>
      <c r="E204"/>
      <c r="F204"/>
      <c r="G204"/>
      <c r="H204"/>
      <c r="I204"/>
      <c r="J204"/>
      <c r="K204"/>
      <c r="L204"/>
      <c r="M204"/>
      <c r="N204"/>
      <c r="O204"/>
      <c r="P204"/>
      <c r="Q204" s="368"/>
    </row>
    <row r="205" spans="1:17" x14ac:dyDescent="0.3">
      <c r="A205"/>
      <c r="B205"/>
      <c r="C205"/>
      <c r="D205"/>
      <c r="E205"/>
      <c r="F205"/>
      <c r="G205"/>
      <c r="H205"/>
      <c r="I205"/>
      <c r="J205"/>
      <c r="K205"/>
      <c r="L205"/>
      <c r="M205"/>
      <c r="N205"/>
      <c r="O205"/>
      <c r="P205"/>
      <c r="Q205" s="368"/>
    </row>
    <row r="206" spans="1:17" x14ac:dyDescent="0.3">
      <c r="A206"/>
      <c r="B206"/>
      <c r="C206"/>
      <c r="D206"/>
      <c r="E206"/>
      <c r="F206"/>
      <c r="G206"/>
      <c r="H206"/>
      <c r="I206"/>
      <c r="J206"/>
      <c r="K206"/>
      <c r="L206"/>
      <c r="M206"/>
      <c r="N206"/>
      <c r="O206"/>
      <c r="P206"/>
      <c r="Q206" s="368"/>
    </row>
    <row r="207" spans="1:17" x14ac:dyDescent="0.3">
      <c r="A207"/>
      <c r="B207"/>
      <c r="C207"/>
      <c r="D207"/>
      <c r="E207"/>
      <c r="F207"/>
      <c r="G207"/>
      <c r="H207"/>
      <c r="I207"/>
      <c r="J207"/>
      <c r="K207"/>
      <c r="L207"/>
      <c r="M207"/>
      <c r="N207"/>
      <c r="O207"/>
      <c r="P207"/>
      <c r="Q207" s="368"/>
    </row>
    <row r="208" spans="1:17" x14ac:dyDescent="0.3">
      <c r="A208"/>
      <c r="B208"/>
      <c r="C208"/>
      <c r="D208"/>
      <c r="E208"/>
      <c r="F208"/>
      <c r="G208"/>
      <c r="H208"/>
      <c r="I208"/>
      <c r="J208"/>
      <c r="K208"/>
      <c r="L208"/>
      <c r="M208"/>
      <c r="N208"/>
      <c r="O208"/>
      <c r="P208"/>
      <c r="Q208" s="368"/>
    </row>
    <row r="209" spans="1:17" x14ac:dyDescent="0.3">
      <c r="A209"/>
      <c r="B209"/>
      <c r="C209"/>
      <c r="D209"/>
      <c r="E209"/>
      <c r="F209"/>
      <c r="G209"/>
      <c r="H209"/>
      <c r="I209"/>
      <c r="J209"/>
      <c r="K209"/>
      <c r="L209"/>
      <c r="M209"/>
      <c r="N209"/>
      <c r="O209"/>
      <c r="P209"/>
      <c r="Q209" s="368"/>
    </row>
    <row r="210" spans="1:17" x14ac:dyDescent="0.3">
      <c r="A210"/>
      <c r="B210"/>
      <c r="C210"/>
      <c r="D210"/>
      <c r="E210"/>
      <c r="F210"/>
      <c r="G210"/>
      <c r="H210"/>
      <c r="I210"/>
      <c r="J210"/>
      <c r="K210"/>
      <c r="L210"/>
      <c r="M210"/>
      <c r="N210"/>
      <c r="O210"/>
      <c r="P210"/>
      <c r="Q210" s="368"/>
    </row>
    <row r="211" spans="1:17" x14ac:dyDescent="0.3">
      <c r="A211"/>
      <c r="B211"/>
      <c r="C211"/>
      <c r="D211"/>
      <c r="E211"/>
      <c r="F211"/>
      <c r="G211"/>
      <c r="H211"/>
      <c r="I211"/>
      <c r="J211"/>
      <c r="K211"/>
      <c r="L211"/>
      <c r="M211"/>
      <c r="N211"/>
      <c r="O211"/>
      <c r="P211"/>
      <c r="Q211" s="368"/>
    </row>
    <row r="212" spans="1:17" x14ac:dyDescent="0.3">
      <c r="A212"/>
      <c r="B212"/>
      <c r="C212"/>
      <c r="D212"/>
      <c r="E212"/>
      <c r="F212"/>
      <c r="G212"/>
      <c r="H212"/>
      <c r="I212"/>
      <c r="J212"/>
      <c r="K212"/>
      <c r="L212"/>
      <c r="M212"/>
      <c r="N212"/>
      <c r="O212"/>
      <c r="P212"/>
      <c r="Q212" s="368"/>
    </row>
    <row r="213" spans="1:17" x14ac:dyDescent="0.3">
      <c r="A213"/>
      <c r="B213"/>
      <c r="C213"/>
      <c r="D213"/>
      <c r="E213"/>
      <c r="F213"/>
      <c r="G213"/>
      <c r="H213"/>
      <c r="I213"/>
      <c r="J213"/>
      <c r="K213"/>
      <c r="L213"/>
      <c r="M213"/>
      <c r="N213"/>
      <c r="O213"/>
      <c r="P213"/>
      <c r="Q213" s="368"/>
    </row>
    <row r="214" spans="1:17" x14ac:dyDescent="0.3">
      <c r="A214"/>
      <c r="B214"/>
      <c r="C214"/>
      <c r="D214"/>
      <c r="E214"/>
      <c r="F214"/>
      <c r="G214"/>
      <c r="H214"/>
      <c r="I214"/>
      <c r="J214"/>
      <c r="K214"/>
      <c r="L214"/>
      <c r="M214"/>
      <c r="N214"/>
      <c r="O214"/>
      <c r="P214"/>
      <c r="Q214" s="368"/>
    </row>
    <row r="215" spans="1:17" x14ac:dyDescent="0.3">
      <c r="A215"/>
      <c r="B215"/>
      <c r="C215"/>
      <c r="D215"/>
      <c r="E215"/>
      <c r="F215"/>
      <c r="G215"/>
      <c r="H215"/>
      <c r="I215"/>
      <c r="J215"/>
      <c r="K215"/>
      <c r="L215"/>
      <c r="M215"/>
      <c r="N215"/>
      <c r="O215"/>
      <c r="P215"/>
      <c r="Q215" s="368"/>
    </row>
    <row r="216" spans="1:17" x14ac:dyDescent="0.3">
      <c r="A216"/>
      <c r="B216"/>
      <c r="C216"/>
      <c r="D216"/>
      <c r="E216"/>
      <c r="F216"/>
      <c r="G216"/>
      <c r="H216"/>
      <c r="I216"/>
      <c r="J216"/>
      <c r="K216"/>
      <c r="L216"/>
      <c r="M216"/>
      <c r="N216"/>
      <c r="O216"/>
      <c r="P216"/>
      <c r="Q216" s="368"/>
    </row>
    <row r="217" spans="1:17" x14ac:dyDescent="0.3">
      <c r="A217"/>
      <c r="B217"/>
      <c r="C217"/>
      <c r="D217"/>
      <c r="E217"/>
      <c r="F217"/>
      <c r="G217"/>
      <c r="H217"/>
      <c r="I217"/>
      <c r="J217"/>
      <c r="K217"/>
      <c r="L217"/>
      <c r="M217"/>
      <c r="N217"/>
      <c r="O217"/>
      <c r="P217"/>
      <c r="Q217" s="368"/>
    </row>
    <row r="218" spans="1:17" x14ac:dyDescent="0.3">
      <c r="A218"/>
      <c r="B218"/>
      <c r="C218"/>
      <c r="D218"/>
      <c r="E218"/>
      <c r="F218"/>
      <c r="G218"/>
      <c r="H218"/>
      <c r="I218"/>
      <c r="J218"/>
      <c r="K218"/>
      <c r="L218"/>
      <c r="M218"/>
      <c r="N218"/>
      <c r="O218"/>
      <c r="P218"/>
      <c r="Q218" s="368"/>
    </row>
    <row r="219" spans="1:17" x14ac:dyDescent="0.3">
      <c r="A219"/>
      <c r="B219"/>
      <c r="C219"/>
      <c r="D219"/>
      <c r="E219"/>
      <c r="F219"/>
      <c r="G219"/>
      <c r="H219"/>
      <c r="I219"/>
      <c r="J219"/>
      <c r="K219"/>
      <c r="L219"/>
      <c r="M219"/>
      <c r="N219"/>
      <c r="O219"/>
      <c r="P219"/>
      <c r="Q219" s="368"/>
    </row>
    <row r="220" spans="1:17" x14ac:dyDescent="0.3">
      <c r="A220"/>
      <c r="B220"/>
      <c r="C220"/>
      <c r="D220"/>
      <c r="E220"/>
      <c r="F220"/>
      <c r="G220"/>
      <c r="H220"/>
      <c r="I220"/>
      <c r="J220"/>
      <c r="K220"/>
      <c r="L220"/>
      <c r="M220"/>
      <c r="N220"/>
      <c r="O220"/>
      <c r="P220"/>
      <c r="Q220" s="368"/>
    </row>
    <row r="221" spans="1:17" x14ac:dyDescent="0.3">
      <c r="A221"/>
      <c r="B221"/>
      <c r="C221"/>
      <c r="D221"/>
      <c r="E221"/>
      <c r="F221"/>
      <c r="G221"/>
      <c r="H221"/>
      <c r="I221"/>
      <c r="J221"/>
      <c r="K221"/>
      <c r="L221"/>
      <c r="M221"/>
      <c r="N221"/>
      <c r="O221"/>
      <c r="P221"/>
      <c r="Q221" s="368"/>
    </row>
    <row r="222" spans="1:17" x14ac:dyDescent="0.3">
      <c r="A222"/>
      <c r="B222"/>
      <c r="C222"/>
      <c r="D222"/>
      <c r="E222"/>
      <c r="F222"/>
      <c r="G222"/>
      <c r="H222"/>
      <c r="I222"/>
      <c r="J222"/>
      <c r="K222"/>
      <c r="L222"/>
      <c r="M222"/>
      <c r="N222"/>
      <c r="O222"/>
      <c r="P222"/>
      <c r="Q222" s="368"/>
    </row>
    <row r="223" spans="1:17" x14ac:dyDescent="0.3">
      <c r="A223"/>
      <c r="B223"/>
      <c r="C223"/>
      <c r="D223"/>
      <c r="E223"/>
      <c r="F223"/>
      <c r="G223"/>
      <c r="H223"/>
      <c r="I223"/>
      <c r="J223"/>
      <c r="K223"/>
      <c r="L223"/>
      <c r="M223"/>
      <c r="N223"/>
      <c r="O223"/>
      <c r="P223"/>
      <c r="Q223" s="368"/>
    </row>
    <row r="224" spans="1:17" x14ac:dyDescent="0.3">
      <c r="A224"/>
      <c r="B224"/>
      <c r="C224"/>
      <c r="D224"/>
      <c r="E224"/>
      <c r="F224"/>
      <c r="G224"/>
      <c r="H224"/>
      <c r="I224"/>
      <c r="J224"/>
      <c r="K224"/>
      <c r="L224"/>
      <c r="M224"/>
      <c r="N224"/>
      <c r="O224"/>
      <c r="P224"/>
      <c r="Q224" s="368"/>
    </row>
    <row r="225" spans="1:17" x14ac:dyDescent="0.3">
      <c r="A225"/>
      <c r="B225"/>
      <c r="C225"/>
      <c r="D225"/>
      <c r="E225"/>
      <c r="F225"/>
      <c r="G225"/>
      <c r="H225"/>
      <c r="I225"/>
      <c r="J225"/>
      <c r="K225"/>
      <c r="L225"/>
      <c r="M225"/>
      <c r="N225"/>
      <c r="O225"/>
      <c r="P225"/>
      <c r="Q225" s="368"/>
    </row>
    <row r="226" spans="1:17" x14ac:dyDescent="0.3">
      <c r="A226"/>
      <c r="B226"/>
      <c r="C226"/>
      <c r="D226"/>
      <c r="E226"/>
      <c r="F226"/>
      <c r="G226"/>
      <c r="H226"/>
      <c r="I226"/>
      <c r="J226"/>
      <c r="K226"/>
      <c r="L226"/>
      <c r="M226"/>
      <c r="N226"/>
      <c r="O226"/>
      <c r="P226"/>
      <c r="Q226" s="368"/>
    </row>
    <row r="227" spans="1:17" x14ac:dyDescent="0.3">
      <c r="A227"/>
      <c r="B227"/>
      <c r="C227"/>
      <c r="D227"/>
      <c r="E227"/>
      <c r="F227"/>
      <c r="G227"/>
      <c r="H227"/>
      <c r="I227"/>
      <c r="J227"/>
      <c r="K227"/>
      <c r="L227"/>
      <c r="M227"/>
      <c r="N227"/>
      <c r="O227"/>
      <c r="P227"/>
      <c r="Q227" s="368"/>
    </row>
    <row r="228" spans="1:17" x14ac:dyDescent="0.3">
      <c r="A228"/>
      <c r="B228"/>
      <c r="C228"/>
      <c r="D228"/>
      <c r="E228"/>
      <c r="F228"/>
      <c r="G228"/>
      <c r="H228"/>
      <c r="I228"/>
      <c r="J228"/>
      <c r="K228"/>
      <c r="L228"/>
      <c r="M228"/>
      <c r="N228"/>
      <c r="O228"/>
      <c r="P228"/>
      <c r="Q228" s="368"/>
    </row>
    <row r="229" spans="1:17" x14ac:dyDescent="0.3">
      <c r="A229"/>
      <c r="B229"/>
      <c r="C229"/>
      <c r="D229"/>
      <c r="E229"/>
      <c r="F229"/>
      <c r="G229"/>
      <c r="H229"/>
      <c r="I229"/>
      <c r="J229"/>
      <c r="K229"/>
      <c r="L229"/>
      <c r="M229"/>
      <c r="N229"/>
      <c r="O229"/>
      <c r="P229"/>
      <c r="Q229" s="368"/>
    </row>
    <row r="230" spans="1:17" x14ac:dyDescent="0.3">
      <c r="A230"/>
      <c r="B230"/>
      <c r="C230"/>
      <c r="D230"/>
      <c r="E230"/>
      <c r="F230"/>
      <c r="G230"/>
      <c r="H230"/>
      <c r="I230"/>
      <c r="J230"/>
      <c r="K230"/>
      <c r="L230"/>
      <c r="M230"/>
      <c r="N230"/>
      <c r="O230"/>
      <c r="P230"/>
      <c r="Q230" s="368"/>
    </row>
    <row r="231" spans="1:17" x14ac:dyDescent="0.3">
      <c r="A231"/>
      <c r="B231"/>
      <c r="C231"/>
      <c r="D231"/>
      <c r="E231"/>
      <c r="F231"/>
      <c r="G231"/>
      <c r="H231"/>
      <c r="I231"/>
      <c r="J231"/>
      <c r="K231"/>
      <c r="L231"/>
      <c r="M231"/>
      <c r="N231"/>
      <c r="O231"/>
      <c r="P231"/>
      <c r="Q231" s="368"/>
    </row>
    <row r="232" spans="1:17" x14ac:dyDescent="0.3">
      <c r="A232"/>
      <c r="B232"/>
      <c r="C232"/>
      <c r="D232"/>
      <c r="E232"/>
      <c r="F232"/>
      <c r="G232"/>
      <c r="H232"/>
      <c r="I232"/>
      <c r="J232"/>
      <c r="K232"/>
      <c r="L232"/>
      <c r="M232"/>
      <c r="N232"/>
      <c r="O232"/>
      <c r="P232"/>
      <c r="Q232" s="368"/>
    </row>
    <row r="233" spans="1:17" x14ac:dyDescent="0.3">
      <c r="A233"/>
      <c r="B233"/>
      <c r="C233"/>
      <c r="D233"/>
      <c r="E233"/>
      <c r="F233"/>
      <c r="G233"/>
      <c r="H233"/>
      <c r="I233"/>
      <c r="J233"/>
      <c r="K233"/>
      <c r="L233"/>
      <c r="M233"/>
      <c r="N233"/>
      <c r="O233"/>
      <c r="P233"/>
      <c r="Q233" s="368"/>
    </row>
    <row r="234" spans="1:17" x14ac:dyDescent="0.3">
      <c r="A234"/>
      <c r="B234"/>
      <c r="C234"/>
      <c r="D234"/>
      <c r="E234"/>
      <c r="F234"/>
      <c r="G234"/>
      <c r="H234"/>
      <c r="I234"/>
      <c r="J234"/>
      <c r="K234"/>
      <c r="L234"/>
      <c r="M234"/>
      <c r="N234"/>
      <c r="O234"/>
      <c r="P234"/>
      <c r="Q234" s="368"/>
    </row>
    <row r="235" spans="1:17" x14ac:dyDescent="0.3">
      <c r="A235"/>
      <c r="B235"/>
      <c r="C235"/>
      <c r="D235"/>
      <c r="E235"/>
      <c r="F235"/>
      <c r="G235"/>
      <c r="H235"/>
      <c r="I235"/>
      <c r="J235"/>
      <c r="K235"/>
      <c r="L235"/>
      <c r="M235"/>
      <c r="N235"/>
      <c r="O235"/>
      <c r="P235"/>
      <c r="Q235" s="368"/>
    </row>
    <row r="236" spans="1:17" x14ac:dyDescent="0.3">
      <c r="A236"/>
      <c r="B236"/>
      <c r="C236"/>
      <c r="D236"/>
      <c r="E236"/>
      <c r="F236"/>
      <c r="G236"/>
      <c r="H236"/>
      <c r="I236"/>
      <c r="J236"/>
      <c r="K236"/>
      <c r="L236"/>
      <c r="M236"/>
      <c r="N236"/>
      <c r="O236"/>
      <c r="P236"/>
      <c r="Q236" s="368"/>
    </row>
    <row r="237" spans="1:17" x14ac:dyDescent="0.3">
      <c r="A237"/>
      <c r="B237"/>
      <c r="C237"/>
      <c r="D237"/>
      <c r="E237"/>
      <c r="F237"/>
      <c r="G237"/>
      <c r="H237"/>
      <c r="I237"/>
      <c r="J237"/>
      <c r="K237"/>
      <c r="L237"/>
      <c r="M237"/>
      <c r="N237"/>
      <c r="O237"/>
      <c r="P237"/>
      <c r="Q237" s="368"/>
    </row>
    <row r="238" spans="1:17" x14ac:dyDescent="0.3">
      <c r="A238"/>
      <c r="B238"/>
      <c r="C238"/>
      <c r="D238"/>
      <c r="E238"/>
      <c r="F238"/>
      <c r="G238"/>
      <c r="H238"/>
      <c r="I238"/>
      <c r="J238"/>
      <c r="K238"/>
      <c r="L238"/>
      <c r="M238"/>
      <c r="N238"/>
      <c r="O238"/>
      <c r="P238"/>
      <c r="Q238" s="368"/>
    </row>
    <row r="239" spans="1:17" x14ac:dyDescent="0.3">
      <c r="A239"/>
      <c r="B239"/>
      <c r="C239"/>
      <c r="D239"/>
      <c r="E239"/>
      <c r="F239"/>
      <c r="G239"/>
      <c r="H239"/>
      <c r="I239"/>
      <c r="J239"/>
      <c r="K239"/>
      <c r="L239"/>
      <c r="M239"/>
      <c r="N239"/>
      <c r="O239"/>
      <c r="P239"/>
      <c r="Q239" s="368"/>
    </row>
    <row r="240" spans="1:17" x14ac:dyDescent="0.3">
      <c r="A240"/>
      <c r="B240"/>
      <c r="C240"/>
      <c r="D240"/>
      <c r="E240"/>
      <c r="F240"/>
      <c r="G240"/>
      <c r="H240"/>
      <c r="I240"/>
      <c r="J240"/>
      <c r="K240"/>
      <c r="L240"/>
      <c r="M240"/>
      <c r="N240"/>
      <c r="O240"/>
      <c r="P240"/>
      <c r="Q240" s="368"/>
    </row>
    <row r="241" spans="1:17" x14ac:dyDescent="0.3">
      <c r="A241"/>
      <c r="B241"/>
      <c r="C241"/>
      <c r="D241"/>
      <c r="E241"/>
      <c r="F241"/>
      <c r="G241"/>
      <c r="H241"/>
      <c r="I241"/>
      <c r="J241"/>
      <c r="K241"/>
      <c r="L241"/>
      <c r="M241"/>
      <c r="N241"/>
      <c r="O241"/>
      <c r="P241"/>
      <c r="Q241" s="368"/>
    </row>
    <row r="242" spans="1:17" x14ac:dyDescent="0.3">
      <c r="A242"/>
      <c r="B242"/>
      <c r="C242"/>
      <c r="D242"/>
      <c r="E242"/>
      <c r="F242"/>
      <c r="G242"/>
      <c r="H242"/>
      <c r="I242"/>
      <c r="J242"/>
      <c r="K242"/>
      <c r="L242"/>
      <c r="M242"/>
      <c r="N242"/>
      <c r="O242"/>
      <c r="P242"/>
      <c r="Q242" s="368"/>
    </row>
    <row r="243" spans="1:17" x14ac:dyDescent="0.3">
      <c r="A243"/>
      <c r="B243"/>
      <c r="C243"/>
      <c r="D243"/>
      <c r="E243"/>
      <c r="F243"/>
      <c r="G243"/>
      <c r="H243"/>
      <c r="I243"/>
      <c r="J243"/>
      <c r="K243"/>
      <c r="L243"/>
      <c r="M243"/>
      <c r="N243"/>
      <c r="O243"/>
      <c r="P243"/>
      <c r="Q243" s="368"/>
    </row>
    <row r="244" spans="1:17" x14ac:dyDescent="0.3">
      <c r="A244"/>
      <c r="B244"/>
      <c r="C244"/>
      <c r="D244"/>
      <c r="E244"/>
      <c r="F244"/>
      <c r="G244"/>
      <c r="H244"/>
      <c r="I244"/>
      <c r="J244"/>
      <c r="K244"/>
      <c r="L244"/>
      <c r="M244"/>
      <c r="N244"/>
      <c r="O244"/>
      <c r="P244"/>
      <c r="Q244" s="368"/>
    </row>
    <row r="245" spans="1:17" x14ac:dyDescent="0.3">
      <c r="A245"/>
      <c r="B245"/>
      <c r="C245"/>
      <c r="D245"/>
      <c r="E245"/>
      <c r="F245"/>
      <c r="G245"/>
      <c r="H245"/>
      <c r="I245"/>
      <c r="J245"/>
      <c r="K245"/>
      <c r="L245"/>
      <c r="M245"/>
      <c r="N245"/>
      <c r="O245"/>
      <c r="P245"/>
      <c r="Q245" s="368"/>
    </row>
    <row r="246" spans="1:17" x14ac:dyDescent="0.3">
      <c r="A246"/>
      <c r="B246"/>
      <c r="C246"/>
      <c r="D246"/>
      <c r="E246"/>
      <c r="F246"/>
      <c r="G246"/>
      <c r="H246"/>
      <c r="I246"/>
      <c r="J246"/>
      <c r="K246"/>
      <c r="L246"/>
      <c r="M246"/>
      <c r="N246"/>
      <c r="O246"/>
      <c r="P246"/>
      <c r="Q246" s="368"/>
    </row>
    <row r="247" spans="1:17" x14ac:dyDescent="0.3">
      <c r="A247"/>
      <c r="B247"/>
      <c r="C247"/>
      <c r="D247"/>
      <c r="E247"/>
      <c r="F247"/>
      <c r="G247"/>
      <c r="H247"/>
      <c r="I247"/>
      <c r="J247"/>
      <c r="K247"/>
      <c r="L247"/>
      <c r="M247"/>
      <c r="N247"/>
      <c r="O247"/>
      <c r="P247"/>
      <c r="Q247" s="368"/>
    </row>
    <row r="248" spans="1:17" x14ac:dyDescent="0.3">
      <c r="A248"/>
      <c r="B248"/>
      <c r="C248"/>
      <c r="D248"/>
      <c r="E248"/>
      <c r="F248"/>
      <c r="G248"/>
      <c r="H248"/>
      <c r="I248"/>
      <c r="J248"/>
      <c r="K248"/>
      <c r="L248"/>
      <c r="M248"/>
      <c r="N248"/>
      <c r="O248"/>
    </row>
    <row r="249" spans="1:17" x14ac:dyDescent="0.3">
      <c r="A249"/>
      <c r="B249"/>
      <c r="C249"/>
      <c r="D249"/>
      <c r="E249"/>
      <c r="F249"/>
      <c r="G249"/>
      <c r="H249"/>
      <c r="I249"/>
      <c r="J249"/>
      <c r="K249"/>
      <c r="L249"/>
      <c r="M249"/>
      <c r="N249"/>
      <c r="O249"/>
    </row>
    <row r="250" spans="1:17" x14ac:dyDescent="0.3">
      <c r="A250"/>
      <c r="B250"/>
      <c r="C250"/>
      <c r="D250"/>
      <c r="E250"/>
      <c r="F250"/>
      <c r="G250"/>
      <c r="H250"/>
      <c r="I250"/>
      <c r="J250"/>
      <c r="K250"/>
      <c r="L250"/>
      <c r="M250"/>
      <c r="N250"/>
      <c r="O250"/>
    </row>
    <row r="251" spans="1:17" x14ac:dyDescent="0.3">
      <c r="A251"/>
      <c r="B251"/>
      <c r="C251"/>
      <c r="D251"/>
      <c r="E251"/>
      <c r="F251"/>
      <c r="G251"/>
      <c r="H251"/>
      <c r="I251"/>
      <c r="J251"/>
      <c r="K251"/>
      <c r="L251"/>
      <c r="M251"/>
      <c r="N251"/>
      <c r="O251"/>
    </row>
    <row r="252" spans="1:17" x14ac:dyDescent="0.3">
      <c r="A252"/>
      <c r="B252"/>
      <c r="C252"/>
      <c r="D252"/>
      <c r="E252"/>
      <c r="F252"/>
      <c r="G252"/>
      <c r="H252"/>
      <c r="I252"/>
      <c r="J252"/>
      <c r="K252"/>
      <c r="L252"/>
      <c r="M252"/>
      <c r="N252"/>
      <c r="O252"/>
    </row>
    <row r="253" spans="1:17" x14ac:dyDescent="0.3">
      <c r="A253"/>
      <c r="B253"/>
      <c r="C253"/>
      <c r="D253"/>
      <c r="E253"/>
      <c r="F253"/>
      <c r="G253"/>
      <c r="H253"/>
      <c r="I253"/>
      <c r="J253"/>
      <c r="K253"/>
      <c r="L253"/>
      <c r="M253"/>
      <c r="N253"/>
      <c r="O253"/>
    </row>
    <row r="254" spans="1:17" x14ac:dyDescent="0.3">
      <c r="A254"/>
      <c r="B254"/>
      <c r="C254"/>
      <c r="D254"/>
      <c r="E254"/>
      <c r="F254"/>
      <c r="G254"/>
      <c r="H254"/>
      <c r="I254"/>
      <c r="J254"/>
      <c r="K254"/>
      <c r="L254"/>
      <c r="M254"/>
      <c r="N254"/>
      <c r="O254"/>
    </row>
    <row r="255" spans="1:17" x14ac:dyDescent="0.3">
      <c r="A255"/>
      <c r="B255"/>
      <c r="C255"/>
      <c r="D255"/>
      <c r="E255"/>
      <c r="F255"/>
      <c r="G255"/>
      <c r="H255"/>
      <c r="I255"/>
      <c r="J255"/>
      <c r="K255"/>
      <c r="L255"/>
      <c r="M255"/>
      <c r="N255"/>
      <c r="O255"/>
    </row>
    <row r="256" spans="1:17" x14ac:dyDescent="0.3">
      <c r="A256"/>
      <c r="B256"/>
      <c r="C256"/>
      <c r="D256"/>
      <c r="E256"/>
      <c r="F256"/>
      <c r="G256"/>
      <c r="H256"/>
      <c r="I256"/>
      <c r="J256"/>
      <c r="K256"/>
      <c r="L256"/>
      <c r="M256"/>
      <c r="N256"/>
      <c r="O256"/>
    </row>
    <row r="257" spans="1:15" x14ac:dyDescent="0.3">
      <c r="A257"/>
      <c r="B257"/>
      <c r="C257"/>
      <c r="D257"/>
      <c r="E257"/>
      <c r="F257"/>
      <c r="G257"/>
      <c r="H257"/>
      <c r="I257"/>
      <c r="J257"/>
      <c r="K257"/>
      <c r="L257"/>
      <c r="M257"/>
      <c r="N257"/>
      <c r="O257"/>
    </row>
    <row r="258" spans="1:15" x14ac:dyDescent="0.3">
      <c r="A258"/>
      <c r="B258"/>
      <c r="C258"/>
      <c r="D258"/>
      <c r="E258"/>
      <c r="F258"/>
      <c r="G258"/>
      <c r="H258"/>
      <c r="I258"/>
      <c r="J258"/>
      <c r="K258"/>
      <c r="L258"/>
      <c r="M258"/>
      <c r="N258"/>
      <c r="O258"/>
    </row>
    <row r="259" spans="1:15" x14ac:dyDescent="0.3">
      <c r="A259"/>
      <c r="B259"/>
      <c r="C259"/>
      <c r="D259"/>
      <c r="E259"/>
      <c r="F259"/>
      <c r="G259"/>
      <c r="H259"/>
      <c r="I259"/>
      <c r="J259"/>
      <c r="K259"/>
      <c r="L259"/>
      <c r="M259"/>
      <c r="N259"/>
      <c r="O259"/>
    </row>
    <row r="260" spans="1:15" x14ac:dyDescent="0.3">
      <c r="A260"/>
      <c r="B260"/>
      <c r="C260"/>
      <c r="D260"/>
      <c r="E260"/>
      <c r="F260"/>
      <c r="G260"/>
      <c r="H260"/>
      <c r="I260"/>
      <c r="J260"/>
      <c r="K260"/>
      <c r="L260"/>
      <c r="M260"/>
      <c r="N260"/>
      <c r="O260"/>
    </row>
    <row r="261" spans="1:15" x14ac:dyDescent="0.3">
      <c r="A261"/>
      <c r="B261"/>
      <c r="C261"/>
      <c r="D261"/>
      <c r="E261"/>
      <c r="F261"/>
      <c r="G261"/>
      <c r="H261"/>
      <c r="I261"/>
      <c r="J261"/>
      <c r="K261"/>
      <c r="L261"/>
      <c r="M261"/>
      <c r="N261"/>
      <c r="O261"/>
    </row>
    <row r="262" spans="1:15" x14ac:dyDescent="0.3">
      <c r="A262"/>
      <c r="B262"/>
      <c r="C262"/>
      <c r="D262"/>
      <c r="E262"/>
      <c r="F262"/>
      <c r="G262"/>
      <c r="H262"/>
      <c r="I262"/>
      <c r="J262"/>
      <c r="K262"/>
      <c r="L262"/>
      <c r="M262"/>
      <c r="N262"/>
      <c r="O262"/>
    </row>
    <row r="263" spans="1:15" x14ac:dyDescent="0.3">
      <c r="A263"/>
      <c r="B263"/>
      <c r="C263"/>
    </row>
    <row r="1000" spans="1:1" x14ac:dyDescent="0.3">
      <c r="A1000" s="125" t="s">
        <v>218</v>
      </c>
    </row>
    <row r="1001" spans="1:1" x14ac:dyDescent="0.3">
      <c r="A1001" s="125" t="s">
        <v>244</v>
      </c>
    </row>
  </sheetData>
  <mergeCells count="6">
    <mergeCell ref="B82:N82"/>
    <mergeCell ref="B1:N1"/>
    <mergeCell ref="A65:B65"/>
    <mergeCell ref="D76:H76"/>
    <mergeCell ref="D77:H77"/>
    <mergeCell ref="D78:H78"/>
  </mergeCells>
  <conditionalFormatting sqref="D79">
    <cfRule type="cellIs" dxfId="0" priority="1" stopIfTrue="1" operator="greaterThan">
      <formula>250</formula>
    </cfRule>
  </conditionalFormatting>
  <dataValidations count="1">
    <dataValidation type="list" errorStyle="warning" allowBlank="1" showInputMessage="1" showErrorMessage="1" errorTitle="PLEASE NOTE" error="Reduced capacity value should be reflected in Client Unit Data; Improved capacity value should be reflected in CB Unit Analysis." promptTitle="INDIRECT HEAT RATE IMPROV ON/OFF" prompt="Allows user to zero out the heat rate effect of a capacity impovement in cases where the unit has lost a substantial amount of capacity and requires an investment to recover the lost capacity.  Reduced capacity should be entered in Client Unit Data." sqref="C156" xr:uid="{00000000-0002-0000-0100-000000000000}">
      <formula1>$A$1000:$A$1001</formula1>
    </dataValidation>
  </dataValidations>
  <pageMargins left="0.4" right="0.4" top="0.25" bottom="0.25" header="0.5" footer="0.5"/>
  <pageSetup fitToHeight="0" pageOrder="overThenDown" orientation="landscape" horizontalDpi="4294967292" r:id="rId1"/>
  <headerFooter alignWithMargins="0">
    <oddFooter>&amp;C&amp;"Calibri,Regular"&amp;11&amp;B&amp;K000000AEP CONFIDENTIAL</oddFooter>
    <evenFooter>&amp;C&amp;"Calibri,Regular"&amp;11&amp;B&amp;K000000AEP CONFIDENTIAL</evenFooter>
    <firstFooter>&amp;C&amp;"Calibri,Regular"&amp;11&amp;B&amp;K000000AEP CONFIDENTIAL</firstFooter>
  </headerFooter>
  <rowBreaks count="1" manualBreakCount="1">
    <brk id="127"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3</xdr:col>
                    <xdr:colOff>222250</xdr:colOff>
                    <xdr:row>186</xdr:row>
                    <xdr:rowOff>95250</xdr:rowOff>
                  </from>
                  <to>
                    <xdr:col>4</xdr:col>
                    <xdr:colOff>114300</xdr:colOff>
                    <xdr:row>188</xdr:row>
                    <xdr:rowOff>50800</xdr:rowOff>
                  </to>
                </anchor>
              </controlPr>
            </control>
          </mc:Choice>
        </mc:AlternateContent>
        <mc:AlternateContent xmlns:mc="http://schemas.openxmlformats.org/markup-compatibility/2006">
          <mc:Choice Requires="x14">
            <control shapeId="11266" r:id="rId5" name="Button 2">
              <controlPr defaultSize="0" print="0" autoFill="0" autoPict="0">
                <anchor moveWithCells="1" sizeWithCells="1">
                  <from>
                    <xdr:col>4</xdr:col>
                    <xdr:colOff>222250</xdr:colOff>
                    <xdr:row>186</xdr:row>
                    <xdr:rowOff>95250</xdr:rowOff>
                  </from>
                  <to>
                    <xdr:col>5</xdr:col>
                    <xdr:colOff>12700</xdr:colOff>
                    <xdr:row>188</xdr:row>
                    <xdr:rowOff>69850</xdr:rowOff>
                  </to>
                </anchor>
              </controlPr>
            </control>
          </mc:Choice>
        </mc:AlternateContent>
        <mc:AlternateContent xmlns:mc="http://schemas.openxmlformats.org/markup-compatibility/2006">
          <mc:Choice Requires="x14">
            <control shapeId="11267" r:id="rId6" name="Button 3">
              <controlPr defaultSize="0" print="0" autoFill="0" autoPict="0">
                <anchor moveWithCells="1" sizeWithCells="1">
                  <from>
                    <xdr:col>5</xdr:col>
                    <xdr:colOff>222250</xdr:colOff>
                    <xdr:row>186</xdr:row>
                    <xdr:rowOff>95250</xdr:rowOff>
                  </from>
                  <to>
                    <xdr:col>6</xdr:col>
                    <xdr:colOff>76200</xdr:colOff>
                    <xdr:row>188</xdr:row>
                    <xdr:rowOff>95250</xdr:rowOff>
                  </to>
                </anchor>
              </controlPr>
            </control>
          </mc:Choice>
        </mc:AlternateContent>
        <mc:AlternateContent xmlns:mc="http://schemas.openxmlformats.org/markup-compatibility/2006">
          <mc:Choice Requires="x14">
            <control shapeId="11268" r:id="rId7" name="Check Box 4">
              <controlPr locked="0" defaultSize="0" autoFill="0" autoLine="0" autoPict="0">
                <anchor moveWithCells="1">
                  <from>
                    <xdr:col>1</xdr:col>
                    <xdr:colOff>127000</xdr:colOff>
                    <xdr:row>19</xdr:row>
                    <xdr:rowOff>0</xdr:rowOff>
                  </from>
                  <to>
                    <xdr:col>1</xdr:col>
                    <xdr:colOff>508000</xdr:colOff>
                    <xdr:row>33</xdr:row>
                    <xdr:rowOff>76200</xdr:rowOff>
                  </to>
                </anchor>
              </controlPr>
            </control>
          </mc:Choice>
        </mc:AlternateContent>
        <mc:AlternateContent xmlns:mc="http://schemas.openxmlformats.org/markup-compatibility/2006">
          <mc:Choice Requires="x14">
            <control shapeId="11269" r:id="rId8" name="Drop Down 5">
              <controlPr locked="0" defaultSize="0" autoLine="0" autoPict="0">
                <anchor moveWithCells="1">
                  <from>
                    <xdr:col>4</xdr:col>
                    <xdr:colOff>88900</xdr:colOff>
                    <xdr:row>73</xdr:row>
                    <xdr:rowOff>12700</xdr:rowOff>
                  </from>
                  <to>
                    <xdr:col>4</xdr:col>
                    <xdr:colOff>1289050</xdr:colOff>
                    <xdr:row>73</xdr:row>
                    <xdr:rowOff>279400</xdr:rowOff>
                  </to>
                </anchor>
              </controlPr>
            </control>
          </mc:Choice>
        </mc:AlternateContent>
        <mc:AlternateContent xmlns:mc="http://schemas.openxmlformats.org/markup-compatibility/2006">
          <mc:Choice Requires="x14">
            <control shapeId="11270" r:id="rId9" name="Drop Down 6">
              <controlPr locked="0" defaultSize="0" autoLine="0" autoPict="0">
                <anchor moveWithCells="1">
                  <from>
                    <xdr:col>6</xdr:col>
                    <xdr:colOff>247650</xdr:colOff>
                    <xdr:row>73</xdr:row>
                    <xdr:rowOff>12700</xdr:rowOff>
                  </from>
                  <to>
                    <xdr:col>7</xdr:col>
                    <xdr:colOff>1155700</xdr:colOff>
                    <xdr:row>73</xdr:row>
                    <xdr:rowOff>279400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9">
    <pageSetUpPr autoPageBreaks="0" fitToPage="1"/>
  </sheetPr>
  <dimension ref="A1:AV4093"/>
  <sheetViews>
    <sheetView showGridLines="0" topLeftCell="O129" zoomScale="75" zoomScaleNormal="100" workbookViewId="0">
      <selection activeCell="Q142" sqref="Q142:Q151"/>
    </sheetView>
  </sheetViews>
  <sheetFormatPr defaultRowHeight="12.5" x14ac:dyDescent="0.25"/>
  <cols>
    <col min="1" max="1" width="18.26953125" customWidth="1"/>
    <col min="2" max="2" width="17.54296875" customWidth="1"/>
    <col min="3" max="3" width="18" customWidth="1"/>
    <col min="4" max="4" width="21.1796875" customWidth="1"/>
    <col min="5" max="5" width="19.54296875" customWidth="1"/>
    <col min="6" max="6" width="16.453125" customWidth="1"/>
    <col min="7" max="7" width="16.81640625" customWidth="1"/>
    <col min="8" max="8" width="3.7265625" customWidth="1"/>
    <col min="9" max="9" width="24.81640625" customWidth="1"/>
    <col min="10" max="10" width="14.81640625" customWidth="1"/>
    <col min="11" max="11" width="16.7265625" customWidth="1"/>
    <col min="12" max="15" width="10.26953125" customWidth="1"/>
    <col min="16" max="16" width="16.453125" customWidth="1"/>
    <col min="17" max="17" width="2" customWidth="1"/>
    <col min="20" max="20" width="10.54296875" customWidth="1"/>
    <col min="21" max="21" width="6.7265625" customWidth="1"/>
    <col min="22" max="22" width="8.54296875" customWidth="1"/>
    <col min="23" max="23" width="11.81640625" customWidth="1"/>
    <col min="24" max="24" width="6.81640625" customWidth="1"/>
    <col min="32" max="32" width="10.81640625" customWidth="1"/>
    <col min="33" max="33" width="12.1796875" customWidth="1"/>
    <col min="39" max="39" width="11.453125" bestFit="1" customWidth="1"/>
  </cols>
  <sheetData>
    <row r="1" spans="1:39" s="2" customFormat="1" ht="23.5" thickBot="1" x14ac:dyDescent="0.55000000000000004">
      <c r="A1" s="768" t="s">
        <v>454</v>
      </c>
      <c r="B1" s="768"/>
      <c r="C1" s="768"/>
      <c r="D1" s="768"/>
      <c r="E1" s="768"/>
      <c r="F1" s="768"/>
      <c r="G1" s="768"/>
      <c r="H1" s="768"/>
      <c r="I1" s="768"/>
      <c r="J1" s="768"/>
      <c r="K1" s="768"/>
      <c r="L1" s="768"/>
      <c r="M1" s="768"/>
      <c r="N1" s="768"/>
      <c r="O1" s="1"/>
      <c r="P1" s="1"/>
      <c r="V1" s="3"/>
      <c r="Y1" s="4"/>
    </row>
    <row r="2" spans="1:39" s="2" customFormat="1" ht="18.75" customHeight="1" thickBot="1" x14ac:dyDescent="0.35">
      <c r="A2" s="5"/>
      <c r="B2" s="5"/>
      <c r="C2" s="5"/>
      <c r="D2" s="5"/>
      <c r="E2" s="5"/>
      <c r="F2" s="5"/>
      <c r="G2" s="5"/>
      <c r="I2"/>
      <c r="J2" s="6"/>
      <c r="K2" s="7"/>
      <c r="L2" s="8"/>
      <c r="V2" s="3"/>
      <c r="AK2" s="769" t="s">
        <v>0</v>
      </c>
      <c r="AL2" s="770"/>
      <c r="AM2" s="771"/>
    </row>
    <row r="3" spans="1:39" s="2" customFormat="1" ht="14.5" thickBot="1" x14ac:dyDescent="0.35">
      <c r="A3" s="9" t="s">
        <v>1</v>
      </c>
      <c r="B3" s="10"/>
      <c r="C3" s="10"/>
      <c r="D3" s="10"/>
      <c r="E3" s="10"/>
      <c r="F3" s="10"/>
      <c r="G3" s="10"/>
      <c r="H3" s="10"/>
      <c r="I3" s="769" t="s">
        <v>2</v>
      </c>
      <c r="J3" s="770"/>
      <c r="K3" s="771"/>
      <c r="L3" s="11"/>
      <c r="M3" s="11"/>
      <c r="N3" s="11"/>
      <c r="O3" s="11"/>
      <c r="V3" s="3"/>
      <c r="Y3" s="12" t="s">
        <v>3</v>
      </c>
      <c r="AK3" s="453" t="s">
        <v>71</v>
      </c>
      <c r="AL3" s="482"/>
      <c r="AM3" s="455" t="s">
        <v>72</v>
      </c>
    </row>
    <row r="4" spans="1:39" s="2" customFormat="1" ht="12.75" customHeight="1" x14ac:dyDescent="0.3">
      <c r="A4" s="772" t="s">
        <v>4</v>
      </c>
      <c r="B4" s="772"/>
      <c r="C4" s="772"/>
      <c r="D4" s="772"/>
      <c r="E4" s="772"/>
      <c r="F4" s="772"/>
      <c r="G4" s="772"/>
      <c r="H4" s="13"/>
      <c r="I4" s="453" t="s">
        <v>5</v>
      </c>
      <c r="J4" s="454"/>
      <c r="K4" s="455" t="s">
        <v>73</v>
      </c>
      <c r="Q4" s="11"/>
      <c r="V4" s="3"/>
      <c r="Y4" s="12"/>
      <c r="AK4" s="456" t="s">
        <v>74</v>
      </c>
      <c r="AL4" s="483"/>
      <c r="AM4" s="457" t="s">
        <v>75</v>
      </c>
    </row>
    <row r="5" spans="1:39" s="2" customFormat="1" ht="13.5" customHeight="1" x14ac:dyDescent="0.3">
      <c r="A5" s="772"/>
      <c r="B5" s="772"/>
      <c r="C5" s="772"/>
      <c r="D5" s="772"/>
      <c r="E5" s="772"/>
      <c r="F5" s="772"/>
      <c r="G5" s="772"/>
      <c r="H5" s="13"/>
      <c r="I5" s="456" t="s">
        <v>6</v>
      </c>
      <c r="J5" s="454"/>
      <c r="K5" s="457">
        <v>1971</v>
      </c>
      <c r="V5" s="3"/>
      <c r="Y5" s="12"/>
      <c r="AK5" s="456" t="s">
        <v>76</v>
      </c>
      <c r="AL5" s="483"/>
      <c r="AM5" s="457" t="s">
        <v>77</v>
      </c>
    </row>
    <row r="6" spans="1:39" s="2" customFormat="1" ht="12.75" customHeight="1" x14ac:dyDescent="0.3">
      <c r="A6" s="772"/>
      <c r="B6" s="772"/>
      <c r="C6" s="772"/>
      <c r="D6" s="772"/>
      <c r="E6" s="772"/>
      <c r="F6" s="772"/>
      <c r="G6" s="772"/>
      <c r="H6" s="13"/>
      <c r="I6" s="456" t="s">
        <v>78</v>
      </c>
      <c r="J6" s="454"/>
      <c r="K6" s="457">
        <v>770</v>
      </c>
      <c r="V6" s="3"/>
      <c r="Y6" s="12"/>
      <c r="AK6" s="456" t="s">
        <v>79</v>
      </c>
      <c r="AL6" s="483"/>
      <c r="AM6" s="457" t="s">
        <v>80</v>
      </c>
    </row>
    <row r="7" spans="1:39" s="2" customFormat="1" ht="12.75" customHeight="1" x14ac:dyDescent="0.3">
      <c r="A7" s="772"/>
      <c r="B7" s="772"/>
      <c r="C7" s="772"/>
      <c r="D7" s="772"/>
      <c r="E7" s="772"/>
      <c r="F7" s="772"/>
      <c r="G7" s="772"/>
      <c r="H7" s="13"/>
      <c r="I7" s="456" t="s">
        <v>81</v>
      </c>
      <c r="J7" s="454"/>
      <c r="K7" s="457">
        <v>370</v>
      </c>
      <c r="V7" s="3"/>
      <c r="Y7" s="12"/>
      <c r="AK7" s="456" t="s">
        <v>82</v>
      </c>
      <c r="AL7" s="483"/>
      <c r="AM7" s="457" t="s">
        <v>83</v>
      </c>
    </row>
    <row r="8" spans="1:39" s="2" customFormat="1" ht="12.75" customHeight="1" x14ac:dyDescent="0.3">
      <c r="A8" s="772"/>
      <c r="B8" s="772"/>
      <c r="C8" s="772"/>
      <c r="D8" s="772"/>
      <c r="E8" s="772"/>
      <c r="F8" s="772"/>
      <c r="G8" s="772"/>
      <c r="H8" s="13"/>
      <c r="I8" s="456" t="s">
        <v>84</v>
      </c>
      <c r="J8" s="454"/>
      <c r="K8" s="458">
        <v>0</v>
      </c>
      <c r="V8" s="3"/>
      <c r="Y8" s="12"/>
      <c r="AK8" s="456" t="s">
        <v>85</v>
      </c>
      <c r="AL8" s="483"/>
      <c r="AM8" s="457" t="s">
        <v>86</v>
      </c>
    </row>
    <row r="9" spans="1:39" s="2" customFormat="1" ht="12.75" customHeight="1" x14ac:dyDescent="0.3">
      <c r="A9" s="772"/>
      <c r="B9" s="772"/>
      <c r="C9" s="772"/>
      <c r="D9" s="772"/>
      <c r="E9" s="772"/>
      <c r="F9" s="772"/>
      <c r="G9" s="772"/>
      <c r="H9" s="13"/>
      <c r="I9" s="456" t="s">
        <v>87</v>
      </c>
      <c r="J9" s="454"/>
      <c r="K9" s="459">
        <v>10.580152569176514</v>
      </c>
      <c r="V9" s="3"/>
      <c r="Y9" s="12"/>
      <c r="AK9" s="456" t="s">
        <v>88</v>
      </c>
      <c r="AL9" s="483"/>
      <c r="AM9" s="484">
        <v>1600</v>
      </c>
    </row>
    <row r="10" spans="1:39" s="2" customFormat="1" ht="12.75" customHeight="1" x14ac:dyDescent="0.3">
      <c r="A10" s="772"/>
      <c r="B10" s="772"/>
      <c r="C10" s="772"/>
      <c r="D10" s="772"/>
      <c r="E10" s="772"/>
      <c r="F10" s="772"/>
      <c r="G10" s="772"/>
      <c r="H10" s="3"/>
      <c r="I10" s="456" t="s">
        <v>89</v>
      </c>
      <c r="J10" s="454"/>
      <c r="K10" s="459">
        <v>11.336447050238448</v>
      </c>
      <c r="V10" s="3"/>
      <c r="Y10" s="12"/>
      <c r="AK10" s="456" t="s">
        <v>90</v>
      </c>
      <c r="AL10" s="483"/>
      <c r="AM10" s="457" t="s">
        <v>91</v>
      </c>
    </row>
    <row r="11" spans="1:39" s="2" customFormat="1" ht="34.9" customHeight="1" x14ac:dyDescent="0.3">
      <c r="A11" s="772"/>
      <c r="B11" s="772"/>
      <c r="C11" s="772"/>
      <c r="D11" s="772"/>
      <c r="E11" s="772"/>
      <c r="F11" s="772"/>
      <c r="G11" s="772"/>
      <c r="H11" s="10"/>
      <c r="I11" s="456" t="s">
        <v>92</v>
      </c>
      <c r="J11" s="454"/>
      <c r="K11" s="459">
        <v>9.8805801741942254</v>
      </c>
      <c r="V11" s="3"/>
      <c r="Y11" s="12"/>
      <c r="AK11" s="456" t="s">
        <v>93</v>
      </c>
      <c r="AL11" s="483"/>
      <c r="AM11" s="457" t="s">
        <v>94</v>
      </c>
    </row>
    <row r="12" spans="1:39" s="2" customFormat="1" ht="13" x14ac:dyDescent="0.3">
      <c r="A12" s="14"/>
      <c r="B12" s="14"/>
      <c r="C12" s="14"/>
      <c r="D12" s="14"/>
      <c r="E12" s="14"/>
      <c r="F12" s="14"/>
      <c r="G12" s="14"/>
      <c r="H12" s="14"/>
      <c r="I12" s="456" t="s">
        <v>95</v>
      </c>
      <c r="J12" s="454"/>
      <c r="K12" s="458">
        <v>0</v>
      </c>
      <c r="V12" s="3"/>
      <c r="Y12" s="12"/>
      <c r="AK12" s="456" t="s">
        <v>7</v>
      </c>
      <c r="AL12" s="483"/>
      <c r="AM12" s="485">
        <v>43831</v>
      </c>
    </row>
    <row r="13" spans="1:39" s="2" customFormat="1" ht="14" x14ac:dyDescent="0.3">
      <c r="A13" s="9" t="s">
        <v>8</v>
      </c>
      <c r="B13" s="14"/>
      <c r="C13" s="14"/>
      <c r="D13" s="14"/>
      <c r="E13" s="14"/>
      <c r="F13" s="14"/>
      <c r="G13" s="14"/>
      <c r="H13" s="14"/>
      <c r="I13" s="456" t="s">
        <v>96</v>
      </c>
      <c r="J13" s="460"/>
      <c r="K13" s="461">
        <v>3.9724999999999988</v>
      </c>
      <c r="V13" s="3"/>
      <c r="Y13" s="12"/>
      <c r="AK13" s="456" t="s">
        <v>97</v>
      </c>
      <c r="AL13" s="483"/>
      <c r="AM13" s="457" t="s">
        <v>98</v>
      </c>
    </row>
    <row r="14" spans="1:39" s="2" customFormat="1" ht="12.75" customHeight="1" x14ac:dyDescent="0.3">
      <c r="A14" s="766" t="s">
        <v>453</v>
      </c>
      <c r="B14" s="766"/>
      <c r="C14" s="766"/>
      <c r="D14" s="766"/>
      <c r="E14" s="766"/>
      <c r="F14" s="766"/>
      <c r="G14" s="766"/>
      <c r="H14" s="14"/>
      <c r="I14" s="456" t="s">
        <v>99</v>
      </c>
      <c r="J14" s="454"/>
      <c r="K14" s="462">
        <v>3.9724999999999988</v>
      </c>
      <c r="V14" s="3"/>
      <c r="Y14" s="12"/>
      <c r="AK14" s="456" t="s">
        <v>100</v>
      </c>
      <c r="AL14" s="483"/>
      <c r="AM14" s="457" t="s">
        <v>101</v>
      </c>
    </row>
    <row r="15" spans="1:39" s="2" customFormat="1" ht="12.75" customHeight="1" x14ac:dyDescent="0.3">
      <c r="A15" s="766"/>
      <c r="B15" s="766"/>
      <c r="C15" s="766"/>
      <c r="D15" s="766"/>
      <c r="E15" s="766"/>
      <c r="F15" s="766"/>
      <c r="G15" s="766"/>
      <c r="H15" s="15"/>
      <c r="I15" s="456" t="s">
        <v>9</v>
      </c>
      <c r="J15" s="454"/>
      <c r="K15" s="463">
        <v>39203</v>
      </c>
      <c r="V15" s="3"/>
      <c r="Y15" s="12"/>
      <c r="AK15" s="456" t="s">
        <v>102</v>
      </c>
      <c r="AL15" s="483"/>
      <c r="AM15" s="486">
        <v>0</v>
      </c>
    </row>
    <row r="16" spans="1:39" s="2" customFormat="1" ht="12.75" customHeight="1" x14ac:dyDescent="0.3">
      <c r="A16" s="766"/>
      <c r="B16" s="766"/>
      <c r="C16" s="766"/>
      <c r="D16" s="766"/>
      <c r="E16" s="766"/>
      <c r="F16" s="766"/>
      <c r="G16" s="766"/>
      <c r="I16" s="456" t="s">
        <v>103</v>
      </c>
      <c r="J16" s="454"/>
      <c r="K16" s="461">
        <v>0.6</v>
      </c>
      <c r="V16" s="3"/>
      <c r="Y16" s="12"/>
      <c r="AK16" s="456" t="s">
        <v>104</v>
      </c>
      <c r="AL16" s="483"/>
      <c r="AM16" s="457" t="s">
        <v>105</v>
      </c>
    </row>
    <row r="17" spans="1:48" s="2" customFormat="1" ht="13.5" customHeight="1" thickBot="1" x14ac:dyDescent="0.35">
      <c r="A17" s="766"/>
      <c r="B17" s="766"/>
      <c r="C17" s="766"/>
      <c r="D17" s="766"/>
      <c r="E17" s="766"/>
      <c r="F17" s="766"/>
      <c r="G17" s="766"/>
      <c r="H17" s="15"/>
      <c r="I17" s="456" t="s">
        <v>106</v>
      </c>
      <c r="J17" s="454"/>
      <c r="K17" s="461">
        <v>4.4999999999999998E-2</v>
      </c>
      <c r="V17" s="3"/>
      <c r="Y17" s="12"/>
      <c r="AK17" s="464" t="s">
        <v>107</v>
      </c>
      <c r="AL17" s="487"/>
      <c r="AM17" s="488">
        <v>0.25</v>
      </c>
    </row>
    <row r="18" spans="1:48" s="2" customFormat="1" ht="13.5" customHeight="1" thickBot="1" x14ac:dyDescent="0.35">
      <c r="A18" s="766"/>
      <c r="B18" s="766"/>
      <c r="C18" s="766"/>
      <c r="D18" s="766"/>
      <c r="E18" s="766"/>
      <c r="F18" s="766"/>
      <c r="G18" s="766"/>
      <c r="H18" s="10"/>
      <c r="I18" s="464" t="s">
        <v>108</v>
      </c>
      <c r="J18" s="465"/>
      <c r="K18" s="466">
        <v>39083</v>
      </c>
      <c r="V18" s="3"/>
      <c r="Y18" s="12"/>
    </row>
    <row r="19" spans="1:48" s="2" customFormat="1" ht="65.25" customHeight="1" x14ac:dyDescent="0.3">
      <c r="A19" s="766"/>
      <c r="B19" s="766"/>
      <c r="C19" s="766"/>
      <c r="D19" s="766"/>
      <c r="E19" s="766"/>
      <c r="F19" s="766"/>
      <c r="G19" s="766"/>
      <c r="H19" s="16"/>
      <c r="V19" s="3"/>
      <c r="Y19" s="12"/>
      <c r="AP19" s="5" t="s">
        <v>10</v>
      </c>
    </row>
    <row r="20" spans="1:48" s="2" customFormat="1" ht="13.5" thickBot="1" x14ac:dyDescent="0.35">
      <c r="A20" s="16"/>
      <c r="B20" s="16"/>
      <c r="C20" s="16"/>
      <c r="D20" s="16"/>
      <c r="E20" s="16"/>
      <c r="F20" s="16"/>
      <c r="G20" s="16"/>
      <c r="H20" s="16"/>
      <c r="V20" s="3"/>
      <c r="Y20" s="12"/>
      <c r="AP20" s="12" t="s">
        <v>11</v>
      </c>
    </row>
    <row r="21" spans="1:48" s="2" customFormat="1" ht="14.5" thickBot="1" x14ac:dyDescent="0.35">
      <c r="A21" s="9" t="s">
        <v>12</v>
      </c>
      <c r="B21" s="16"/>
      <c r="C21" s="16"/>
      <c r="D21" s="16"/>
      <c r="E21" s="16"/>
      <c r="F21" s="16"/>
      <c r="G21" s="16"/>
      <c r="H21" s="16"/>
      <c r="I21" s="773" t="s">
        <v>13</v>
      </c>
      <c r="J21" s="774"/>
      <c r="K21" s="774"/>
      <c r="L21" s="774"/>
      <c r="M21" s="774"/>
      <c r="N21" s="774"/>
      <c r="O21" s="774"/>
      <c r="V21" s="3"/>
      <c r="Y21" s="12"/>
      <c r="AP21" s="17" t="s">
        <v>14</v>
      </c>
      <c r="AQ21" s="18"/>
      <c r="AR21" s="19" t="s">
        <v>15</v>
      </c>
      <c r="AS21" s="20" t="s">
        <v>16</v>
      </c>
      <c r="AT21" s="21" t="s">
        <v>17</v>
      </c>
      <c r="AU21" s="21" t="s">
        <v>18</v>
      </c>
      <c r="AV21" s="21" t="s">
        <v>19</v>
      </c>
    </row>
    <row r="22" spans="1:48" s="2" customFormat="1" ht="13.5" customHeight="1" thickBot="1" x14ac:dyDescent="0.35">
      <c r="A22" s="766" t="s">
        <v>455</v>
      </c>
      <c r="B22" s="766"/>
      <c r="C22" s="766"/>
      <c r="D22" s="766"/>
      <c r="E22" s="766"/>
      <c r="F22" s="766"/>
      <c r="G22" s="766"/>
      <c r="H22" s="16"/>
      <c r="I22" s="453"/>
      <c r="J22" s="467">
        <v>2020</v>
      </c>
      <c r="K22" s="467">
        <v>2021</v>
      </c>
      <c r="L22" s="467">
        <v>2022</v>
      </c>
      <c r="M22" s="467">
        <v>2023</v>
      </c>
      <c r="N22" s="468">
        <v>2024</v>
      </c>
      <c r="O22" s="469" t="s">
        <v>20</v>
      </c>
      <c r="V22" s="3"/>
      <c r="Y22" s="12"/>
      <c r="AP22" s="22" t="s">
        <v>21</v>
      </c>
      <c r="AQ22" s="23"/>
      <c r="AR22" s="24"/>
      <c r="AS22" s="25"/>
      <c r="AT22" s="26"/>
      <c r="AU22" s="27"/>
      <c r="AV22" s="28"/>
    </row>
    <row r="23" spans="1:48" s="2" customFormat="1" ht="13.5" customHeight="1" thickBot="1" x14ac:dyDescent="0.35">
      <c r="A23" s="766"/>
      <c r="B23" s="766"/>
      <c r="C23" s="766"/>
      <c r="D23" s="766"/>
      <c r="E23" s="766"/>
      <c r="F23" s="766"/>
      <c r="G23" s="766"/>
      <c r="H23" s="16"/>
      <c r="I23" s="456" t="s">
        <v>109</v>
      </c>
      <c r="J23" s="470">
        <v>0</v>
      </c>
      <c r="K23" s="470">
        <v>1817</v>
      </c>
      <c r="L23" s="470">
        <v>2133</v>
      </c>
      <c r="M23" s="470">
        <v>0</v>
      </c>
      <c r="N23" s="471">
        <v>0</v>
      </c>
      <c r="O23" s="472">
        <v>3950</v>
      </c>
      <c r="V23" s="3"/>
      <c r="Y23" s="12"/>
      <c r="AP23" s="22" t="s">
        <v>22</v>
      </c>
      <c r="AQ23" s="23"/>
      <c r="AR23" s="24"/>
      <c r="AS23" s="26"/>
      <c r="AT23" s="26"/>
      <c r="AU23" s="26"/>
      <c r="AV23" s="29"/>
    </row>
    <row r="24" spans="1:48" s="2" customFormat="1" ht="13.5" customHeight="1" thickBot="1" x14ac:dyDescent="0.35">
      <c r="A24" s="766"/>
      <c r="B24" s="766"/>
      <c r="C24" s="766"/>
      <c r="D24" s="766"/>
      <c r="E24" s="766"/>
      <c r="F24" s="766"/>
      <c r="G24" s="766"/>
      <c r="H24" s="16"/>
      <c r="I24" s="456" t="s">
        <v>110</v>
      </c>
      <c r="J24" s="470">
        <v>0</v>
      </c>
      <c r="K24" s="470">
        <v>0</v>
      </c>
      <c r="L24" s="470">
        <v>0</v>
      </c>
      <c r="M24" s="470">
        <v>0</v>
      </c>
      <c r="N24" s="471">
        <v>0</v>
      </c>
      <c r="O24" s="472">
        <v>0</v>
      </c>
      <c r="V24" s="3"/>
      <c r="Y24" s="12"/>
      <c r="AP24" s="22" t="s">
        <v>23</v>
      </c>
      <c r="AQ24" s="23"/>
      <c r="AR24" s="24"/>
      <c r="AS24" s="26"/>
      <c r="AT24" s="26"/>
      <c r="AU24" s="26"/>
      <c r="AV24" s="29"/>
    </row>
    <row r="25" spans="1:48" s="2" customFormat="1" ht="13.5" customHeight="1" thickBot="1" x14ac:dyDescent="0.35">
      <c r="A25" s="766"/>
      <c r="B25" s="766"/>
      <c r="C25" s="766"/>
      <c r="D25" s="766"/>
      <c r="E25" s="766"/>
      <c r="F25" s="766"/>
      <c r="G25" s="766"/>
      <c r="H25" s="16"/>
      <c r="I25" s="456" t="s">
        <v>111</v>
      </c>
      <c r="J25" s="470">
        <v>0</v>
      </c>
      <c r="K25" s="470">
        <v>0</v>
      </c>
      <c r="L25" s="470">
        <v>0</v>
      </c>
      <c r="M25" s="470">
        <v>0</v>
      </c>
      <c r="N25" s="471">
        <v>0</v>
      </c>
      <c r="O25" s="472">
        <v>0</v>
      </c>
      <c r="V25" s="3"/>
      <c r="Y25" s="12"/>
      <c r="AP25" s="22" t="s">
        <v>24</v>
      </c>
      <c r="AQ25" s="23"/>
      <c r="AR25" s="24"/>
      <c r="AS25" s="26"/>
      <c r="AT25" s="26"/>
      <c r="AU25" s="26"/>
      <c r="AV25" s="29"/>
    </row>
    <row r="26" spans="1:48" s="2" customFormat="1" ht="13.5" customHeight="1" thickBot="1" x14ac:dyDescent="0.35">
      <c r="A26" s="766"/>
      <c r="B26" s="766"/>
      <c r="C26" s="766"/>
      <c r="D26" s="766"/>
      <c r="E26" s="766"/>
      <c r="F26" s="766"/>
      <c r="G26" s="766"/>
      <c r="H26" s="30"/>
      <c r="I26" s="456" t="s">
        <v>112</v>
      </c>
      <c r="J26" s="470">
        <v>0</v>
      </c>
      <c r="K26" s="470">
        <v>0</v>
      </c>
      <c r="L26" s="470">
        <v>0</v>
      </c>
      <c r="M26" s="470">
        <v>0</v>
      </c>
      <c r="N26" s="471">
        <v>0</v>
      </c>
      <c r="O26" s="472">
        <v>0</v>
      </c>
      <c r="V26" s="3"/>
      <c r="Y26" s="12"/>
      <c r="AP26" s="31" t="s">
        <v>25</v>
      </c>
      <c r="AQ26" s="32"/>
      <c r="AR26" s="33"/>
      <c r="AS26" s="34"/>
      <c r="AT26" s="34"/>
      <c r="AU26" s="34"/>
      <c r="AV26" s="35"/>
    </row>
    <row r="27" spans="1:48" s="2" customFormat="1" ht="12.75" customHeight="1" x14ac:dyDescent="0.3">
      <c r="A27" s="766"/>
      <c r="B27" s="766"/>
      <c r="C27" s="766"/>
      <c r="D27" s="766"/>
      <c r="E27" s="766"/>
      <c r="F27" s="766"/>
      <c r="G27" s="766"/>
      <c r="I27" s="456" t="s">
        <v>113</v>
      </c>
      <c r="J27" s="470">
        <v>0</v>
      </c>
      <c r="K27" s="470">
        <v>0</v>
      </c>
      <c r="L27" s="470">
        <v>0</v>
      </c>
      <c r="M27" s="470">
        <v>0</v>
      </c>
      <c r="N27" s="471">
        <v>0</v>
      </c>
      <c r="O27" s="472">
        <v>0</v>
      </c>
      <c r="V27" s="3"/>
      <c r="Y27" s="12"/>
    </row>
    <row r="28" spans="1:48" s="2" customFormat="1" ht="12.75" customHeight="1" x14ac:dyDescent="0.3">
      <c r="A28" s="766"/>
      <c r="B28" s="766"/>
      <c r="C28" s="766"/>
      <c r="D28" s="766"/>
      <c r="E28" s="766"/>
      <c r="F28" s="766"/>
      <c r="G28" s="766"/>
      <c r="I28" s="456" t="s">
        <v>114</v>
      </c>
      <c r="J28" s="470">
        <v>0</v>
      </c>
      <c r="K28" s="470">
        <v>0</v>
      </c>
      <c r="L28" s="470">
        <v>0</v>
      </c>
      <c r="M28" s="470">
        <v>0</v>
      </c>
      <c r="N28" s="471">
        <v>0</v>
      </c>
      <c r="O28" s="472">
        <v>0</v>
      </c>
      <c r="V28" s="3"/>
      <c r="Y28" s="12"/>
    </row>
    <row r="29" spans="1:48" s="2" customFormat="1" ht="12.75" customHeight="1" x14ac:dyDescent="0.3">
      <c r="A29" s="766"/>
      <c r="B29" s="766"/>
      <c r="C29" s="766"/>
      <c r="D29" s="766"/>
      <c r="E29" s="766"/>
      <c r="F29" s="766"/>
      <c r="G29" s="766"/>
      <c r="I29" s="456" t="s">
        <v>115</v>
      </c>
      <c r="J29" s="470">
        <v>0</v>
      </c>
      <c r="K29" s="470">
        <v>0</v>
      </c>
      <c r="L29" s="470">
        <v>0</v>
      </c>
      <c r="M29" s="470">
        <v>0</v>
      </c>
      <c r="N29" s="471">
        <v>0</v>
      </c>
      <c r="O29" s="472">
        <v>0</v>
      </c>
      <c r="V29" s="3"/>
      <c r="Y29" s="12"/>
    </row>
    <row r="30" spans="1:48" s="2" customFormat="1" ht="12.75" customHeight="1" x14ac:dyDescent="0.3">
      <c r="A30" s="766"/>
      <c r="B30" s="766"/>
      <c r="C30" s="766"/>
      <c r="D30" s="766"/>
      <c r="E30" s="766"/>
      <c r="F30" s="766"/>
      <c r="G30" s="766"/>
      <c r="I30" s="456" t="s">
        <v>26</v>
      </c>
      <c r="J30" s="470">
        <v>0</v>
      </c>
      <c r="K30" s="470">
        <v>0</v>
      </c>
      <c r="L30" s="470">
        <v>0</v>
      </c>
      <c r="M30" s="470">
        <v>0</v>
      </c>
      <c r="N30" s="471">
        <v>0</v>
      </c>
      <c r="O30" s="472">
        <v>0</v>
      </c>
      <c r="V30" s="3"/>
    </row>
    <row r="31" spans="1:48" s="36" customFormat="1" ht="12.75" customHeight="1" x14ac:dyDescent="0.3">
      <c r="A31" s="766"/>
      <c r="B31" s="766"/>
      <c r="C31" s="766"/>
      <c r="D31" s="766"/>
      <c r="E31" s="766"/>
      <c r="F31" s="766"/>
      <c r="G31" s="766"/>
      <c r="I31" s="456" t="s">
        <v>116</v>
      </c>
      <c r="J31" s="470">
        <v>0</v>
      </c>
      <c r="K31" s="470">
        <v>0</v>
      </c>
      <c r="L31" s="470">
        <v>0</v>
      </c>
      <c r="M31" s="470">
        <v>0</v>
      </c>
      <c r="N31" s="471">
        <v>0</v>
      </c>
      <c r="O31" s="472">
        <v>0</v>
      </c>
      <c r="V31" s="37"/>
    </row>
    <row r="32" spans="1:48" s="2" customFormat="1" ht="13.5" customHeight="1" thickBot="1" x14ac:dyDescent="0.35">
      <c r="A32" s="766"/>
      <c r="B32" s="766"/>
      <c r="C32" s="766"/>
      <c r="D32" s="766"/>
      <c r="E32" s="766"/>
      <c r="F32" s="766"/>
      <c r="G32" s="766"/>
      <c r="I32" s="456" t="s">
        <v>117</v>
      </c>
      <c r="J32" s="473">
        <v>0</v>
      </c>
      <c r="K32" s="473">
        <v>1817</v>
      </c>
      <c r="L32" s="473">
        <v>2133</v>
      </c>
      <c r="M32" s="473">
        <v>0</v>
      </c>
      <c r="N32" s="474">
        <v>0</v>
      </c>
      <c r="O32" s="475">
        <v>3950</v>
      </c>
      <c r="V32" s="3"/>
    </row>
    <row r="33" spans="1:22" s="2" customFormat="1" ht="13.5" thickTop="1" x14ac:dyDescent="0.3">
      <c r="I33" s="456" t="s">
        <v>118</v>
      </c>
      <c r="J33" s="470">
        <v>0</v>
      </c>
      <c r="K33" s="470">
        <v>0</v>
      </c>
      <c r="L33" s="470">
        <v>0</v>
      </c>
      <c r="M33" s="470">
        <v>0</v>
      </c>
      <c r="N33" s="471">
        <v>0</v>
      </c>
      <c r="O33" s="472">
        <v>0</v>
      </c>
      <c r="V33" s="3"/>
    </row>
    <row r="34" spans="1:22" s="2" customFormat="1" ht="13" x14ac:dyDescent="0.3">
      <c r="D34" s="15"/>
      <c r="E34" s="15"/>
      <c r="F34" s="15"/>
      <c r="G34" s="15"/>
      <c r="H34" s="15"/>
      <c r="I34" s="456" t="s">
        <v>119</v>
      </c>
      <c r="J34" s="470">
        <v>0</v>
      </c>
      <c r="K34" s="470">
        <v>0</v>
      </c>
      <c r="L34" s="470">
        <v>0</v>
      </c>
      <c r="M34" s="470">
        <v>0</v>
      </c>
      <c r="N34" s="471">
        <v>0</v>
      </c>
      <c r="O34" s="472">
        <v>0</v>
      </c>
      <c r="V34" s="3"/>
    </row>
    <row r="35" spans="1:22" s="2" customFormat="1" ht="13.5" thickBot="1" x14ac:dyDescent="0.35">
      <c r="I35" s="464" t="s">
        <v>120</v>
      </c>
      <c r="J35" s="476">
        <v>0</v>
      </c>
      <c r="K35" s="476">
        <v>1817</v>
      </c>
      <c r="L35" s="476">
        <v>2133</v>
      </c>
      <c r="M35" s="476">
        <v>0</v>
      </c>
      <c r="N35" s="477">
        <v>0</v>
      </c>
      <c r="O35" s="478">
        <v>3950</v>
      </c>
      <c r="V35" s="3"/>
    </row>
    <row r="36" spans="1:22" s="2" customFormat="1" ht="14" x14ac:dyDescent="0.3">
      <c r="A36" s="38" t="s">
        <v>27</v>
      </c>
      <c r="D36" s="30"/>
      <c r="E36" s="30"/>
      <c r="F36" s="30"/>
      <c r="G36" s="30"/>
      <c r="H36" s="30"/>
      <c r="V36" s="3"/>
    </row>
    <row r="37" spans="1:22" s="2" customFormat="1" ht="13" thickBot="1" x14ac:dyDescent="0.3">
      <c r="V37" s="3"/>
    </row>
    <row r="38" spans="1:22" s="2" customFormat="1" ht="16" thickBot="1" x14ac:dyDescent="0.4">
      <c r="A38" s="39"/>
      <c r="B38" s="40" t="s">
        <v>28</v>
      </c>
      <c r="C38" s="41" t="s">
        <v>29</v>
      </c>
      <c r="V38" s="3"/>
    </row>
    <row r="39" spans="1:22" s="2" customFormat="1" ht="15.5" x14ac:dyDescent="0.35">
      <c r="A39" s="42" t="s">
        <v>30</v>
      </c>
      <c r="B39" s="43">
        <v>5454.2646889826974</v>
      </c>
      <c r="C39" s="44">
        <v>0.54947361521537097</v>
      </c>
      <c r="V39" s="3"/>
    </row>
    <row r="40" spans="1:22" s="2" customFormat="1" ht="15.5" x14ac:dyDescent="0.35">
      <c r="A40" s="479" t="s">
        <v>31</v>
      </c>
      <c r="B40" s="480">
        <v>21616.008988298658</v>
      </c>
      <c r="C40" s="481">
        <v>0.73888499692400322</v>
      </c>
      <c r="J40" s="3"/>
      <c r="M40" s="3"/>
      <c r="V40" s="3"/>
    </row>
    <row r="41" spans="1:22" s="2" customFormat="1" ht="15.5" x14ac:dyDescent="0.35">
      <c r="A41" s="45" t="s">
        <v>32</v>
      </c>
      <c r="B41" s="46">
        <v>26808.058334461042</v>
      </c>
      <c r="C41" s="47">
        <v>0.74477957968824682</v>
      </c>
      <c r="J41" s="3"/>
      <c r="V41" s="3"/>
    </row>
    <row r="42" spans="1:22" s="2" customFormat="1" ht="16" thickBot="1" x14ac:dyDescent="0.4">
      <c r="A42" s="48" t="s">
        <v>33</v>
      </c>
      <c r="B42" s="49">
        <v>27113.174775282547</v>
      </c>
      <c r="C42" s="50">
        <v>0.74479661685196374</v>
      </c>
      <c r="J42" s="3"/>
      <c r="M42" s="3"/>
      <c r="V42" s="3"/>
    </row>
    <row r="43" spans="1:22" s="2" customFormat="1" ht="16" thickBot="1" x14ac:dyDescent="0.4">
      <c r="A43" s="51"/>
      <c r="B43" s="51"/>
      <c r="C43" s="51"/>
      <c r="I43" s="10"/>
      <c r="J43" s="3"/>
      <c r="M43" s="3"/>
      <c r="V43" s="3"/>
    </row>
    <row r="44" spans="1:22" s="2" customFormat="1" ht="16" thickBot="1" x14ac:dyDescent="0.4">
      <c r="A44" s="52" t="s">
        <v>34</v>
      </c>
      <c r="B44" s="53"/>
      <c r="C44" s="54">
        <v>3.2119980721116317</v>
      </c>
      <c r="D44" s="10"/>
      <c r="E44" s="10"/>
      <c r="F44" s="10"/>
      <c r="G44" s="10"/>
      <c r="H44" s="10"/>
      <c r="M44" s="3"/>
      <c r="V44" s="3"/>
    </row>
    <row r="45" spans="1:22" s="2" customFormat="1" ht="16" thickBot="1" x14ac:dyDescent="0.4">
      <c r="A45" s="55"/>
      <c r="B45" s="55"/>
      <c r="C45" s="55"/>
      <c r="D45" s="3"/>
      <c r="E45" s="3"/>
      <c r="F45" s="3"/>
      <c r="G45" s="3"/>
      <c r="H45" s="3"/>
      <c r="V45" s="3"/>
    </row>
    <row r="46" spans="1:22" s="3" customFormat="1" ht="16.5" customHeight="1" thickBot="1" x14ac:dyDescent="0.4">
      <c r="A46" s="52" t="s">
        <v>35</v>
      </c>
      <c r="B46" s="53"/>
      <c r="C46" s="56">
        <v>6.697024159948417E-2</v>
      </c>
    </row>
    <row r="47" spans="1:22" s="2" customFormat="1" x14ac:dyDescent="0.25">
      <c r="A47" s="3"/>
      <c r="B47" s="3"/>
      <c r="C47" s="3"/>
      <c r="D47" s="3"/>
      <c r="E47" s="3"/>
      <c r="F47" s="3"/>
      <c r="G47" s="3"/>
      <c r="H47" s="3"/>
    </row>
    <row r="48" spans="1:22" s="2" customFormat="1" x14ac:dyDescent="0.25">
      <c r="A48" s="3"/>
      <c r="B48" s="3"/>
      <c r="C48" s="3"/>
      <c r="D48" s="3"/>
      <c r="E48" s="3"/>
      <c r="F48" s="3"/>
      <c r="G48" s="3"/>
      <c r="H48" s="3"/>
    </row>
    <row r="49" spans="1:34" s="2" customFormat="1" x14ac:dyDescent="0.25">
      <c r="F49" s="3"/>
      <c r="G49" s="3"/>
      <c r="H49" s="3"/>
    </row>
    <row r="50" spans="1:34" s="2" customFormat="1" x14ac:dyDescent="0.25">
      <c r="F50" s="3"/>
      <c r="G50" s="3"/>
      <c r="H50" s="3"/>
    </row>
    <row r="51" spans="1:34" s="2" customFormat="1" x14ac:dyDescent="0.25">
      <c r="F51" s="3"/>
      <c r="G51" s="3"/>
      <c r="H51" s="3"/>
    </row>
    <row r="52" spans="1:34" s="2" customFormat="1" ht="15.5" x14ac:dyDescent="0.35">
      <c r="A52" s="57" t="s">
        <v>36</v>
      </c>
      <c r="B52" s="3"/>
      <c r="C52" s="3"/>
      <c r="D52" s="3"/>
      <c r="E52" s="3"/>
      <c r="F52" s="3"/>
      <c r="G52" s="3"/>
      <c r="H52" s="3"/>
    </row>
    <row r="53" spans="1:34" s="2" customFormat="1" ht="13" thickBot="1" x14ac:dyDescent="0.3">
      <c r="A53" s="3"/>
      <c r="B53" s="3"/>
      <c r="C53" s="3"/>
      <c r="D53" s="3"/>
      <c r="E53" s="3"/>
      <c r="F53" s="3"/>
      <c r="G53" s="3"/>
      <c r="H53" s="3"/>
    </row>
    <row r="54" spans="1:34" s="2" customFormat="1" ht="28" x14ac:dyDescent="0.3">
      <c r="A54" s="58"/>
      <c r="B54" s="59" t="s">
        <v>37</v>
      </c>
      <c r="C54" s="59" t="s">
        <v>38</v>
      </c>
      <c r="D54" s="59" t="s">
        <v>39</v>
      </c>
      <c r="E54" s="60" t="s">
        <v>40</v>
      </c>
      <c r="F54" s="61" t="s">
        <v>41</v>
      </c>
      <c r="G54" s="60" t="s">
        <v>42</v>
      </c>
      <c r="H54" s="62"/>
    </row>
    <row r="55" spans="1:34" s="2" customFormat="1" ht="14" x14ac:dyDescent="0.3">
      <c r="A55" s="63">
        <v>2021</v>
      </c>
      <c r="B55" s="64">
        <v>0</v>
      </c>
      <c r="C55" s="65">
        <v>0</v>
      </c>
      <c r="D55" s="65">
        <v>0</v>
      </c>
      <c r="E55" s="66">
        <v>0</v>
      </c>
      <c r="F55" s="67">
        <v>0</v>
      </c>
      <c r="G55" s="66">
        <v>-1817.0000000000007</v>
      </c>
      <c r="H55" s="3"/>
    </row>
    <row r="56" spans="1:34" s="2" customFormat="1" ht="14" x14ac:dyDescent="0.3">
      <c r="A56" s="63">
        <v>2022</v>
      </c>
      <c r="B56" s="64">
        <v>0</v>
      </c>
      <c r="C56" s="68">
        <v>0</v>
      </c>
      <c r="D56" s="65">
        <v>0</v>
      </c>
      <c r="E56" s="66">
        <v>0</v>
      </c>
      <c r="F56" s="69">
        <v>0</v>
      </c>
      <c r="G56" s="70">
        <v>-2132.9999999999991</v>
      </c>
      <c r="AF56" s="3"/>
      <c r="AG56" s="3"/>
      <c r="AH56" s="3"/>
    </row>
    <row r="57" spans="1:34" s="2" customFormat="1" ht="14" x14ac:dyDescent="0.3">
      <c r="A57" s="63">
        <v>2023</v>
      </c>
      <c r="B57" s="64">
        <v>3.82E-3</v>
      </c>
      <c r="C57" s="68">
        <v>-145.46</v>
      </c>
      <c r="D57" s="65">
        <v>0</v>
      </c>
      <c r="E57" s="66">
        <v>0</v>
      </c>
      <c r="F57" s="69">
        <v>3920.5685683487154</v>
      </c>
      <c r="G57" s="70">
        <v>3030.2020782607788</v>
      </c>
      <c r="AF57" s="3"/>
      <c r="AG57" s="3"/>
      <c r="AH57" s="3"/>
    </row>
    <row r="58" spans="1:34" s="2" customFormat="1" ht="14" x14ac:dyDescent="0.3">
      <c r="A58" s="63">
        <v>2024</v>
      </c>
      <c r="B58" s="64">
        <v>3.82E-3</v>
      </c>
      <c r="C58" s="68">
        <v>-145.46</v>
      </c>
      <c r="D58" s="65">
        <v>0</v>
      </c>
      <c r="E58" s="66">
        <v>0</v>
      </c>
      <c r="F58" s="69">
        <v>5643.2736496534835</v>
      </c>
      <c r="G58" s="70">
        <v>4338.7136145977956</v>
      </c>
      <c r="AF58" s="3"/>
      <c r="AG58" s="3"/>
      <c r="AH58" s="3"/>
    </row>
    <row r="59" spans="1:34" s="2" customFormat="1" ht="14" x14ac:dyDescent="0.3">
      <c r="A59" s="71">
        <v>2025</v>
      </c>
      <c r="B59" s="72">
        <v>3.82E-3</v>
      </c>
      <c r="C59" s="73">
        <v>-145.46</v>
      </c>
      <c r="D59" s="74">
        <v>0</v>
      </c>
      <c r="E59" s="75">
        <v>0</v>
      </c>
      <c r="F59" s="76">
        <v>5747.8803132575085</v>
      </c>
      <c r="G59" s="75">
        <v>4410.6016288478149</v>
      </c>
    </row>
    <row r="60" spans="1:34" s="2" customFormat="1" ht="14" x14ac:dyDescent="0.3">
      <c r="A60" s="63">
        <v>2026</v>
      </c>
      <c r="B60" s="77">
        <v>3.82E-3</v>
      </c>
      <c r="C60" s="78">
        <v>-145.46</v>
      </c>
      <c r="D60" s="79">
        <v>0</v>
      </c>
      <c r="E60" s="70">
        <v>0</v>
      </c>
      <c r="F60" s="69">
        <v>6784.4795518707251</v>
      </c>
      <c r="G60" s="70">
        <v>5171.3094359649558</v>
      </c>
      <c r="AD60" s="80"/>
      <c r="AE60" s="81"/>
      <c r="AF60" s="767"/>
      <c r="AG60" s="767"/>
      <c r="AH60" s="767"/>
    </row>
    <row r="61" spans="1:34" s="2" customFormat="1" ht="14" x14ac:dyDescent="0.3">
      <c r="A61" s="63">
        <v>2027</v>
      </c>
      <c r="B61" s="77">
        <v>3.82E-3</v>
      </c>
      <c r="C61" s="78">
        <v>-145.46</v>
      </c>
      <c r="D61" s="79">
        <v>0</v>
      </c>
      <c r="E61" s="70">
        <v>0</v>
      </c>
      <c r="F61" s="69">
        <v>7075.2357653618965</v>
      </c>
      <c r="G61" s="70">
        <v>5381.4735091120365</v>
      </c>
      <c r="I61"/>
      <c r="J61"/>
      <c r="AD61" s="6"/>
    </row>
    <row r="62" spans="1:34" s="2" customFormat="1" ht="14" x14ac:dyDescent="0.3">
      <c r="A62" s="63">
        <v>2028</v>
      </c>
      <c r="B62" s="77">
        <v>3.82E-3</v>
      </c>
      <c r="C62" s="78">
        <v>-145.46</v>
      </c>
      <c r="D62" s="79">
        <v>0</v>
      </c>
      <c r="E62" s="70">
        <v>0</v>
      </c>
      <c r="F62" s="69">
        <v>6576.4024872278496</v>
      </c>
      <c r="G62" s="70">
        <v>5008.7525295662617</v>
      </c>
      <c r="I62"/>
      <c r="J62"/>
    </row>
    <row r="63" spans="1:34" s="2" customFormat="1" ht="14" x14ac:dyDescent="0.3">
      <c r="A63" s="63">
        <v>2029</v>
      </c>
      <c r="B63" s="77">
        <v>3.82E-3</v>
      </c>
      <c r="C63" s="78">
        <v>-145.46</v>
      </c>
      <c r="D63" s="79">
        <v>0</v>
      </c>
      <c r="E63" s="70">
        <v>0</v>
      </c>
      <c r="F63" s="69">
        <v>7836.4040390931605</v>
      </c>
      <c r="G63" s="70">
        <v>5935.5142305984182</v>
      </c>
      <c r="I63"/>
      <c r="J63"/>
    </row>
    <row r="64" spans="1:34" s="2" customFormat="1" ht="14.5" thickBot="1" x14ac:dyDescent="0.35">
      <c r="A64" s="82">
        <v>2030</v>
      </c>
      <c r="B64" s="83">
        <v>3.82E-3</v>
      </c>
      <c r="C64" s="84">
        <v>-145.46</v>
      </c>
      <c r="D64" s="85">
        <v>0</v>
      </c>
      <c r="E64" s="86">
        <v>0</v>
      </c>
      <c r="F64" s="87">
        <v>7439.2338039844853</v>
      </c>
      <c r="G64" s="86">
        <v>5638.5013745762262</v>
      </c>
      <c r="I64"/>
      <c r="J64"/>
      <c r="K64" s="88"/>
      <c r="L64" s="3"/>
      <c r="M64" s="89"/>
      <c r="N64" s="89"/>
      <c r="O64" s="3"/>
      <c r="P64" s="89"/>
      <c r="Q64" s="90"/>
      <c r="R64" s="90"/>
      <c r="S64" s="89"/>
      <c r="T64" s="90"/>
    </row>
    <row r="65" spans="1:20" s="2" customFormat="1" ht="13" x14ac:dyDescent="0.3">
      <c r="A65"/>
      <c r="B65"/>
      <c r="C65"/>
      <c r="D65"/>
      <c r="E65"/>
      <c r="F65"/>
      <c r="G65"/>
      <c r="H65"/>
      <c r="I65"/>
      <c r="J65"/>
      <c r="K65" s="88"/>
      <c r="L65" s="3"/>
      <c r="M65" s="89"/>
      <c r="N65" s="89"/>
      <c r="O65" s="3"/>
      <c r="P65" s="89"/>
      <c r="Q65" s="90"/>
      <c r="R65" s="90"/>
      <c r="S65" s="89"/>
      <c r="T65" s="90"/>
    </row>
    <row r="66" spans="1:20" s="2" customFormat="1" ht="13" x14ac:dyDescent="0.3">
      <c r="A66"/>
      <c r="B66"/>
      <c r="C66"/>
      <c r="D66"/>
      <c r="E66"/>
      <c r="F66"/>
      <c r="G66"/>
      <c r="H66"/>
      <c r="I66"/>
      <c r="J66"/>
      <c r="K66" s="88"/>
      <c r="L66" s="3"/>
      <c r="M66" s="89"/>
      <c r="N66" s="89"/>
      <c r="O66" s="3"/>
      <c r="P66" s="89"/>
      <c r="Q66" s="90"/>
      <c r="R66" s="90"/>
      <c r="S66" s="89"/>
      <c r="T66" s="90"/>
    </row>
    <row r="67" spans="1:20" s="2" customFormat="1" ht="13" x14ac:dyDescent="0.3">
      <c r="A67"/>
      <c r="B67"/>
      <c r="C67"/>
      <c r="D67"/>
      <c r="E67"/>
      <c r="F67"/>
      <c r="G67"/>
      <c r="H67"/>
      <c r="I67"/>
      <c r="J67"/>
      <c r="K67" s="88"/>
      <c r="L67" s="3"/>
      <c r="M67" s="89"/>
      <c r="N67" s="89"/>
      <c r="O67" s="3"/>
      <c r="P67" s="89"/>
      <c r="Q67" s="90"/>
      <c r="R67" s="90"/>
      <c r="S67" s="89"/>
      <c r="T67" s="90"/>
    </row>
    <row r="68" spans="1:20" s="2" customFormat="1" ht="13" x14ac:dyDescent="0.3">
      <c r="A68"/>
      <c r="B68"/>
      <c r="C68"/>
      <c r="D68"/>
      <c r="E68"/>
      <c r="F68"/>
      <c r="G68"/>
      <c r="H68"/>
      <c r="I68"/>
      <c r="J68"/>
      <c r="K68" s="88"/>
      <c r="L68" s="3"/>
      <c r="M68" s="89"/>
      <c r="N68" s="89"/>
      <c r="O68" s="3"/>
      <c r="P68" s="89"/>
      <c r="Q68" s="90"/>
      <c r="R68" s="90"/>
      <c r="S68" s="89"/>
      <c r="T68" s="90"/>
    </row>
    <row r="69" spans="1:20" s="2" customFormat="1" ht="13" x14ac:dyDescent="0.3">
      <c r="A69"/>
      <c r="B69"/>
      <c r="C69"/>
      <c r="D69"/>
      <c r="E69"/>
      <c r="F69"/>
      <c r="G69"/>
      <c r="H69"/>
      <c r="I69"/>
      <c r="J69"/>
      <c r="K69" s="88"/>
      <c r="L69" s="3"/>
      <c r="M69" s="89"/>
      <c r="N69" s="89"/>
      <c r="O69" s="3"/>
      <c r="P69" s="89"/>
      <c r="Q69" s="90"/>
      <c r="R69" s="90"/>
      <c r="S69" s="89"/>
      <c r="T69" s="90"/>
    </row>
    <row r="70" spans="1:20" s="2" customFormat="1" ht="13" x14ac:dyDescent="0.3">
      <c r="A70"/>
      <c r="B70"/>
      <c r="C70"/>
      <c r="D70"/>
      <c r="E70"/>
      <c r="F70"/>
      <c r="G70"/>
      <c r="H70"/>
      <c r="I70"/>
      <c r="J70"/>
      <c r="K70" s="88"/>
      <c r="L70" s="3"/>
      <c r="M70" s="89"/>
      <c r="N70" s="89"/>
      <c r="O70" s="3"/>
      <c r="P70" s="89"/>
      <c r="Q70" s="90"/>
      <c r="R70" s="90"/>
      <c r="S70" s="89"/>
      <c r="T70" s="90"/>
    </row>
    <row r="71" spans="1:20" s="2" customFormat="1" ht="13" x14ac:dyDescent="0.3">
      <c r="J71" s="89"/>
      <c r="K71" s="88"/>
      <c r="L71" s="3"/>
      <c r="M71" s="89"/>
      <c r="N71" s="89"/>
      <c r="O71" s="3"/>
      <c r="P71" s="89"/>
      <c r="Q71" s="90"/>
      <c r="R71" s="90"/>
      <c r="S71" s="89"/>
      <c r="T71" s="90"/>
    </row>
    <row r="72" spans="1:20" s="2" customFormat="1" ht="13" x14ac:dyDescent="0.3">
      <c r="J72" s="89"/>
      <c r="K72" s="88"/>
      <c r="L72" s="3"/>
      <c r="M72" s="89"/>
      <c r="N72" s="89"/>
      <c r="O72" s="3"/>
      <c r="P72" s="89"/>
      <c r="Q72" s="90"/>
      <c r="R72" s="90"/>
      <c r="S72" s="89"/>
      <c r="T72" s="90"/>
    </row>
    <row r="73" spans="1:20" s="2" customFormat="1" ht="13" x14ac:dyDescent="0.3">
      <c r="J73" s="89"/>
      <c r="K73" s="88"/>
      <c r="L73" s="3"/>
      <c r="M73" s="89"/>
      <c r="N73" s="89"/>
      <c r="O73" s="3"/>
      <c r="P73" s="89"/>
      <c r="Q73" s="90"/>
      <c r="R73" s="90"/>
      <c r="S73" s="89"/>
      <c r="T73" s="90"/>
    </row>
    <row r="74" spans="1:20" s="2" customFormat="1" ht="13" x14ac:dyDescent="0.3">
      <c r="J74" s="89"/>
      <c r="K74" s="88"/>
      <c r="L74" s="3"/>
      <c r="M74" s="89"/>
      <c r="N74" s="89"/>
      <c r="O74" s="3"/>
      <c r="P74" s="89"/>
      <c r="Q74" s="90"/>
      <c r="R74" s="90"/>
      <c r="S74" s="89"/>
      <c r="T74" s="90"/>
    </row>
    <row r="75" spans="1:20" s="2" customFormat="1" ht="13" x14ac:dyDescent="0.3">
      <c r="J75" s="89"/>
      <c r="K75" s="88"/>
      <c r="L75" s="3"/>
      <c r="M75" s="89"/>
      <c r="N75" s="89"/>
      <c r="O75" s="3"/>
      <c r="P75" s="89"/>
      <c r="Q75" s="90"/>
      <c r="R75" s="90"/>
      <c r="S75" s="89"/>
      <c r="T75" s="90"/>
    </row>
    <row r="76" spans="1:20" s="2" customFormat="1" ht="13" x14ac:dyDescent="0.3">
      <c r="J76" s="89"/>
      <c r="K76" s="88"/>
      <c r="L76" s="3"/>
      <c r="M76" s="89"/>
      <c r="N76" s="89"/>
      <c r="O76" s="3"/>
      <c r="P76" s="89"/>
      <c r="Q76" s="90"/>
      <c r="R76" s="90"/>
      <c r="S76" s="89"/>
      <c r="T76" s="90"/>
    </row>
    <row r="77" spans="1:20" s="2" customFormat="1" ht="13" x14ac:dyDescent="0.3">
      <c r="J77" s="89"/>
      <c r="K77" s="88"/>
      <c r="L77" s="3"/>
      <c r="M77" s="89"/>
      <c r="N77" s="89"/>
      <c r="O77" s="3"/>
      <c r="P77" s="89"/>
      <c r="Q77" s="90"/>
      <c r="R77" s="90"/>
      <c r="S77" s="89"/>
      <c r="T77" s="90"/>
    </row>
    <row r="78" spans="1:20" s="2" customFormat="1" ht="13" x14ac:dyDescent="0.3">
      <c r="J78" s="89"/>
      <c r="K78" s="88"/>
      <c r="L78" s="3"/>
      <c r="M78" s="89"/>
      <c r="N78" s="89"/>
      <c r="O78" s="3"/>
      <c r="P78" s="89"/>
      <c r="Q78" s="90"/>
      <c r="R78" s="90"/>
      <c r="S78" s="89"/>
      <c r="T78" s="90"/>
    </row>
    <row r="79" spans="1:20" s="2" customFormat="1" ht="13" x14ac:dyDescent="0.3">
      <c r="I79" s="5"/>
      <c r="J79" s="89"/>
      <c r="K79" s="88"/>
      <c r="L79" s="3"/>
      <c r="M79" s="89"/>
      <c r="N79" s="89"/>
      <c r="O79" s="3"/>
      <c r="P79" s="89"/>
      <c r="Q79" s="90"/>
      <c r="R79" s="90"/>
      <c r="S79" s="89"/>
      <c r="T79" s="90"/>
    </row>
    <row r="80" spans="1:20" s="2" customFormat="1" ht="13" x14ac:dyDescent="0.3">
      <c r="J80" s="89"/>
      <c r="K80" s="88"/>
      <c r="L80" s="3"/>
      <c r="M80" s="89"/>
      <c r="N80" s="89"/>
      <c r="O80" s="3"/>
      <c r="P80" s="89"/>
      <c r="Q80" s="90"/>
      <c r="R80" s="90"/>
      <c r="S80" s="89"/>
      <c r="T80" s="90"/>
    </row>
    <row r="81" spans="10:33" s="2" customFormat="1" ht="13" x14ac:dyDescent="0.3">
      <c r="J81" s="89"/>
      <c r="K81" s="88"/>
      <c r="L81" s="3"/>
      <c r="M81" s="89"/>
      <c r="N81" s="89"/>
      <c r="O81" s="3"/>
      <c r="P81" s="89"/>
      <c r="Q81" s="90"/>
      <c r="R81" s="90"/>
      <c r="S81" s="89"/>
      <c r="T81" s="90"/>
    </row>
    <row r="82" spans="10:33" s="2" customFormat="1" ht="13" x14ac:dyDescent="0.3">
      <c r="J82" s="89"/>
      <c r="K82" s="88"/>
      <c r="L82" s="3"/>
      <c r="M82" s="89"/>
      <c r="N82" s="89"/>
      <c r="O82" s="3"/>
      <c r="P82" s="89"/>
      <c r="Q82" s="90"/>
      <c r="R82" s="90"/>
      <c r="S82" s="89"/>
      <c r="T82" s="90"/>
    </row>
    <row r="83" spans="10:33" s="2" customFormat="1" ht="13" x14ac:dyDescent="0.3">
      <c r="J83" s="89"/>
      <c r="K83" s="88"/>
      <c r="L83" s="3"/>
      <c r="M83" s="89"/>
      <c r="N83" s="89"/>
      <c r="O83" s="3"/>
      <c r="P83" s="89"/>
      <c r="Q83" s="90"/>
      <c r="R83" s="90"/>
      <c r="S83" s="89"/>
      <c r="T83" s="90"/>
    </row>
    <row r="84" spans="10:33" s="2" customFormat="1" ht="13" x14ac:dyDescent="0.3">
      <c r="J84" s="89"/>
      <c r="K84" s="88"/>
      <c r="L84" s="3"/>
      <c r="M84" s="89"/>
      <c r="N84" s="89"/>
      <c r="O84" s="3"/>
      <c r="P84" s="89"/>
      <c r="Q84" s="90"/>
      <c r="R84" s="90"/>
      <c r="S84" s="89"/>
      <c r="T84" s="90"/>
    </row>
    <row r="85" spans="10:33" s="2" customFormat="1" ht="13" x14ac:dyDescent="0.3">
      <c r="J85" s="89"/>
      <c r="K85" s="88"/>
      <c r="L85" s="3"/>
      <c r="M85" s="89"/>
      <c r="N85" s="89"/>
      <c r="O85" s="3"/>
      <c r="P85" s="89"/>
      <c r="Q85" s="90"/>
      <c r="R85" s="90"/>
      <c r="S85" s="89"/>
      <c r="T85" s="90"/>
    </row>
    <row r="86" spans="10:33" s="2" customFormat="1" ht="13" x14ac:dyDescent="0.3">
      <c r="J86" s="89"/>
      <c r="K86" s="88"/>
      <c r="L86" s="3"/>
      <c r="M86" s="89"/>
      <c r="N86" s="89"/>
      <c r="O86" s="3"/>
      <c r="P86" s="89"/>
      <c r="Q86" s="90"/>
      <c r="R86" s="90"/>
      <c r="S86" s="89"/>
      <c r="T86" s="90"/>
    </row>
    <row r="87" spans="10:33" s="2" customFormat="1" ht="13" x14ac:dyDescent="0.3">
      <c r="J87" s="89"/>
      <c r="K87" s="88"/>
      <c r="L87" s="3"/>
      <c r="M87" s="89"/>
      <c r="N87" s="89"/>
      <c r="O87" s="3"/>
      <c r="P87" s="89"/>
      <c r="Q87" s="90"/>
      <c r="R87" s="90"/>
      <c r="S87" s="89"/>
      <c r="T87" s="90"/>
    </row>
    <row r="88" spans="10:33" s="2" customFormat="1" ht="13" x14ac:dyDescent="0.3">
      <c r="J88" s="89"/>
      <c r="K88" s="88"/>
      <c r="L88" s="3"/>
      <c r="M88" s="89"/>
      <c r="N88" s="89"/>
      <c r="O88" s="3"/>
      <c r="P88" s="89"/>
      <c r="Q88" s="90"/>
      <c r="R88" s="90"/>
      <c r="S88" s="89"/>
      <c r="T88" s="90"/>
    </row>
    <row r="89" spans="10:33" s="2" customFormat="1" x14ac:dyDescent="0.25"/>
    <row r="90" spans="10:33" s="2" customFormat="1" x14ac:dyDescent="0.25">
      <c r="R90" s="3"/>
      <c r="V90" s="3"/>
      <c r="AA90" s="3"/>
      <c r="AB90" s="3"/>
      <c r="AC90" s="3"/>
      <c r="AD90" s="3"/>
      <c r="AE90" s="3"/>
      <c r="AF90" s="3"/>
      <c r="AG90" s="3"/>
    </row>
    <row r="91" spans="10:33" s="2" customFormat="1" x14ac:dyDescent="0.25">
      <c r="R91" s="3"/>
      <c r="V91" s="3"/>
      <c r="AA91" s="3"/>
      <c r="AB91" s="3"/>
      <c r="AC91" s="3"/>
      <c r="AD91" s="3"/>
      <c r="AE91" s="3"/>
      <c r="AF91" s="3"/>
      <c r="AG91" s="3"/>
    </row>
    <row r="92" spans="10:33" s="2" customFormat="1" x14ac:dyDescent="0.25">
      <c r="R92" s="3"/>
      <c r="V92" s="3"/>
      <c r="AA92" s="3"/>
      <c r="AB92" s="3"/>
      <c r="AC92" s="3"/>
      <c r="AD92" s="3"/>
      <c r="AE92" s="3"/>
      <c r="AF92" s="3"/>
      <c r="AG92" s="3"/>
    </row>
    <row r="93" spans="10:33" s="2" customFormat="1" x14ac:dyDescent="0.25">
      <c r="R93" s="3"/>
      <c r="V93" s="3"/>
      <c r="AA93" s="3"/>
      <c r="AB93" s="3"/>
      <c r="AC93" s="3"/>
      <c r="AD93" s="3"/>
      <c r="AE93" s="3"/>
      <c r="AF93" s="3"/>
      <c r="AG93" s="3"/>
    </row>
    <row r="94" spans="10:33" s="2" customFormat="1" x14ac:dyDescent="0.25">
      <c r="R94" s="3"/>
      <c r="V94" s="3"/>
      <c r="AA94" s="3"/>
      <c r="AB94" s="3"/>
      <c r="AC94" s="3"/>
      <c r="AD94" s="3"/>
      <c r="AE94" s="3"/>
      <c r="AF94" s="3"/>
      <c r="AG94" s="3"/>
    </row>
    <row r="95" spans="10:33" s="2" customFormat="1" x14ac:dyDescent="0.25">
      <c r="R95" s="3"/>
      <c r="V95" s="3"/>
      <c r="AA95" s="3"/>
      <c r="AB95" s="3"/>
      <c r="AC95" s="3"/>
      <c r="AD95" s="3"/>
      <c r="AE95" s="3"/>
      <c r="AF95" s="3"/>
      <c r="AG95" s="3"/>
    </row>
    <row r="96" spans="10:33" s="2" customFormat="1" x14ac:dyDescent="0.25">
      <c r="R96" s="3"/>
      <c r="V96" s="3"/>
      <c r="AA96" s="3"/>
      <c r="AB96" s="3"/>
      <c r="AC96" s="3"/>
      <c r="AD96" s="3"/>
      <c r="AE96" s="3"/>
      <c r="AF96" s="3"/>
      <c r="AG96" s="3"/>
    </row>
    <row r="97" spans="9:33" s="2" customFormat="1" x14ac:dyDescent="0.25">
      <c r="R97" s="3"/>
      <c r="V97" s="3"/>
      <c r="AA97" s="3"/>
      <c r="AB97" s="3"/>
      <c r="AC97" s="3"/>
      <c r="AD97" s="3"/>
      <c r="AE97" s="3"/>
      <c r="AF97" s="3"/>
      <c r="AG97" s="3"/>
    </row>
    <row r="98" spans="9:33" s="2" customFormat="1" x14ac:dyDescent="0.25">
      <c r="R98" s="3"/>
      <c r="V98" s="3"/>
      <c r="AA98" s="3"/>
      <c r="AB98" s="3"/>
      <c r="AC98" s="3"/>
      <c r="AD98" s="3"/>
      <c r="AE98" s="3"/>
      <c r="AF98" s="3"/>
      <c r="AG98" s="3"/>
    </row>
    <row r="99" spans="9:33" s="2" customFormat="1" x14ac:dyDescent="0.25">
      <c r="R99" s="3"/>
      <c r="V99" s="3"/>
      <c r="AA99" s="3"/>
      <c r="AB99" s="3"/>
      <c r="AC99" s="3"/>
      <c r="AD99" s="3"/>
      <c r="AE99" s="3"/>
      <c r="AF99" s="3"/>
      <c r="AG99" s="3"/>
    </row>
    <row r="100" spans="9:33" s="2" customFormat="1" x14ac:dyDescent="0.25">
      <c r="R100" s="3"/>
      <c r="V100" s="3"/>
      <c r="W100" s="3"/>
      <c r="X100" s="3"/>
      <c r="Y100" s="3"/>
      <c r="Z100" s="3"/>
      <c r="AA100" s="3"/>
      <c r="AB100" s="3"/>
      <c r="AC100" s="3"/>
      <c r="AD100" s="3"/>
      <c r="AE100" s="3"/>
      <c r="AF100" s="3"/>
      <c r="AG100" s="3"/>
    </row>
    <row r="101" spans="9:33" s="2" customFormat="1" ht="13" x14ac:dyDescent="0.3">
      <c r="J101" s="5"/>
      <c r="R101" s="3"/>
      <c r="V101" s="3"/>
      <c r="W101" s="3"/>
      <c r="X101" s="3"/>
      <c r="Y101" s="3"/>
      <c r="Z101" s="3"/>
      <c r="AA101" s="3"/>
      <c r="AB101" s="3"/>
      <c r="AC101" s="3"/>
      <c r="AD101" s="3"/>
      <c r="AE101" s="3"/>
      <c r="AF101" s="3"/>
      <c r="AG101" s="3"/>
    </row>
    <row r="102" spans="9:33" s="2" customFormat="1" x14ac:dyDescent="0.25">
      <c r="R102" s="3"/>
      <c r="S102" s="3"/>
      <c r="T102" s="3"/>
      <c r="U102" s="3"/>
      <c r="V102" s="3"/>
      <c r="W102" s="3"/>
      <c r="X102" s="3"/>
      <c r="Y102" s="3"/>
      <c r="Z102" s="3"/>
      <c r="AA102" s="3"/>
      <c r="AB102" s="3"/>
      <c r="AC102" s="3"/>
      <c r="AD102" s="3"/>
      <c r="AE102" s="3"/>
      <c r="AF102" s="3"/>
      <c r="AG102" s="3"/>
    </row>
    <row r="103" spans="9:33" s="2" customFormat="1" ht="13" x14ac:dyDescent="0.3">
      <c r="I103" s="5" t="s">
        <v>43</v>
      </c>
      <c r="R103" s="3"/>
      <c r="S103" s="3"/>
      <c r="T103" s="3"/>
      <c r="U103" s="3"/>
      <c r="V103" s="3"/>
      <c r="W103" s="3"/>
      <c r="X103" s="3"/>
      <c r="Y103" s="3"/>
      <c r="Z103" s="3"/>
      <c r="AA103" s="3"/>
      <c r="AB103" s="3"/>
      <c r="AC103" s="3"/>
      <c r="AD103" s="3"/>
      <c r="AE103" s="3"/>
      <c r="AF103" s="3"/>
      <c r="AG103" s="3"/>
    </row>
    <row r="104" spans="9:33" s="2" customFormat="1" x14ac:dyDescent="0.25">
      <c r="R104" s="3"/>
      <c r="S104" s="3"/>
      <c r="T104" s="3"/>
      <c r="U104" s="3"/>
      <c r="V104" s="3"/>
      <c r="W104" s="3"/>
      <c r="X104" s="3"/>
      <c r="Y104" s="3"/>
      <c r="Z104" s="3"/>
      <c r="AA104" s="3"/>
      <c r="AB104" s="3"/>
      <c r="AC104" s="3"/>
      <c r="AD104" s="3"/>
      <c r="AE104" s="3"/>
      <c r="AF104" s="3"/>
      <c r="AG104" s="3"/>
    </row>
    <row r="105" spans="9:33" s="2" customFormat="1" ht="13" x14ac:dyDescent="0.3">
      <c r="I105" s="5" t="s">
        <v>44</v>
      </c>
      <c r="R105" s="3"/>
      <c r="S105" s="3"/>
      <c r="T105" s="3"/>
      <c r="U105" s="3"/>
      <c r="V105" s="3"/>
      <c r="W105" s="3"/>
      <c r="X105" s="3"/>
      <c r="Y105" s="3"/>
      <c r="Z105" s="3"/>
      <c r="AA105" s="3"/>
      <c r="AB105" s="3"/>
      <c r="AC105" s="3"/>
      <c r="AD105" s="3"/>
      <c r="AE105" s="3"/>
      <c r="AF105" s="3"/>
      <c r="AG105" s="3"/>
    </row>
    <row r="106" spans="9:33" s="2" customFormat="1" x14ac:dyDescent="0.25">
      <c r="M106" s="2">
        <v>2021</v>
      </c>
      <c r="N106" s="2">
        <v>2022</v>
      </c>
      <c r="O106" s="2">
        <v>2024</v>
      </c>
      <c r="P106" s="2">
        <v>2025</v>
      </c>
      <c r="Q106" s="2">
        <v>2026</v>
      </c>
      <c r="R106" s="2">
        <v>2027</v>
      </c>
      <c r="S106" s="2">
        <v>2028</v>
      </c>
      <c r="T106" s="2">
        <v>2029</v>
      </c>
      <c r="U106" s="2">
        <v>2030</v>
      </c>
      <c r="V106" s="2">
        <v>2031</v>
      </c>
      <c r="W106" s="2">
        <v>2032</v>
      </c>
      <c r="X106" s="2">
        <v>2033</v>
      </c>
      <c r="Y106" s="2">
        <v>2034</v>
      </c>
      <c r="Z106" s="2">
        <v>2035</v>
      </c>
      <c r="AA106" s="2">
        <v>2036</v>
      </c>
      <c r="AB106" s="2">
        <v>2037</v>
      </c>
      <c r="AC106" s="2">
        <v>2038</v>
      </c>
      <c r="AD106" s="2">
        <v>2039</v>
      </c>
      <c r="AE106" s="2">
        <v>2040</v>
      </c>
      <c r="AF106" s="2">
        <v>2041</v>
      </c>
      <c r="AG106" s="3"/>
    </row>
    <row r="107" spans="9:33" s="2" customFormat="1" x14ac:dyDescent="0.25">
      <c r="I107" s="91" t="s">
        <v>121</v>
      </c>
      <c r="M107" s="92">
        <v>21.406282044717528</v>
      </c>
      <c r="N107" s="92">
        <v>22.294725891790407</v>
      </c>
      <c r="O107" s="92">
        <v>25.893476455320723</v>
      </c>
      <c r="P107" s="92">
        <v>27.046769243898279</v>
      </c>
      <c r="Q107" s="92">
        <v>28.319834016043696</v>
      </c>
      <c r="R107" s="92">
        <v>29.795413125106673</v>
      </c>
      <c r="S107" s="92">
        <v>30.980245519713261</v>
      </c>
      <c r="T107" s="92">
        <v>31.256035671616317</v>
      </c>
      <c r="U107" s="92">
        <v>31.50496390168971</v>
      </c>
      <c r="V107" s="92">
        <v>30.948764038231783</v>
      </c>
      <c r="W107" s="92">
        <v>31.285173958719568</v>
      </c>
      <c r="X107" s="92">
        <v>32.319108892302445</v>
      </c>
      <c r="Y107" s="92">
        <v>33.247644137224782</v>
      </c>
      <c r="Z107" s="92">
        <v>34.02892780337941</v>
      </c>
      <c r="AA107" s="92">
        <v>34.647406954228984</v>
      </c>
      <c r="AB107" s="92">
        <v>36.045981908175456</v>
      </c>
      <c r="AC107" s="92">
        <v>37.479987711213511</v>
      </c>
      <c r="AD107" s="92">
        <v>38.017723843659333</v>
      </c>
      <c r="AE107" s="92">
        <v>39.108235776377043</v>
      </c>
      <c r="AF107" s="92">
        <v>0</v>
      </c>
      <c r="AG107" s="3"/>
    </row>
    <row r="108" spans="9:33" s="2" customFormat="1" x14ac:dyDescent="0.25">
      <c r="I108" s="91" t="s">
        <v>122</v>
      </c>
      <c r="M108" s="92">
        <v>26.754897830448311</v>
      </c>
      <c r="N108" s="92">
        <v>25.287631618809709</v>
      </c>
      <c r="O108" s="92">
        <v>24.091842926838407</v>
      </c>
      <c r="P108" s="92">
        <v>24.87893084899142</v>
      </c>
      <c r="Q108" s="92">
        <v>25.257979546800588</v>
      </c>
      <c r="R108" s="92">
        <v>26.305290040126007</v>
      </c>
      <c r="S108" s="92">
        <v>27.223973384358484</v>
      </c>
      <c r="T108" s="92">
        <v>28.657810986011558</v>
      </c>
      <c r="U108" s="92">
        <v>30.087999734069342</v>
      </c>
      <c r="V108" s="92">
        <v>32.057356527513484</v>
      </c>
      <c r="W108" s="92">
        <v>33.674105738237856</v>
      </c>
      <c r="X108" s="92">
        <v>36.327777307982608</v>
      </c>
      <c r="Y108" s="92">
        <v>36.679021750576922</v>
      </c>
      <c r="Z108" s="92">
        <v>38.088157914351363</v>
      </c>
      <c r="AA108" s="92">
        <v>38.951265960002409</v>
      </c>
      <c r="AB108" s="92">
        <v>39.927613431475969</v>
      </c>
      <c r="AC108" s="92">
        <v>40.811316695276567</v>
      </c>
      <c r="AD108" s="92">
        <v>41.754837276846978</v>
      </c>
      <c r="AE108" s="92">
        <v>42.287822440170636</v>
      </c>
      <c r="AF108" s="92">
        <v>0</v>
      </c>
      <c r="AG108" s="3"/>
    </row>
    <row r="109" spans="9:33" s="2" customFormat="1" x14ac:dyDescent="0.25">
      <c r="I109" s="91" t="s">
        <v>123</v>
      </c>
      <c r="M109" s="92">
        <v>30.068805544118678</v>
      </c>
      <c r="N109" s="92">
        <v>28.372776546349673</v>
      </c>
      <c r="O109" s="92">
        <v>23.347068802638972</v>
      </c>
      <c r="P109" s="92">
        <v>24.100098050616811</v>
      </c>
      <c r="Q109" s="92">
        <v>24.470468407278304</v>
      </c>
      <c r="R109" s="92">
        <v>25.47782968569879</v>
      </c>
      <c r="S109" s="92">
        <v>26.361798579442411</v>
      </c>
      <c r="T109" s="92">
        <v>27.740270958383405</v>
      </c>
      <c r="U109" s="92">
        <v>29.117645142257</v>
      </c>
      <c r="V109" s="92">
        <v>31.012599810120545</v>
      </c>
      <c r="W109" s="92">
        <v>32.569222097296652</v>
      </c>
      <c r="X109" s="92">
        <v>40.710098600104622</v>
      </c>
      <c r="Y109" s="92">
        <v>41.093688768151402</v>
      </c>
      <c r="Z109" s="92">
        <v>42.690658905629654</v>
      </c>
      <c r="AA109" s="92">
        <v>43.660749764724521</v>
      </c>
      <c r="AB109" s="92">
        <v>44.760361600250121</v>
      </c>
      <c r="AC109" s="92">
        <v>45.753266511036486</v>
      </c>
      <c r="AD109" s="92">
        <v>46.814382424624966</v>
      </c>
      <c r="AE109" s="92">
        <v>47.404043468743602</v>
      </c>
      <c r="AF109" s="92">
        <v>0</v>
      </c>
      <c r="AG109" s="3"/>
    </row>
    <row r="110" spans="9:33" s="2" customFormat="1" x14ac:dyDescent="0.25">
      <c r="I110" s="91" t="s">
        <v>45</v>
      </c>
      <c r="M110" s="93">
        <v>0</v>
      </c>
      <c r="N110" s="93">
        <v>0</v>
      </c>
      <c r="O110" s="93">
        <v>0</v>
      </c>
      <c r="P110" s="93">
        <v>0</v>
      </c>
      <c r="Q110" s="93">
        <v>0</v>
      </c>
      <c r="R110" s="93">
        <v>0</v>
      </c>
      <c r="S110" s="93">
        <v>0</v>
      </c>
      <c r="T110" s="93">
        <v>0</v>
      </c>
      <c r="U110" s="93">
        <v>0</v>
      </c>
      <c r="V110" s="93">
        <v>0</v>
      </c>
      <c r="W110" s="93">
        <v>0</v>
      </c>
      <c r="X110" s="93">
        <v>0</v>
      </c>
      <c r="Y110" s="93">
        <v>0</v>
      </c>
      <c r="Z110" s="93">
        <v>0</v>
      </c>
      <c r="AA110" s="93">
        <v>0</v>
      </c>
      <c r="AB110" s="93">
        <v>0</v>
      </c>
      <c r="AC110" s="93">
        <v>0</v>
      </c>
      <c r="AD110" s="93">
        <v>0</v>
      </c>
      <c r="AE110" s="93">
        <v>0</v>
      </c>
      <c r="AF110" s="93">
        <v>0</v>
      </c>
      <c r="AG110" s="3"/>
    </row>
    <row r="111" spans="9:33" s="2" customFormat="1" x14ac:dyDescent="0.25">
      <c r="R111" s="3"/>
      <c r="S111" s="3"/>
      <c r="T111" s="3"/>
      <c r="U111" s="3"/>
      <c r="V111" s="3"/>
      <c r="W111" s="3"/>
      <c r="X111" s="3"/>
      <c r="Y111" s="3"/>
      <c r="Z111" s="3"/>
      <c r="AA111" s="3"/>
      <c r="AB111" s="3"/>
      <c r="AC111" s="3"/>
      <c r="AD111" s="3"/>
      <c r="AE111" s="3"/>
      <c r="AF111" s="3"/>
      <c r="AG111" s="3"/>
    </row>
    <row r="112" spans="9:33" s="2" customFormat="1" ht="13" x14ac:dyDescent="0.3">
      <c r="I112" s="5" t="s">
        <v>46</v>
      </c>
      <c r="R112" s="3"/>
      <c r="S112" s="3"/>
      <c r="T112" s="3"/>
      <c r="U112" s="3"/>
      <c r="V112" s="3"/>
      <c r="W112" s="3"/>
      <c r="X112" s="3"/>
      <c r="Y112" s="3"/>
      <c r="Z112" s="3"/>
      <c r="AA112" s="3"/>
      <c r="AB112" s="3"/>
      <c r="AC112" s="3"/>
      <c r="AD112" s="3"/>
      <c r="AE112" s="3"/>
      <c r="AF112" s="3"/>
      <c r="AG112" s="3"/>
    </row>
    <row r="113" spans="9:33" s="2" customFormat="1" x14ac:dyDescent="0.25">
      <c r="R113" s="3"/>
      <c r="S113" s="3"/>
      <c r="T113" s="3"/>
      <c r="U113" s="3"/>
      <c r="V113" s="3"/>
      <c r="W113" s="3"/>
      <c r="X113" s="3"/>
      <c r="Y113" s="3"/>
      <c r="Z113" s="3"/>
      <c r="AA113" s="3"/>
      <c r="AB113" s="3"/>
      <c r="AC113" s="3"/>
      <c r="AD113" s="3"/>
      <c r="AE113" s="3"/>
      <c r="AF113" s="3"/>
      <c r="AG113" s="3"/>
    </row>
    <row r="114" spans="9:33" s="2" customFormat="1" x14ac:dyDescent="0.25">
      <c r="I114" s="92" t="s">
        <v>124</v>
      </c>
      <c r="J114" s="92"/>
      <c r="K114" s="92"/>
      <c r="L114" s="92"/>
      <c r="M114" s="92">
        <v>-5.3486157857307823</v>
      </c>
      <c r="N114" s="92">
        <v>-2.992905727019302</v>
      </c>
      <c r="O114" s="92">
        <v>1.8016335284823164</v>
      </c>
      <c r="P114" s="92">
        <v>2.1678383949068589</v>
      </c>
      <c r="Q114" s="92">
        <v>3.0618544692431087</v>
      </c>
      <c r="R114" s="92">
        <v>3.4901230849806666</v>
      </c>
      <c r="S114" s="92">
        <v>3.7562721353547772</v>
      </c>
      <c r="T114" s="92">
        <v>2.5982246856047588</v>
      </c>
      <c r="U114" s="92">
        <v>1.4169641676203675</v>
      </c>
      <c r="V114" s="92">
        <v>-1.1085924892817012</v>
      </c>
      <c r="W114" s="92">
        <v>-2.3889317795182876</v>
      </c>
      <c r="X114" s="92">
        <v>-4.0086684156801624</v>
      </c>
      <c r="Y114" s="92">
        <v>-3.4313776133521401</v>
      </c>
      <c r="Z114" s="92">
        <v>-4.0592301109719529</v>
      </c>
      <c r="AA114" s="92">
        <v>-4.3038590057734254</v>
      </c>
      <c r="AB114" s="92">
        <v>-3.8816315233005128</v>
      </c>
      <c r="AC114" s="92">
        <v>-3.331328984063056</v>
      </c>
      <c r="AD114" s="92">
        <v>-3.7371134331876448</v>
      </c>
      <c r="AE114" s="92">
        <v>-3.179586663793593</v>
      </c>
      <c r="AF114" s="92">
        <v>0</v>
      </c>
      <c r="AG114" s="3"/>
    </row>
    <row r="115" spans="9:33" s="2" customFormat="1" x14ac:dyDescent="0.25">
      <c r="I115" s="92" t="s">
        <v>125</v>
      </c>
      <c r="J115" s="92"/>
      <c r="K115" s="92"/>
      <c r="L115" s="92"/>
      <c r="M115" s="92">
        <v>-8.66252349940115</v>
      </c>
      <c r="N115" s="92">
        <v>-6.0780506545592665</v>
      </c>
      <c r="O115" s="92">
        <v>2.5464076526817507</v>
      </c>
      <c r="P115" s="92">
        <v>2.9466711932814675</v>
      </c>
      <c r="Q115" s="92">
        <v>3.8493656087653925</v>
      </c>
      <c r="R115" s="92">
        <v>4.3175834394078834</v>
      </c>
      <c r="S115" s="92">
        <v>4.6184469402708501</v>
      </c>
      <c r="T115" s="92">
        <v>3.5157647132329117</v>
      </c>
      <c r="U115" s="92">
        <v>2.3873187594327092</v>
      </c>
      <c r="V115" s="92">
        <v>-6.3835771888761883E-2</v>
      </c>
      <c r="W115" s="92">
        <v>-1.2840481385770843</v>
      </c>
      <c r="X115" s="92">
        <v>-8.3909897078021771</v>
      </c>
      <c r="Y115" s="92">
        <v>-7.8460446309266203</v>
      </c>
      <c r="Z115" s="92">
        <v>-8.6617311022502435</v>
      </c>
      <c r="AA115" s="92">
        <v>-9.0133428104955371</v>
      </c>
      <c r="AB115" s="92">
        <v>-8.7143796920746652</v>
      </c>
      <c r="AC115" s="92">
        <v>-8.2732787998229753</v>
      </c>
      <c r="AD115" s="92">
        <v>-8.7966585809656337</v>
      </c>
      <c r="AE115" s="92">
        <v>-8.2958076923665587</v>
      </c>
      <c r="AF115" s="92">
        <v>0</v>
      </c>
      <c r="AG115" s="3"/>
    </row>
    <row r="116" spans="9:33" s="2" customFormat="1" x14ac:dyDescent="0.25">
      <c r="R116" s="3"/>
      <c r="S116" s="3"/>
      <c r="T116" s="3"/>
      <c r="U116" s="3"/>
      <c r="V116" s="3"/>
      <c r="W116" s="3"/>
      <c r="X116" s="3"/>
      <c r="Y116" s="3"/>
      <c r="Z116" s="3"/>
      <c r="AA116" s="3"/>
      <c r="AB116" s="3"/>
      <c r="AC116" s="3"/>
      <c r="AD116" s="3"/>
      <c r="AE116" s="3"/>
      <c r="AF116" s="3"/>
      <c r="AG116" s="3"/>
    </row>
    <row r="117" spans="9:33" s="2" customFormat="1" x14ac:dyDescent="0.25">
      <c r="R117" s="3"/>
      <c r="S117" s="3"/>
      <c r="T117" s="3"/>
      <c r="U117" s="3"/>
      <c r="V117" s="3"/>
      <c r="W117" s="3"/>
      <c r="X117" s="3"/>
      <c r="Y117" s="3"/>
      <c r="Z117" s="3"/>
      <c r="AA117" s="3"/>
      <c r="AB117" s="3"/>
      <c r="AC117" s="3"/>
      <c r="AD117" s="3"/>
      <c r="AE117" s="3"/>
      <c r="AF117" s="3"/>
      <c r="AG117" s="3"/>
    </row>
    <row r="118" spans="9:33" s="2" customFormat="1" ht="13" x14ac:dyDescent="0.3">
      <c r="I118" s="5" t="s">
        <v>47</v>
      </c>
      <c r="R118" s="3"/>
      <c r="S118" s="3"/>
      <c r="T118" s="3"/>
      <c r="U118" s="3"/>
      <c r="V118" s="3"/>
      <c r="W118" s="3"/>
      <c r="X118" s="3"/>
      <c r="Y118" s="3"/>
      <c r="Z118" s="3"/>
      <c r="AA118" s="3"/>
      <c r="AB118" s="3"/>
      <c r="AC118" s="3"/>
      <c r="AD118" s="3"/>
      <c r="AE118" s="3"/>
      <c r="AF118" s="3"/>
      <c r="AG118" s="3"/>
    </row>
    <row r="119" spans="9:33" s="2" customFormat="1" x14ac:dyDescent="0.25">
      <c r="M119" s="2">
        <v>2021</v>
      </c>
      <c r="N119" s="2">
        <v>2022</v>
      </c>
      <c r="O119" s="2">
        <v>2024</v>
      </c>
      <c r="P119" s="2">
        <v>2025</v>
      </c>
      <c r="Q119" s="2">
        <v>2026</v>
      </c>
      <c r="R119" s="2">
        <v>2027</v>
      </c>
      <c r="S119" s="2">
        <v>2028</v>
      </c>
      <c r="T119" s="2">
        <v>2029</v>
      </c>
    </row>
    <row r="120" spans="9:33" s="2" customFormat="1" x14ac:dyDescent="0.25">
      <c r="I120" s="94" t="s">
        <v>126</v>
      </c>
      <c r="J120" s="94"/>
      <c r="K120" s="94"/>
      <c r="L120" s="94"/>
      <c r="M120" s="94">
        <v>0.30483333333333329</v>
      </c>
      <c r="N120" s="94">
        <v>0.31483888888888883</v>
      </c>
      <c r="O120" s="94">
        <v>0.31001070987654328</v>
      </c>
      <c r="P120" s="94">
        <v>0.31221582818930044</v>
      </c>
      <c r="Q120" s="94">
        <v>0.31221582818930044</v>
      </c>
      <c r="R120" s="94">
        <v>0.31221582818930044</v>
      </c>
      <c r="S120" s="94">
        <v>0.31221582818930044</v>
      </c>
      <c r="T120" s="94">
        <v>0.31221582818930044</v>
      </c>
      <c r="U120" s="3"/>
      <c r="V120" s="3"/>
      <c r="W120" s="3"/>
      <c r="X120" s="3"/>
      <c r="Y120" s="3"/>
      <c r="Z120" s="3"/>
      <c r="AA120" s="3"/>
      <c r="AB120" s="3"/>
      <c r="AC120" s="3"/>
      <c r="AD120" s="3"/>
      <c r="AE120" s="3"/>
      <c r="AF120" s="3"/>
      <c r="AG120" s="3"/>
    </row>
    <row r="121" spans="9:33" s="2" customFormat="1" x14ac:dyDescent="0.25">
      <c r="I121" s="94" t="s">
        <v>127</v>
      </c>
      <c r="J121" s="94"/>
      <c r="K121" s="94"/>
      <c r="L121" s="94"/>
      <c r="M121" s="94">
        <v>0.30483333333333329</v>
      </c>
      <c r="N121" s="94">
        <v>0.31483888888888883</v>
      </c>
      <c r="O121" s="94">
        <v>0.31383070987654327</v>
      </c>
      <c r="P121" s="94">
        <v>0.31603582818930043</v>
      </c>
      <c r="Q121" s="94">
        <v>0.31603582818930043</v>
      </c>
      <c r="R121" s="94">
        <v>0.31603582818930043</v>
      </c>
      <c r="S121" s="94">
        <v>0.31603582818930043</v>
      </c>
      <c r="T121" s="94">
        <v>0.31603582818930043</v>
      </c>
      <c r="U121" s="3"/>
      <c r="V121" s="3"/>
      <c r="W121" s="3"/>
      <c r="X121" s="3"/>
      <c r="Y121" s="3"/>
      <c r="Z121" s="3"/>
      <c r="AA121" s="3"/>
      <c r="AB121" s="3"/>
      <c r="AC121" s="3"/>
      <c r="AD121" s="3"/>
      <c r="AE121" s="3"/>
      <c r="AF121" s="3"/>
      <c r="AG121" s="3"/>
    </row>
    <row r="122" spans="9:33" s="2" customFormat="1" x14ac:dyDescent="0.25">
      <c r="R122" s="3"/>
      <c r="S122" s="3"/>
      <c r="T122" s="3"/>
      <c r="U122" s="3"/>
      <c r="V122" s="3"/>
      <c r="W122" s="3"/>
      <c r="X122" s="3"/>
      <c r="Y122" s="3"/>
      <c r="Z122" s="3"/>
      <c r="AA122" s="3"/>
      <c r="AB122" s="3"/>
      <c r="AC122" s="3"/>
      <c r="AD122" s="3"/>
      <c r="AE122" s="3"/>
      <c r="AF122" s="3"/>
      <c r="AG122" s="3"/>
    </row>
    <row r="123" spans="9:33" s="2" customFormat="1" ht="13" x14ac:dyDescent="0.3">
      <c r="I123" s="5" t="s">
        <v>48</v>
      </c>
      <c r="M123" s="92">
        <v>0</v>
      </c>
      <c r="N123" s="92">
        <v>0</v>
      </c>
      <c r="O123" s="92">
        <v>0</v>
      </c>
      <c r="P123" s="92">
        <v>0</v>
      </c>
      <c r="Q123" s="92">
        <v>0</v>
      </c>
      <c r="R123" s="92">
        <v>0</v>
      </c>
      <c r="S123" s="92">
        <v>0</v>
      </c>
      <c r="T123" s="92">
        <v>0</v>
      </c>
      <c r="U123" s="3"/>
      <c r="V123" s="3"/>
      <c r="W123" s="3"/>
      <c r="X123" s="3"/>
      <c r="Y123" s="3"/>
      <c r="Z123" s="3"/>
      <c r="AA123" s="3"/>
      <c r="AB123" s="3"/>
      <c r="AC123" s="3"/>
      <c r="AD123" s="3"/>
      <c r="AE123" s="3"/>
      <c r="AF123" s="3"/>
      <c r="AG123" s="3"/>
    </row>
    <row r="124" spans="9:33" s="2" customFormat="1" x14ac:dyDescent="0.25">
      <c r="R124" s="3"/>
      <c r="S124" s="3"/>
      <c r="T124" s="3"/>
      <c r="U124" s="3"/>
      <c r="V124" s="3"/>
      <c r="W124" s="3"/>
      <c r="X124" s="3"/>
      <c r="Y124" s="3"/>
      <c r="Z124" s="3"/>
      <c r="AA124" s="3"/>
      <c r="AB124" s="3"/>
      <c r="AC124" s="3"/>
      <c r="AD124" s="3"/>
      <c r="AE124" s="3"/>
      <c r="AF124" s="3"/>
      <c r="AG124" s="3"/>
    </row>
    <row r="125" spans="9:33" s="2" customFormat="1" ht="13" x14ac:dyDescent="0.3">
      <c r="I125" s="5" t="s">
        <v>49</v>
      </c>
      <c r="R125" s="3"/>
      <c r="S125" s="3"/>
      <c r="T125" s="3"/>
      <c r="U125" s="3"/>
      <c r="V125" s="3"/>
      <c r="W125" s="3"/>
      <c r="X125" s="3"/>
      <c r="Y125" s="3"/>
      <c r="Z125" s="3"/>
      <c r="AA125" s="3"/>
      <c r="AB125" s="3"/>
      <c r="AC125" s="3"/>
      <c r="AD125" s="3"/>
      <c r="AE125" s="3"/>
      <c r="AF125" s="3"/>
      <c r="AG125" s="3"/>
    </row>
    <row r="126" spans="9:33" s="2" customFormat="1" x14ac:dyDescent="0.25">
      <c r="I126" s="95" t="s">
        <v>128</v>
      </c>
      <c r="J126" s="95"/>
      <c r="K126" s="95"/>
      <c r="L126" s="95"/>
      <c r="M126" s="95">
        <v>9.8805801741942254</v>
      </c>
      <c r="N126" s="95">
        <v>9.8805801741942254</v>
      </c>
      <c r="O126" s="95">
        <v>9.8805801741942254</v>
      </c>
      <c r="P126" s="95">
        <v>9.8805801741942254</v>
      </c>
      <c r="Q126" s="95">
        <v>9.8805801741942254</v>
      </c>
      <c r="R126" s="95">
        <v>9.8805801741942254</v>
      </c>
      <c r="S126" s="95">
        <v>9.8805801741942254</v>
      </c>
      <c r="T126" s="95">
        <v>9.8805801741942254</v>
      </c>
      <c r="U126" s="3"/>
      <c r="V126" s="3"/>
      <c r="W126" s="3"/>
      <c r="X126" s="3"/>
      <c r="Y126" s="3"/>
      <c r="Z126" s="3"/>
      <c r="AA126" s="3"/>
      <c r="AB126" s="3"/>
      <c r="AC126" s="3"/>
      <c r="AD126" s="3"/>
      <c r="AE126" s="3"/>
      <c r="AF126" s="3"/>
      <c r="AG126" s="3"/>
    </row>
    <row r="127" spans="9:33" s="2" customFormat="1" x14ac:dyDescent="0.25">
      <c r="I127" s="95" t="s">
        <v>129</v>
      </c>
      <c r="J127" s="95"/>
      <c r="K127" s="95"/>
      <c r="L127" s="95"/>
      <c r="M127" s="95">
        <v>9.8805801741942254</v>
      </c>
      <c r="N127" s="95">
        <v>9.8805801741942254</v>
      </c>
      <c r="O127" s="95">
        <v>9.8805801741942254</v>
      </c>
      <c r="P127" s="95">
        <v>9.8805801741942254</v>
      </c>
      <c r="Q127" s="95">
        <v>9.8805801741942254</v>
      </c>
      <c r="R127" s="95">
        <v>9.8805801741942254</v>
      </c>
      <c r="S127" s="95">
        <v>9.8805801741942254</v>
      </c>
      <c r="T127" s="95">
        <v>9.8805801741942254</v>
      </c>
      <c r="U127" s="3"/>
      <c r="V127" s="3"/>
      <c r="W127" s="3"/>
      <c r="X127" s="3"/>
      <c r="Y127" s="3"/>
      <c r="Z127" s="3"/>
      <c r="AA127" s="3"/>
      <c r="AB127" s="3"/>
      <c r="AC127" s="3"/>
      <c r="AD127" s="3"/>
      <c r="AE127" s="3"/>
      <c r="AF127" s="3"/>
      <c r="AG127" s="3"/>
    </row>
    <row r="128" spans="9:33" s="2" customFormat="1" x14ac:dyDescent="0.25">
      <c r="R128" s="3"/>
      <c r="S128" s="3"/>
      <c r="T128" s="3"/>
      <c r="U128" s="3"/>
      <c r="V128" s="3"/>
      <c r="W128" s="3"/>
      <c r="X128" s="3"/>
      <c r="Y128" s="3"/>
      <c r="Z128" s="3"/>
      <c r="AA128" s="3"/>
      <c r="AB128" s="3"/>
      <c r="AC128" s="3"/>
      <c r="AD128" s="3"/>
      <c r="AE128" s="3"/>
      <c r="AF128" s="3"/>
      <c r="AG128" s="3"/>
    </row>
    <row r="129" spans="9:35" s="2" customFormat="1" ht="13" x14ac:dyDescent="0.3">
      <c r="I129" s="5" t="s">
        <v>50</v>
      </c>
      <c r="R129" s="3"/>
      <c r="S129" s="3"/>
      <c r="T129" s="3"/>
      <c r="U129" s="3"/>
      <c r="V129" s="3"/>
      <c r="W129" s="3"/>
      <c r="X129" s="3"/>
      <c r="Y129" s="3"/>
      <c r="Z129" s="3"/>
      <c r="AA129" s="3"/>
      <c r="AB129" s="3"/>
      <c r="AC129" s="3"/>
      <c r="AD129" s="3"/>
      <c r="AE129" s="3"/>
      <c r="AF129" s="3"/>
      <c r="AG129" s="3"/>
    </row>
    <row r="130" spans="9:35" s="2" customFormat="1" x14ac:dyDescent="0.25">
      <c r="M130" s="96">
        <v>0</v>
      </c>
      <c r="N130" s="96">
        <v>0</v>
      </c>
      <c r="O130" s="96">
        <v>-145.46</v>
      </c>
      <c r="P130" s="96">
        <v>-145.46</v>
      </c>
      <c r="Q130" s="96">
        <v>-145.46</v>
      </c>
      <c r="R130" s="96">
        <v>-145.46</v>
      </c>
      <c r="S130" s="96">
        <v>-145.46</v>
      </c>
      <c r="T130" s="96">
        <v>-145.46</v>
      </c>
      <c r="U130" s="3"/>
      <c r="V130" s="3"/>
      <c r="W130" s="3"/>
      <c r="X130" s="3"/>
      <c r="Y130" s="3"/>
      <c r="Z130" s="3"/>
      <c r="AA130" s="3"/>
      <c r="AB130" s="3"/>
      <c r="AC130" s="3"/>
      <c r="AD130" s="3"/>
      <c r="AE130" s="3"/>
      <c r="AF130" s="3"/>
      <c r="AG130" s="3"/>
    </row>
    <row r="131" spans="9:35" s="2" customFormat="1" x14ac:dyDescent="0.25">
      <c r="U131" s="3"/>
      <c r="V131" s="3"/>
      <c r="W131" s="3"/>
      <c r="X131" s="3"/>
      <c r="Y131" s="3"/>
      <c r="Z131" s="3"/>
      <c r="AA131" s="3"/>
      <c r="AB131" s="3"/>
      <c r="AC131" s="3"/>
      <c r="AD131" s="3"/>
      <c r="AE131" s="3"/>
      <c r="AF131" s="3"/>
      <c r="AG131" s="3"/>
    </row>
    <row r="132" spans="9:35" s="2" customFormat="1" x14ac:dyDescent="0.25">
      <c r="U132" s="3"/>
      <c r="V132" s="3"/>
      <c r="W132" s="3"/>
      <c r="X132" s="3"/>
      <c r="Y132" s="3"/>
      <c r="Z132" s="3"/>
      <c r="AA132" s="3"/>
      <c r="AB132" s="3"/>
      <c r="AC132" s="3"/>
      <c r="AD132" s="3"/>
      <c r="AE132" s="3"/>
      <c r="AF132" s="3"/>
      <c r="AG132" s="3"/>
    </row>
    <row r="133" spans="9:35" s="2" customFormat="1" ht="13" x14ac:dyDescent="0.3">
      <c r="I133" s="5" t="s">
        <v>51</v>
      </c>
      <c r="M133" s="2">
        <v>2021</v>
      </c>
      <c r="N133" s="2">
        <v>2022</v>
      </c>
      <c r="O133" s="2">
        <v>2024</v>
      </c>
      <c r="P133" s="2">
        <v>2025</v>
      </c>
      <c r="Q133" s="2">
        <v>2026</v>
      </c>
      <c r="R133" s="2">
        <v>2027</v>
      </c>
      <c r="S133" s="2">
        <v>2028</v>
      </c>
      <c r="T133" s="2">
        <v>2029</v>
      </c>
      <c r="U133" s="2">
        <v>2030</v>
      </c>
      <c r="V133" s="2">
        <v>2031</v>
      </c>
      <c r="W133" s="2">
        <v>2032</v>
      </c>
      <c r="X133" s="2">
        <v>2033</v>
      </c>
      <c r="Y133" s="2">
        <v>2034</v>
      </c>
      <c r="Z133" s="2">
        <v>2035</v>
      </c>
      <c r="AA133" s="2">
        <v>2036</v>
      </c>
      <c r="AB133" s="2">
        <v>2037</v>
      </c>
      <c r="AC133" s="2">
        <v>2038</v>
      </c>
      <c r="AD133" s="2">
        <v>2039</v>
      </c>
      <c r="AE133" s="2">
        <v>2040</v>
      </c>
      <c r="AF133" s="2">
        <v>2041</v>
      </c>
    </row>
    <row r="134" spans="9:35" s="2" customFormat="1" x14ac:dyDescent="0.25">
      <c r="M134" s="97"/>
      <c r="N134" s="97"/>
      <c r="O134" s="97"/>
      <c r="P134" s="97">
        <v>0.54947361521537097</v>
      </c>
      <c r="Q134" s="97">
        <v>0.64744268928363646</v>
      </c>
      <c r="R134" s="97">
        <v>0.69521601607453931</v>
      </c>
      <c r="S134" s="97">
        <v>0.71767207447364489</v>
      </c>
      <c r="T134" s="97">
        <v>0.73169623355531033</v>
      </c>
      <c r="U134" s="97">
        <v>0.73888499692400322</v>
      </c>
      <c r="V134" s="97">
        <v>0.74271843072701449</v>
      </c>
      <c r="W134" s="97">
        <v>0.74470830095421836</v>
      </c>
      <c r="X134" s="97">
        <v>0.74474545810946902</v>
      </c>
      <c r="Y134" s="97">
        <v>0.74476704030150631</v>
      </c>
      <c r="Z134" s="97">
        <v>0.74477957968824682</v>
      </c>
      <c r="AA134" s="97">
        <v>0.7447869017211084</v>
      </c>
      <c r="AB134" s="97">
        <v>0.74479113762711302</v>
      </c>
      <c r="AC134" s="97">
        <v>0.74479395682545357</v>
      </c>
      <c r="AD134" s="97">
        <v>0.74479559723793032</v>
      </c>
      <c r="AE134" s="97">
        <v>0.74479661685196374</v>
      </c>
      <c r="AF134" s="97">
        <v>0.74479674034870968</v>
      </c>
    </row>
    <row r="135" spans="9:35" s="2" customFormat="1" ht="13" x14ac:dyDescent="0.3">
      <c r="I135" s="5" t="s">
        <v>52</v>
      </c>
    </row>
    <row r="136" spans="9:35" s="2" customFormat="1" x14ac:dyDescent="0.25">
      <c r="M136" s="98">
        <v>2.5831194918168876E-5</v>
      </c>
      <c r="N136" s="98">
        <v>2.5804920910310614E-5</v>
      </c>
      <c r="O136" s="98">
        <v>7.8717999545121486E-3</v>
      </c>
      <c r="P136" s="98">
        <v>8.0165730332328877E-3</v>
      </c>
      <c r="Q136" s="98">
        <v>9.5478885403972313E-3</v>
      </c>
      <c r="R136" s="98">
        <v>9.9691020032537381E-3</v>
      </c>
      <c r="S136" s="98">
        <v>9.2151873987669219E-3</v>
      </c>
      <c r="T136" s="98">
        <v>1.1077878752801418E-2</v>
      </c>
      <c r="U136" s="98">
        <v>1.0486747052432577E-2</v>
      </c>
      <c r="V136" s="98">
        <v>1.0102186720854611E-2</v>
      </c>
      <c r="W136" s="98">
        <v>9.3038445342621401E-3</v>
      </c>
      <c r="X136" s="98">
        <v>-5.6063946396456288E-4</v>
      </c>
      <c r="Y136" s="98">
        <v>-5.5688865239655883E-4</v>
      </c>
      <c r="Z136" s="98">
        <v>-5.5562483791149475E-4</v>
      </c>
      <c r="AA136" s="98">
        <v>-5.6140315146002706E-4</v>
      </c>
      <c r="AB136" s="98">
        <v>-5.5821588253834875E-4</v>
      </c>
      <c r="AC136" s="98">
        <v>-5.0167698413439155E-4</v>
      </c>
      <c r="AD136" s="98">
        <v>-4.958868789231019E-4</v>
      </c>
      <c r="AE136" s="98">
        <v>-4.6080482835542114E-4</v>
      </c>
      <c r="AF136" s="98">
        <v>-8.1823098563127417E-4</v>
      </c>
    </row>
    <row r="137" spans="9:35" s="2" customFormat="1" x14ac:dyDescent="0.25"/>
    <row r="138" spans="9:35" s="2" customFormat="1" x14ac:dyDescent="0.25"/>
    <row r="139" spans="9:35" s="2" customFormat="1" x14ac:dyDescent="0.25"/>
    <row r="140" spans="9:35" s="2" customFormat="1" x14ac:dyDescent="0.25"/>
    <row r="141" spans="9:35" s="2" customFormat="1" ht="13" x14ac:dyDescent="0.3">
      <c r="K141" s="5" t="s">
        <v>53</v>
      </c>
      <c r="M141" s="99" t="s">
        <v>54</v>
      </c>
      <c r="N141" s="100" t="s">
        <v>55</v>
      </c>
      <c r="O141" s="101"/>
      <c r="P141" s="102" t="s">
        <v>56</v>
      </c>
      <c r="Q141" s="102"/>
      <c r="R141" s="102"/>
      <c r="S141" s="102"/>
      <c r="T141" s="102"/>
      <c r="U141" s="102" t="s">
        <v>57</v>
      </c>
      <c r="V141" s="102"/>
      <c r="W141" s="102"/>
      <c r="X141" s="102"/>
      <c r="Y141"/>
      <c r="Z141" s="102" t="s">
        <v>58</v>
      </c>
      <c r="AA141" s="102"/>
      <c r="AB141" s="102"/>
      <c r="AC141" s="102"/>
      <c r="AD141" s="102"/>
      <c r="AE141" s="102"/>
      <c r="AF141" s="102"/>
      <c r="AG141" s="102"/>
      <c r="AH141" s="102"/>
      <c r="AI141" s="102"/>
    </row>
    <row r="142" spans="9:35" s="2" customFormat="1" ht="13" x14ac:dyDescent="0.3">
      <c r="K142" s="2">
        <v>1</v>
      </c>
      <c r="M142" s="103"/>
      <c r="N142" s="104"/>
      <c r="O142" s="8"/>
      <c r="P142" s="105" t="s">
        <v>59</v>
      </c>
      <c r="Q142" s="788">
        <v>100</v>
      </c>
      <c r="R142" s="106" t="e">
        <v>#DIV/0!</v>
      </c>
      <c r="S142" s="107">
        <v>0</v>
      </c>
      <c r="T142" s="107"/>
      <c r="U142" s="105" t="s">
        <v>59</v>
      </c>
      <c r="V142" s="781">
        <v>0.02</v>
      </c>
      <c r="W142" s="108" t="e">
        <v>#DIV/0!</v>
      </c>
      <c r="X142" s="107">
        <v>0</v>
      </c>
      <c r="Y142"/>
      <c r="Z142" s="105" t="s">
        <v>59</v>
      </c>
      <c r="AA142" s="782">
        <v>1</v>
      </c>
      <c r="AB142" s="109" t="e">
        <v>#REF!</v>
      </c>
      <c r="AC142" s="107" t="e">
        <v>#REF!</v>
      </c>
      <c r="AD142" s="110"/>
      <c r="AE142" s="110"/>
      <c r="AF142" s="110"/>
      <c r="AG142" s="110"/>
      <c r="AH142" s="110"/>
      <c r="AI142" s="110"/>
    </row>
    <row r="143" spans="9:35" ht="13" x14ac:dyDescent="0.3">
      <c r="K143">
        <v>2</v>
      </c>
      <c r="M143" s="111"/>
      <c r="N143" s="112"/>
      <c r="O143" s="8"/>
      <c r="P143" s="113" t="s">
        <v>60</v>
      </c>
      <c r="Q143" s="789">
        <v>0</v>
      </c>
      <c r="R143" s="106" t="e">
        <v>#DIV/0!</v>
      </c>
      <c r="S143" s="107">
        <v>0</v>
      </c>
      <c r="T143" s="107"/>
      <c r="U143" s="113" t="s">
        <v>60</v>
      </c>
      <c r="V143" s="776">
        <v>0</v>
      </c>
      <c r="W143" s="108" t="e">
        <v>#DIV/0!</v>
      </c>
      <c r="X143" s="107">
        <v>0</v>
      </c>
      <c r="Z143" s="113" t="s">
        <v>60</v>
      </c>
      <c r="AA143" s="783" t="e">
        <v>#REF!</v>
      </c>
      <c r="AB143" s="109" t="e">
        <v>#REF!</v>
      </c>
      <c r="AC143" s="107" t="e">
        <v>#REF!</v>
      </c>
    </row>
    <row r="144" spans="9:35" ht="13" x14ac:dyDescent="0.3">
      <c r="K144" s="2">
        <v>3</v>
      </c>
      <c r="M144" s="111"/>
      <c r="N144" s="112"/>
      <c r="O144" s="8"/>
      <c r="P144" s="113" t="s">
        <v>61</v>
      </c>
      <c r="Q144" s="789">
        <v>0</v>
      </c>
      <c r="R144" s="106" t="e">
        <v>#DIV/0!</v>
      </c>
      <c r="S144" s="107" t="e">
        <v>#N/A</v>
      </c>
      <c r="T144" s="107"/>
      <c r="U144" s="113" t="s">
        <v>61</v>
      </c>
      <c r="V144" s="776">
        <v>0</v>
      </c>
      <c r="W144" s="108" t="e">
        <v>#DIV/0!</v>
      </c>
      <c r="X144" s="107" t="e">
        <v>#N/A</v>
      </c>
      <c r="Z144" s="113" t="s">
        <v>61</v>
      </c>
      <c r="AA144" s="783" t="e">
        <v>#REF!</v>
      </c>
      <c r="AB144" s="109" t="e">
        <v>#REF!</v>
      </c>
      <c r="AC144" s="107" t="e">
        <v>#REF!</v>
      </c>
    </row>
    <row r="145" spans="11:29" ht="13" x14ac:dyDescent="0.3">
      <c r="K145">
        <v>4</v>
      </c>
      <c r="M145" s="111"/>
      <c r="N145" s="112"/>
      <c r="O145" s="8"/>
      <c r="P145" s="113" t="s">
        <v>62</v>
      </c>
      <c r="Q145" s="777">
        <v>20</v>
      </c>
      <c r="R145" s="106" t="e">
        <v>#DIV/0!</v>
      </c>
      <c r="S145" s="107" t="e">
        <v>#N/A</v>
      </c>
      <c r="T145" s="107"/>
      <c r="U145" s="113" t="s">
        <v>62</v>
      </c>
      <c r="V145" s="777">
        <v>20</v>
      </c>
      <c r="W145" s="108" t="e">
        <v>#DIV/0!</v>
      </c>
      <c r="X145" s="107" t="e">
        <v>#N/A</v>
      </c>
      <c r="Z145" s="113" t="s">
        <v>62</v>
      </c>
      <c r="AA145" s="784">
        <v>50</v>
      </c>
      <c r="AB145" s="109" t="e">
        <v>#REF!</v>
      </c>
      <c r="AC145" s="107" t="e">
        <v>#REF!</v>
      </c>
    </row>
    <row r="146" spans="11:29" ht="13" x14ac:dyDescent="0.3">
      <c r="K146" s="2">
        <v>5</v>
      </c>
      <c r="M146" s="111"/>
      <c r="N146" s="112"/>
      <c r="O146" s="8"/>
      <c r="P146" s="113" t="s">
        <v>63</v>
      </c>
      <c r="Q146" s="790">
        <v>0</v>
      </c>
      <c r="R146" s="106" t="e">
        <v>#DIV/0!</v>
      </c>
      <c r="S146" s="107" t="e">
        <v>#N/A</v>
      </c>
      <c r="T146" s="107"/>
      <c r="U146" s="113" t="s">
        <v>63</v>
      </c>
      <c r="V146" s="778">
        <v>0</v>
      </c>
      <c r="W146" s="108" t="e">
        <v>#DIV/0!</v>
      </c>
      <c r="X146" s="107" t="e">
        <v>#N/A</v>
      </c>
      <c r="Z146" s="113" t="s">
        <v>63</v>
      </c>
      <c r="AA146" s="785" t="e">
        <v>#REF!</v>
      </c>
      <c r="AB146" s="109" t="e">
        <v>#REF!</v>
      </c>
      <c r="AC146" s="107" t="e">
        <v>#REF!</v>
      </c>
    </row>
    <row r="147" spans="11:29" ht="13" x14ac:dyDescent="0.3">
      <c r="K147">
        <v>6</v>
      </c>
      <c r="M147" s="111"/>
      <c r="N147" s="112"/>
      <c r="O147" s="8"/>
      <c r="P147" s="113" t="s">
        <v>64</v>
      </c>
      <c r="Q147" s="791">
        <v>0</v>
      </c>
      <c r="R147" s="106" t="e">
        <v>#DIV/0!</v>
      </c>
      <c r="S147" s="107" t="e">
        <v>#N/A</v>
      </c>
      <c r="T147" s="107"/>
      <c r="U147" s="113" t="s">
        <v>64</v>
      </c>
      <c r="V147" s="779">
        <v>0</v>
      </c>
      <c r="W147" s="108" t="e">
        <v>#DIV/0!</v>
      </c>
      <c r="X147" s="107" t="e">
        <v>#N/A</v>
      </c>
      <c r="Z147" s="113" t="s">
        <v>64</v>
      </c>
      <c r="AA147" s="786" t="e">
        <v>#REF!</v>
      </c>
      <c r="AB147" s="109" t="e">
        <v>#REF!</v>
      </c>
      <c r="AC147" s="107" t="e">
        <v>#REF!</v>
      </c>
    </row>
    <row r="148" spans="11:29" ht="13" x14ac:dyDescent="0.3">
      <c r="K148" s="2">
        <v>7</v>
      </c>
      <c r="M148" s="111"/>
      <c r="N148" s="112"/>
      <c r="O148" s="8"/>
      <c r="P148" s="114" t="s">
        <v>65</v>
      </c>
      <c r="Q148" s="791" t="e">
        <v>#DIV/0!</v>
      </c>
      <c r="R148" s="106" t="e">
        <v>#DIV/0!</v>
      </c>
      <c r="S148" s="107" t="e">
        <v>#N/A</v>
      </c>
      <c r="T148" s="107"/>
      <c r="U148" s="114" t="s">
        <v>65</v>
      </c>
      <c r="V148" s="779" t="e">
        <v>#DIV/0!</v>
      </c>
      <c r="W148" s="108" t="e">
        <v>#DIV/0!</v>
      </c>
      <c r="X148" s="107" t="e">
        <v>#N/A</v>
      </c>
      <c r="Z148" s="114" t="s">
        <v>65</v>
      </c>
      <c r="AA148" s="786" t="e">
        <v>#REF!</v>
      </c>
      <c r="AB148" s="109" t="e">
        <v>#REF!</v>
      </c>
      <c r="AC148" s="107" t="e">
        <v>#REF!</v>
      </c>
    </row>
    <row r="149" spans="11:29" ht="13" x14ac:dyDescent="0.3">
      <c r="K149">
        <v>8</v>
      </c>
      <c r="M149" s="111"/>
      <c r="N149" s="112"/>
      <c r="O149" s="8"/>
      <c r="P149" s="113" t="s">
        <v>66</v>
      </c>
      <c r="Q149" s="791">
        <v>0</v>
      </c>
      <c r="R149" s="106" t="e">
        <v>#DIV/0!</v>
      </c>
      <c r="S149" s="107" t="e">
        <v>#N/A</v>
      </c>
      <c r="T149" s="107"/>
      <c r="U149" s="113" t="s">
        <v>66</v>
      </c>
      <c r="V149" s="779">
        <v>0</v>
      </c>
      <c r="W149" s="108" t="e">
        <v>#DIV/0!</v>
      </c>
      <c r="X149" s="107" t="e">
        <v>#N/A</v>
      </c>
      <c r="Z149" s="113" t="s">
        <v>66</v>
      </c>
      <c r="AA149" s="786" t="e">
        <v>#REF!</v>
      </c>
      <c r="AB149" s="109" t="e">
        <v>#REF!</v>
      </c>
      <c r="AC149" s="107" t="e">
        <v>#REF!</v>
      </c>
    </row>
    <row r="150" spans="11:29" ht="13" x14ac:dyDescent="0.3">
      <c r="K150" s="2">
        <v>9</v>
      </c>
      <c r="M150" s="111"/>
      <c r="N150" s="112"/>
      <c r="O150" s="8"/>
      <c r="P150" s="113" t="s">
        <v>67</v>
      </c>
      <c r="Q150" s="791" t="e">
        <v>#DIV/0!</v>
      </c>
      <c r="R150" s="106" t="e">
        <v>#DIV/0!</v>
      </c>
      <c r="S150" s="107" t="e">
        <v>#N/A</v>
      </c>
      <c r="T150" s="107"/>
      <c r="U150" s="113" t="s">
        <v>67</v>
      </c>
      <c r="V150" s="779" t="e">
        <v>#DIV/0!</v>
      </c>
      <c r="W150" s="108" t="e">
        <v>#DIV/0!</v>
      </c>
      <c r="X150" s="107" t="e">
        <v>#N/A</v>
      </c>
      <c r="Z150" s="113" t="s">
        <v>67</v>
      </c>
      <c r="AA150" s="786" t="e">
        <v>#REF!</v>
      </c>
      <c r="AB150" s="109" t="e">
        <v>#REF!</v>
      </c>
      <c r="AC150" s="107" t="e">
        <v>#REF!</v>
      </c>
    </row>
    <row r="151" spans="11:29" ht="13" x14ac:dyDescent="0.3">
      <c r="K151">
        <v>10</v>
      </c>
      <c r="M151" s="111"/>
      <c r="N151" s="112"/>
      <c r="O151" s="8"/>
      <c r="P151" s="115" t="s">
        <v>68</v>
      </c>
      <c r="Q151" s="792" t="e">
        <v>#DIV/0!</v>
      </c>
      <c r="R151" s="106" t="e">
        <v>#DIV/0!</v>
      </c>
      <c r="S151" s="107" t="e">
        <v>#N/A</v>
      </c>
      <c r="T151" s="107"/>
      <c r="U151" s="115" t="s">
        <v>68</v>
      </c>
      <c r="V151" s="780" t="e">
        <v>#DIV/0!</v>
      </c>
      <c r="W151" s="108" t="e">
        <v>#DIV/0!</v>
      </c>
      <c r="X151" s="107" t="e">
        <v>#N/A</v>
      </c>
      <c r="Z151" s="115" t="s">
        <v>68</v>
      </c>
      <c r="AA151" s="787" t="e">
        <v>#REF!</v>
      </c>
      <c r="AB151" s="109" t="e">
        <v>#REF!</v>
      </c>
      <c r="AC151" s="107" t="e">
        <v>#REF!</v>
      </c>
    </row>
    <row r="152" spans="11:29" ht="13" x14ac:dyDescent="0.3">
      <c r="K152" s="2">
        <v>11</v>
      </c>
      <c r="M152" s="111"/>
      <c r="N152" s="112"/>
      <c r="O152" s="8"/>
      <c r="P152" s="116" t="s">
        <v>69</v>
      </c>
      <c r="Q152" s="117" t="e">
        <v>#N/A</v>
      </c>
      <c r="R152" s="106" t="e">
        <v>#DIV/0!</v>
      </c>
      <c r="S152" s="107" t="e">
        <v>#N/A</v>
      </c>
      <c r="T152" s="107"/>
      <c r="U152" s="116" t="s">
        <v>69</v>
      </c>
      <c r="V152" s="118" t="e">
        <v>#N/A</v>
      </c>
      <c r="W152" s="108" t="e">
        <v>#DIV/0!</v>
      </c>
      <c r="X152" s="107" t="e">
        <v>#N/A</v>
      </c>
      <c r="Z152" s="116" t="s">
        <v>69</v>
      </c>
      <c r="AA152" s="118" t="e">
        <v>#REF!</v>
      </c>
      <c r="AB152" s="109" t="e">
        <v>#REF!</v>
      </c>
      <c r="AC152" s="107" t="e">
        <v>#REF!</v>
      </c>
    </row>
    <row r="153" spans="11:29" ht="13" x14ac:dyDescent="0.3">
      <c r="K153">
        <v>12</v>
      </c>
      <c r="M153" s="111"/>
      <c r="N153" s="112"/>
      <c r="O153" s="8"/>
      <c r="P153" s="119" t="s">
        <v>70</v>
      </c>
      <c r="Q153" s="120" t="e">
        <v>#N/A</v>
      </c>
      <c r="R153" s="106" t="e">
        <v>#DIV/0!</v>
      </c>
      <c r="S153" s="107" t="e">
        <v>#N/A</v>
      </c>
      <c r="T153" s="107"/>
      <c r="U153" s="119" t="s">
        <v>70</v>
      </c>
      <c r="V153" s="120" t="e">
        <v>#N/A</v>
      </c>
      <c r="W153" s="108" t="e">
        <v>#DIV/0!</v>
      </c>
      <c r="X153" s="107" t="e">
        <v>#N/A</v>
      </c>
      <c r="Z153" s="119" t="s">
        <v>70</v>
      </c>
      <c r="AA153" s="120" t="e">
        <v>#REF!</v>
      </c>
      <c r="AB153" s="109" t="e">
        <v>#REF!</v>
      </c>
      <c r="AC153" s="107" t="e">
        <v>#REF!</v>
      </c>
    </row>
    <row r="154" spans="11:29" ht="13" x14ac:dyDescent="0.3">
      <c r="K154" s="2">
        <v>13</v>
      </c>
      <c r="M154" s="111"/>
      <c r="N154" s="112"/>
      <c r="O154" s="8"/>
      <c r="R154" s="106" t="e">
        <v>#DIV/0!</v>
      </c>
      <c r="S154" s="107" t="e">
        <v>#N/A</v>
      </c>
      <c r="T154" s="107"/>
      <c r="W154" s="108" t="e">
        <v>#DIV/0!</v>
      </c>
      <c r="X154" s="107" t="e">
        <v>#N/A</v>
      </c>
      <c r="AB154" s="109" t="e">
        <v>#REF!</v>
      </c>
      <c r="AC154" s="107" t="e">
        <v>#REF!</v>
      </c>
    </row>
    <row r="155" spans="11:29" ht="13" x14ac:dyDescent="0.3">
      <c r="K155">
        <v>14</v>
      </c>
      <c r="M155" s="111"/>
      <c r="N155" s="112"/>
      <c r="O155" s="8"/>
      <c r="R155" s="106" t="e">
        <v>#DIV/0!</v>
      </c>
      <c r="S155" s="107" t="e">
        <v>#N/A</v>
      </c>
      <c r="T155" s="107"/>
      <c r="W155" s="108" t="e">
        <v>#DIV/0!</v>
      </c>
      <c r="X155" s="107" t="e">
        <v>#N/A</v>
      </c>
      <c r="AB155" s="109" t="e">
        <v>#REF!</v>
      </c>
      <c r="AC155" s="107" t="e">
        <v>#REF!</v>
      </c>
    </row>
    <row r="156" spans="11:29" ht="13" x14ac:dyDescent="0.3">
      <c r="K156" s="2">
        <v>15</v>
      </c>
      <c r="M156" s="111"/>
      <c r="N156" s="112"/>
      <c r="O156" s="8"/>
      <c r="R156" s="106" t="e">
        <v>#DIV/0!</v>
      </c>
      <c r="S156" s="107" t="e">
        <v>#N/A</v>
      </c>
      <c r="T156" s="107"/>
      <c r="W156" s="108" t="e">
        <v>#DIV/0!</v>
      </c>
      <c r="X156" s="107" t="e">
        <v>#N/A</v>
      </c>
      <c r="AB156" s="109" t="e">
        <v>#REF!</v>
      </c>
      <c r="AC156" s="107" t="e">
        <v>#REF!</v>
      </c>
    </row>
    <row r="157" spans="11:29" ht="13" x14ac:dyDescent="0.3">
      <c r="K157">
        <v>16</v>
      </c>
      <c r="M157" s="111"/>
      <c r="N157" s="112"/>
      <c r="O157" s="8"/>
      <c r="R157" s="106" t="e">
        <v>#DIV/0!</v>
      </c>
      <c r="S157" s="107" t="e">
        <v>#N/A</v>
      </c>
      <c r="T157" s="107"/>
      <c r="W157" s="108" t="e">
        <v>#DIV/0!</v>
      </c>
      <c r="X157" s="107" t="e">
        <v>#N/A</v>
      </c>
      <c r="AB157" s="109" t="e">
        <v>#REF!</v>
      </c>
      <c r="AC157" s="107" t="e">
        <v>#REF!</v>
      </c>
    </row>
    <row r="158" spans="11:29" ht="13" x14ac:dyDescent="0.3">
      <c r="K158" s="2">
        <v>17</v>
      </c>
      <c r="M158" s="111"/>
      <c r="N158" s="112"/>
      <c r="O158" s="8"/>
      <c r="R158" s="106" t="e">
        <v>#DIV/0!</v>
      </c>
      <c r="S158" s="107" t="e">
        <v>#N/A</v>
      </c>
      <c r="T158" s="107"/>
      <c r="W158" s="108" t="e">
        <v>#DIV/0!</v>
      </c>
      <c r="X158" s="107" t="e">
        <v>#N/A</v>
      </c>
      <c r="AB158" s="109" t="e">
        <v>#REF!</v>
      </c>
      <c r="AC158" s="107" t="e">
        <v>#REF!</v>
      </c>
    </row>
    <row r="159" spans="11:29" ht="13" x14ac:dyDescent="0.3">
      <c r="K159">
        <v>18</v>
      </c>
      <c r="M159" s="111"/>
      <c r="N159" s="112"/>
      <c r="O159" s="8"/>
      <c r="R159" s="106" t="e">
        <v>#DIV/0!</v>
      </c>
      <c r="S159" s="107" t="e">
        <v>#N/A</v>
      </c>
      <c r="T159" s="107"/>
      <c r="W159" s="108" t="e">
        <v>#DIV/0!</v>
      </c>
      <c r="X159" s="107" t="e">
        <v>#N/A</v>
      </c>
      <c r="AB159" s="109" t="e">
        <v>#REF!</v>
      </c>
      <c r="AC159" s="107" t="e">
        <v>#REF!</v>
      </c>
    </row>
    <row r="160" spans="11:29" ht="13" x14ac:dyDescent="0.3">
      <c r="K160" s="2">
        <v>19</v>
      </c>
      <c r="M160" s="111"/>
      <c r="N160" s="112"/>
      <c r="O160" s="8"/>
      <c r="R160" s="106" t="e">
        <v>#DIV/0!</v>
      </c>
      <c r="S160" s="107" t="e">
        <v>#N/A</v>
      </c>
      <c r="T160" s="107"/>
      <c r="W160" s="108" t="e">
        <v>#DIV/0!</v>
      </c>
      <c r="X160" s="107" t="e">
        <v>#N/A</v>
      </c>
      <c r="AB160" s="109" t="e">
        <v>#REF!</v>
      </c>
      <c r="AC160" s="107" t="e">
        <v>#REF!</v>
      </c>
    </row>
    <row r="161" spans="11:29" ht="13" x14ac:dyDescent="0.3">
      <c r="K161">
        <v>20</v>
      </c>
      <c r="M161" s="111"/>
      <c r="N161" s="112"/>
      <c r="O161" s="8"/>
      <c r="R161" s="106" t="e">
        <v>#DIV/0!</v>
      </c>
      <c r="S161" s="107" t="e">
        <v>#N/A</v>
      </c>
      <c r="T161" s="107"/>
      <c r="W161" s="108" t="e">
        <v>#DIV/0!</v>
      </c>
      <c r="X161" s="107" t="e">
        <v>#N/A</v>
      </c>
      <c r="AB161" s="109" t="e">
        <v>#REF!</v>
      </c>
      <c r="AC161" s="107" t="e">
        <v>#REF!</v>
      </c>
    </row>
    <row r="162" spans="11:29" x14ac:dyDescent="0.25">
      <c r="K162" s="2">
        <v>21</v>
      </c>
      <c r="M162" s="111"/>
      <c r="N162" s="112"/>
      <c r="O162" s="8"/>
      <c r="R162" s="2"/>
      <c r="S162" s="2"/>
      <c r="T162" s="2"/>
    </row>
    <row r="163" spans="11:29" x14ac:dyDescent="0.25">
      <c r="K163">
        <v>22</v>
      </c>
      <c r="M163" s="111"/>
      <c r="N163" s="112"/>
      <c r="O163" s="8"/>
    </row>
    <row r="164" spans="11:29" x14ac:dyDescent="0.25">
      <c r="K164" s="2">
        <v>23</v>
      </c>
      <c r="M164" s="111"/>
      <c r="N164" s="112"/>
      <c r="O164" s="8"/>
    </row>
    <row r="165" spans="11:29" x14ac:dyDescent="0.25">
      <c r="K165">
        <v>24</v>
      </c>
      <c r="M165" s="111"/>
      <c r="N165" s="112"/>
      <c r="O165" s="8"/>
    </row>
    <row r="166" spans="11:29" x14ac:dyDescent="0.25">
      <c r="K166" s="2">
        <v>25</v>
      </c>
      <c r="M166" s="111"/>
      <c r="N166" s="112"/>
      <c r="O166" s="8"/>
    </row>
    <row r="167" spans="11:29" x14ac:dyDescent="0.25">
      <c r="K167">
        <v>26</v>
      </c>
      <c r="M167" s="111"/>
      <c r="N167" s="112"/>
      <c r="O167" s="8"/>
    </row>
    <row r="168" spans="11:29" x14ac:dyDescent="0.25">
      <c r="K168" s="2">
        <v>27</v>
      </c>
      <c r="M168" s="111"/>
      <c r="N168" s="112"/>
      <c r="O168" s="8"/>
    </row>
    <row r="169" spans="11:29" x14ac:dyDescent="0.25">
      <c r="K169">
        <v>28</v>
      </c>
      <c r="M169" s="111"/>
      <c r="N169" s="112"/>
      <c r="O169" s="8"/>
    </row>
    <row r="170" spans="11:29" x14ac:dyDescent="0.25">
      <c r="K170" s="2">
        <v>29</v>
      </c>
      <c r="M170" s="111"/>
      <c r="N170" s="112"/>
      <c r="O170" s="8"/>
    </row>
    <row r="171" spans="11:29" x14ac:dyDescent="0.25">
      <c r="K171">
        <v>30</v>
      </c>
      <c r="M171" s="111"/>
      <c r="N171" s="112"/>
      <c r="O171" s="8"/>
    </row>
    <row r="172" spans="11:29" x14ac:dyDescent="0.25">
      <c r="K172" s="2">
        <v>31</v>
      </c>
      <c r="M172" s="111"/>
      <c r="N172" s="112"/>
      <c r="O172" s="8"/>
    </row>
    <row r="173" spans="11:29" x14ac:dyDescent="0.25">
      <c r="K173">
        <v>32</v>
      </c>
      <c r="M173" s="111"/>
      <c r="N173" s="112"/>
      <c r="O173" s="8"/>
    </row>
    <row r="174" spans="11:29" x14ac:dyDescent="0.25">
      <c r="K174" s="2">
        <v>33</v>
      </c>
      <c r="M174" s="111"/>
      <c r="N174" s="112"/>
      <c r="O174" s="8"/>
    </row>
    <row r="175" spans="11:29" x14ac:dyDescent="0.25">
      <c r="K175">
        <v>34</v>
      </c>
      <c r="M175" s="111"/>
      <c r="N175" s="112"/>
      <c r="O175" s="8"/>
    </row>
    <row r="176" spans="11:29" x14ac:dyDescent="0.25">
      <c r="K176" s="2">
        <v>35</v>
      </c>
      <c r="M176" s="111"/>
      <c r="N176" s="112"/>
      <c r="O176" s="8"/>
    </row>
    <row r="177" spans="11:15" x14ac:dyDescent="0.25">
      <c r="K177">
        <v>36</v>
      </c>
      <c r="M177" s="111"/>
      <c r="N177" s="112"/>
      <c r="O177" s="8"/>
    </row>
    <row r="178" spans="11:15" x14ac:dyDescent="0.25">
      <c r="K178" s="2">
        <v>37</v>
      </c>
      <c r="M178" s="111"/>
      <c r="N178" s="112"/>
      <c r="O178" s="8"/>
    </row>
    <row r="179" spans="11:15" x14ac:dyDescent="0.25">
      <c r="K179">
        <v>38</v>
      </c>
      <c r="M179" s="111"/>
      <c r="N179" s="112"/>
      <c r="O179" s="8"/>
    </row>
    <row r="180" spans="11:15" x14ac:dyDescent="0.25">
      <c r="K180" s="2">
        <v>39</v>
      </c>
      <c r="M180" s="111"/>
      <c r="N180" s="112"/>
      <c r="O180" s="8"/>
    </row>
    <row r="181" spans="11:15" x14ac:dyDescent="0.25">
      <c r="K181">
        <v>40</v>
      </c>
      <c r="M181" s="111"/>
      <c r="N181" s="112"/>
      <c r="O181" s="8"/>
    </row>
    <row r="182" spans="11:15" x14ac:dyDescent="0.25">
      <c r="K182" s="2">
        <v>41</v>
      </c>
      <c r="M182" s="111"/>
      <c r="N182" s="112"/>
      <c r="O182" s="8"/>
    </row>
    <row r="183" spans="11:15" x14ac:dyDescent="0.25">
      <c r="K183">
        <v>42</v>
      </c>
      <c r="M183" s="111"/>
      <c r="N183" s="112"/>
      <c r="O183" s="8"/>
    </row>
    <row r="184" spans="11:15" x14ac:dyDescent="0.25">
      <c r="K184" s="2">
        <v>43</v>
      </c>
      <c r="M184" s="111"/>
      <c r="N184" s="112"/>
      <c r="O184" s="8"/>
    </row>
    <row r="185" spans="11:15" x14ac:dyDescent="0.25">
      <c r="K185">
        <v>44</v>
      </c>
      <c r="M185" s="111"/>
      <c r="N185" s="112"/>
      <c r="O185" s="8"/>
    </row>
    <row r="186" spans="11:15" x14ac:dyDescent="0.25">
      <c r="K186" s="2">
        <v>45</v>
      </c>
      <c r="M186" s="111"/>
      <c r="N186" s="112"/>
      <c r="O186" s="8"/>
    </row>
    <row r="187" spans="11:15" x14ac:dyDescent="0.25">
      <c r="K187">
        <v>46</v>
      </c>
      <c r="M187" s="111"/>
      <c r="N187" s="112"/>
      <c r="O187" s="8"/>
    </row>
    <row r="188" spans="11:15" x14ac:dyDescent="0.25">
      <c r="K188" s="2">
        <v>47</v>
      </c>
      <c r="M188" s="111"/>
      <c r="N188" s="112"/>
      <c r="O188" s="8"/>
    </row>
    <row r="189" spans="11:15" x14ac:dyDescent="0.25">
      <c r="K189">
        <v>48</v>
      </c>
      <c r="M189" s="111"/>
      <c r="N189" s="112"/>
      <c r="O189" s="8"/>
    </row>
    <row r="190" spans="11:15" x14ac:dyDescent="0.25">
      <c r="K190" s="2">
        <v>49</v>
      </c>
      <c r="M190" s="111"/>
      <c r="N190" s="112"/>
      <c r="O190" s="8"/>
    </row>
    <row r="191" spans="11:15" x14ac:dyDescent="0.25">
      <c r="K191">
        <v>50</v>
      </c>
      <c r="M191" s="111"/>
      <c r="N191" s="112"/>
      <c r="O191" s="8"/>
    </row>
    <row r="192" spans="11:15" x14ac:dyDescent="0.25">
      <c r="K192" s="2">
        <v>51</v>
      </c>
      <c r="M192" s="111"/>
      <c r="N192" s="112"/>
      <c r="O192" s="8"/>
    </row>
    <row r="193" spans="11:15" x14ac:dyDescent="0.25">
      <c r="K193">
        <v>52</v>
      </c>
      <c r="M193" s="111"/>
      <c r="N193" s="112"/>
      <c r="O193" s="8"/>
    </row>
    <row r="194" spans="11:15" x14ac:dyDescent="0.25">
      <c r="K194" s="2">
        <v>53</v>
      </c>
      <c r="M194" s="111"/>
      <c r="N194" s="112"/>
      <c r="O194" s="8"/>
    </row>
    <row r="195" spans="11:15" x14ac:dyDescent="0.25">
      <c r="K195">
        <v>54</v>
      </c>
      <c r="M195" s="111"/>
      <c r="N195" s="112"/>
      <c r="O195" s="8"/>
    </row>
    <row r="196" spans="11:15" x14ac:dyDescent="0.25">
      <c r="K196" s="2">
        <v>55</v>
      </c>
      <c r="M196" s="111"/>
      <c r="N196" s="112"/>
      <c r="O196" s="8"/>
    </row>
    <row r="197" spans="11:15" x14ac:dyDescent="0.25">
      <c r="K197">
        <v>56</v>
      </c>
      <c r="M197" s="111"/>
      <c r="N197" s="112"/>
      <c r="O197" s="8"/>
    </row>
    <row r="198" spans="11:15" x14ac:dyDescent="0.25">
      <c r="K198" s="2">
        <v>57</v>
      </c>
      <c r="M198" s="111"/>
      <c r="N198" s="112"/>
      <c r="O198" s="8"/>
    </row>
    <row r="199" spans="11:15" x14ac:dyDescent="0.25">
      <c r="K199">
        <v>58</v>
      </c>
      <c r="M199" s="111"/>
      <c r="N199" s="112"/>
      <c r="O199" s="8"/>
    </row>
    <row r="200" spans="11:15" x14ac:dyDescent="0.25">
      <c r="K200" s="2">
        <v>59</v>
      </c>
      <c r="M200" s="111"/>
      <c r="N200" s="112"/>
      <c r="O200" s="8"/>
    </row>
    <row r="201" spans="11:15" x14ac:dyDescent="0.25">
      <c r="K201">
        <v>60</v>
      </c>
      <c r="M201" s="111"/>
      <c r="N201" s="112"/>
      <c r="O201" s="8"/>
    </row>
    <row r="202" spans="11:15" x14ac:dyDescent="0.25">
      <c r="K202" s="2">
        <v>61</v>
      </c>
      <c r="M202" s="111"/>
      <c r="N202" s="112"/>
      <c r="O202" s="8"/>
    </row>
    <row r="203" spans="11:15" x14ac:dyDescent="0.25">
      <c r="K203">
        <v>62</v>
      </c>
      <c r="M203" s="111"/>
      <c r="N203" s="112"/>
      <c r="O203" s="8"/>
    </row>
    <row r="204" spans="11:15" x14ac:dyDescent="0.25">
      <c r="K204" s="2">
        <v>63</v>
      </c>
      <c r="M204" s="111"/>
      <c r="N204" s="112"/>
      <c r="O204" s="8"/>
    </row>
    <row r="205" spans="11:15" x14ac:dyDescent="0.25">
      <c r="K205">
        <v>64</v>
      </c>
      <c r="M205" s="111"/>
      <c r="N205" s="112"/>
      <c r="O205" s="8"/>
    </row>
    <row r="206" spans="11:15" x14ac:dyDescent="0.25">
      <c r="K206" s="2">
        <v>65</v>
      </c>
      <c r="M206" s="111"/>
      <c r="N206" s="112"/>
      <c r="O206" s="8"/>
    </row>
    <row r="207" spans="11:15" x14ac:dyDescent="0.25">
      <c r="K207">
        <v>66</v>
      </c>
      <c r="M207" s="111"/>
      <c r="N207" s="112"/>
      <c r="O207" s="8"/>
    </row>
    <row r="208" spans="11:15" x14ac:dyDescent="0.25">
      <c r="K208" s="2">
        <v>67</v>
      </c>
      <c r="M208" s="111"/>
      <c r="N208" s="112"/>
      <c r="O208" s="8"/>
    </row>
    <row r="209" spans="11:15" x14ac:dyDescent="0.25">
      <c r="K209">
        <v>68</v>
      </c>
      <c r="M209" s="111"/>
      <c r="N209" s="112"/>
      <c r="O209" s="8"/>
    </row>
    <row r="210" spans="11:15" x14ac:dyDescent="0.25">
      <c r="K210" s="2">
        <v>69</v>
      </c>
      <c r="M210" s="111"/>
      <c r="N210" s="112"/>
      <c r="O210" s="8"/>
    </row>
    <row r="211" spans="11:15" x14ac:dyDescent="0.25">
      <c r="K211">
        <v>70</v>
      </c>
      <c r="M211" s="111"/>
      <c r="N211" s="112"/>
      <c r="O211" s="8"/>
    </row>
    <row r="212" spans="11:15" x14ac:dyDescent="0.25">
      <c r="K212" s="2">
        <v>71</v>
      </c>
      <c r="M212" s="111"/>
      <c r="N212" s="112"/>
      <c r="O212" s="8"/>
    </row>
    <row r="213" spans="11:15" x14ac:dyDescent="0.25">
      <c r="K213">
        <v>72</v>
      </c>
      <c r="M213" s="111"/>
      <c r="N213" s="112"/>
      <c r="O213" s="8"/>
    </row>
    <row r="214" spans="11:15" x14ac:dyDescent="0.25">
      <c r="K214" s="2">
        <v>73</v>
      </c>
      <c r="M214" s="111"/>
      <c r="N214" s="112"/>
      <c r="O214" s="8"/>
    </row>
    <row r="215" spans="11:15" x14ac:dyDescent="0.25">
      <c r="K215">
        <v>74</v>
      </c>
      <c r="M215" s="111"/>
      <c r="N215" s="112"/>
      <c r="O215" s="8"/>
    </row>
    <row r="216" spans="11:15" x14ac:dyDescent="0.25">
      <c r="K216" s="2">
        <v>75</v>
      </c>
      <c r="M216" s="111"/>
      <c r="N216" s="112"/>
      <c r="O216" s="8"/>
    </row>
    <row r="217" spans="11:15" x14ac:dyDescent="0.25">
      <c r="K217">
        <v>76</v>
      </c>
      <c r="M217" s="111"/>
      <c r="N217" s="112"/>
      <c r="O217" s="8"/>
    </row>
    <row r="218" spans="11:15" x14ac:dyDescent="0.25">
      <c r="K218" s="2">
        <v>77</v>
      </c>
      <c r="M218" s="111"/>
      <c r="N218" s="112"/>
      <c r="O218" s="8"/>
    </row>
    <row r="219" spans="11:15" x14ac:dyDescent="0.25">
      <c r="K219">
        <v>78</v>
      </c>
      <c r="M219" s="111"/>
      <c r="N219" s="112"/>
      <c r="O219" s="8"/>
    </row>
    <row r="220" spans="11:15" x14ac:dyDescent="0.25">
      <c r="K220" s="2">
        <v>79</v>
      </c>
      <c r="M220" s="111"/>
      <c r="N220" s="112"/>
      <c r="O220" s="8"/>
    </row>
    <row r="221" spans="11:15" x14ac:dyDescent="0.25">
      <c r="K221">
        <v>80</v>
      </c>
      <c r="M221" s="111"/>
      <c r="N221" s="112"/>
      <c r="O221" s="8"/>
    </row>
    <row r="222" spans="11:15" x14ac:dyDescent="0.25">
      <c r="K222" s="2">
        <v>81</v>
      </c>
      <c r="M222" s="111"/>
      <c r="N222" s="112"/>
      <c r="O222" s="8"/>
    </row>
    <row r="223" spans="11:15" x14ac:dyDescent="0.25">
      <c r="K223">
        <v>82</v>
      </c>
      <c r="M223" s="111"/>
      <c r="N223" s="112"/>
      <c r="O223" s="8"/>
    </row>
    <row r="224" spans="11:15" x14ac:dyDescent="0.25">
      <c r="K224" s="2">
        <v>83</v>
      </c>
      <c r="M224" s="111"/>
      <c r="N224" s="112"/>
      <c r="O224" s="8"/>
    </row>
    <row r="225" spans="11:15" x14ac:dyDescent="0.25">
      <c r="K225">
        <v>84</v>
      </c>
      <c r="M225" s="111"/>
      <c r="N225" s="112"/>
      <c r="O225" s="8"/>
    </row>
    <row r="226" spans="11:15" x14ac:dyDescent="0.25">
      <c r="K226" s="2">
        <v>85</v>
      </c>
      <c r="M226" s="111"/>
      <c r="N226" s="112"/>
      <c r="O226" s="8"/>
    </row>
    <row r="227" spans="11:15" x14ac:dyDescent="0.25">
      <c r="K227">
        <v>86</v>
      </c>
      <c r="M227" s="111"/>
      <c r="N227" s="112"/>
      <c r="O227" s="8"/>
    </row>
    <row r="228" spans="11:15" x14ac:dyDescent="0.25">
      <c r="K228" s="2">
        <v>87</v>
      </c>
      <c r="M228" s="111"/>
      <c r="N228" s="112"/>
      <c r="O228" s="8"/>
    </row>
    <row r="229" spans="11:15" x14ac:dyDescent="0.25">
      <c r="K229">
        <v>88</v>
      </c>
      <c r="M229" s="111"/>
      <c r="N229" s="112"/>
      <c r="O229" s="8"/>
    </row>
    <row r="230" spans="11:15" x14ac:dyDescent="0.25">
      <c r="K230" s="2">
        <v>89</v>
      </c>
      <c r="M230" s="111"/>
      <c r="N230" s="112"/>
      <c r="O230" s="8"/>
    </row>
    <row r="231" spans="11:15" x14ac:dyDescent="0.25">
      <c r="K231">
        <v>90</v>
      </c>
      <c r="M231" s="111"/>
      <c r="N231" s="112"/>
      <c r="O231" s="8"/>
    </row>
    <row r="232" spans="11:15" x14ac:dyDescent="0.25">
      <c r="K232" s="2">
        <v>91</v>
      </c>
      <c r="M232" s="111"/>
      <c r="N232" s="112"/>
      <c r="O232" s="8"/>
    </row>
    <row r="233" spans="11:15" x14ac:dyDescent="0.25">
      <c r="K233">
        <v>92</v>
      </c>
      <c r="M233" s="111"/>
      <c r="N233" s="112"/>
      <c r="O233" s="8"/>
    </row>
    <row r="234" spans="11:15" x14ac:dyDescent="0.25">
      <c r="K234" s="2">
        <v>93</v>
      </c>
      <c r="M234" s="111"/>
      <c r="N234" s="112"/>
      <c r="O234" s="8"/>
    </row>
    <row r="235" spans="11:15" x14ac:dyDescent="0.25">
      <c r="K235">
        <v>94</v>
      </c>
      <c r="M235" s="111"/>
      <c r="N235" s="112"/>
      <c r="O235" s="8"/>
    </row>
    <row r="236" spans="11:15" x14ac:dyDescent="0.25">
      <c r="K236" s="2">
        <v>95</v>
      </c>
      <c r="M236" s="111"/>
      <c r="N236" s="112"/>
      <c r="O236" s="8"/>
    </row>
    <row r="237" spans="11:15" x14ac:dyDescent="0.25">
      <c r="K237">
        <v>96</v>
      </c>
      <c r="M237" s="111"/>
      <c r="N237" s="112"/>
      <c r="O237" s="8"/>
    </row>
    <row r="238" spans="11:15" x14ac:dyDescent="0.25">
      <c r="K238" s="2">
        <v>97</v>
      </c>
      <c r="M238" s="111"/>
      <c r="N238" s="112"/>
      <c r="O238" s="8"/>
    </row>
    <row r="239" spans="11:15" x14ac:dyDescent="0.25">
      <c r="K239">
        <v>98</v>
      </c>
      <c r="M239" s="111"/>
      <c r="N239" s="112"/>
      <c r="O239" s="8"/>
    </row>
    <row r="240" spans="11:15" x14ac:dyDescent="0.25">
      <c r="K240" s="2">
        <v>99</v>
      </c>
      <c r="M240" s="111"/>
      <c r="N240" s="112"/>
      <c r="O240" s="8"/>
    </row>
    <row r="241" spans="11:15" x14ac:dyDescent="0.25">
      <c r="K241">
        <v>100</v>
      </c>
      <c r="M241" s="111"/>
      <c r="N241" s="112"/>
      <c r="O241" s="8"/>
    </row>
    <row r="242" spans="11:15" x14ac:dyDescent="0.25">
      <c r="K242" s="2">
        <v>101</v>
      </c>
      <c r="M242" s="111"/>
      <c r="N242" s="112"/>
      <c r="O242" s="8"/>
    </row>
    <row r="243" spans="11:15" x14ac:dyDescent="0.25">
      <c r="K243">
        <v>102</v>
      </c>
      <c r="M243" s="111"/>
      <c r="N243" s="112"/>
      <c r="O243" s="8"/>
    </row>
    <row r="244" spans="11:15" x14ac:dyDescent="0.25">
      <c r="K244" s="2">
        <v>103</v>
      </c>
      <c r="M244" s="111"/>
      <c r="N244" s="112"/>
      <c r="O244" s="8"/>
    </row>
    <row r="245" spans="11:15" x14ac:dyDescent="0.25">
      <c r="K245">
        <v>104</v>
      </c>
      <c r="M245" s="111"/>
      <c r="N245" s="112"/>
      <c r="O245" s="8"/>
    </row>
    <row r="246" spans="11:15" x14ac:dyDescent="0.25">
      <c r="K246" s="2">
        <v>105</v>
      </c>
      <c r="M246" s="111"/>
      <c r="N246" s="112"/>
      <c r="O246" s="8"/>
    </row>
    <row r="247" spans="11:15" x14ac:dyDescent="0.25">
      <c r="K247">
        <v>106</v>
      </c>
      <c r="M247" s="111"/>
      <c r="N247" s="112"/>
      <c r="O247" s="8"/>
    </row>
    <row r="248" spans="11:15" x14ac:dyDescent="0.25">
      <c r="K248" s="2">
        <v>107</v>
      </c>
      <c r="M248" s="111"/>
      <c r="N248" s="112"/>
      <c r="O248" s="8"/>
    </row>
    <row r="249" spans="11:15" x14ac:dyDescent="0.25">
      <c r="K249">
        <v>108</v>
      </c>
      <c r="M249" s="111"/>
      <c r="N249" s="112"/>
      <c r="O249" s="8"/>
    </row>
    <row r="250" spans="11:15" x14ac:dyDescent="0.25">
      <c r="K250" s="2">
        <v>109</v>
      </c>
      <c r="M250" s="111"/>
      <c r="N250" s="112"/>
      <c r="O250" s="8"/>
    </row>
    <row r="251" spans="11:15" x14ac:dyDescent="0.25">
      <c r="K251">
        <v>110</v>
      </c>
      <c r="M251" s="111"/>
      <c r="N251" s="112"/>
      <c r="O251" s="8"/>
    </row>
    <row r="252" spans="11:15" x14ac:dyDescent="0.25">
      <c r="K252" s="2">
        <v>111</v>
      </c>
      <c r="M252" s="111"/>
      <c r="N252" s="112"/>
      <c r="O252" s="8"/>
    </row>
    <row r="253" spans="11:15" x14ac:dyDescent="0.25">
      <c r="K253">
        <v>112</v>
      </c>
      <c r="M253" s="111"/>
      <c r="N253" s="112"/>
      <c r="O253" s="8"/>
    </row>
    <row r="254" spans="11:15" x14ac:dyDescent="0.25">
      <c r="K254" s="2">
        <v>113</v>
      </c>
      <c r="M254" s="111"/>
      <c r="N254" s="112"/>
      <c r="O254" s="8"/>
    </row>
    <row r="255" spans="11:15" x14ac:dyDescent="0.25">
      <c r="K255">
        <v>114</v>
      </c>
      <c r="M255" s="111"/>
      <c r="N255" s="112"/>
      <c r="O255" s="8"/>
    </row>
    <row r="256" spans="11:15" x14ac:dyDescent="0.25">
      <c r="K256" s="2">
        <v>115</v>
      </c>
      <c r="M256" s="111"/>
      <c r="N256" s="112"/>
      <c r="O256" s="8"/>
    </row>
    <row r="257" spans="11:15" x14ac:dyDescent="0.25">
      <c r="K257">
        <v>116</v>
      </c>
      <c r="M257" s="111"/>
      <c r="N257" s="112"/>
      <c r="O257" s="8"/>
    </row>
    <row r="258" spans="11:15" x14ac:dyDescent="0.25">
      <c r="K258" s="2">
        <v>117</v>
      </c>
      <c r="M258" s="111"/>
      <c r="N258" s="112"/>
      <c r="O258" s="8"/>
    </row>
    <row r="259" spans="11:15" x14ac:dyDescent="0.25">
      <c r="K259">
        <v>118</v>
      </c>
      <c r="M259" s="111"/>
      <c r="N259" s="112"/>
      <c r="O259" s="8"/>
    </row>
    <row r="260" spans="11:15" x14ac:dyDescent="0.25">
      <c r="K260" s="2">
        <v>119</v>
      </c>
      <c r="M260" s="111"/>
      <c r="N260" s="112"/>
      <c r="O260" s="8"/>
    </row>
    <row r="261" spans="11:15" x14ac:dyDescent="0.25">
      <c r="K261">
        <v>120</v>
      </c>
      <c r="M261" s="111"/>
      <c r="N261" s="112"/>
      <c r="O261" s="8"/>
    </row>
    <row r="262" spans="11:15" x14ac:dyDescent="0.25">
      <c r="K262" s="2">
        <v>121</v>
      </c>
      <c r="M262" s="111"/>
      <c r="N262" s="112"/>
      <c r="O262" s="8"/>
    </row>
    <row r="263" spans="11:15" x14ac:dyDescent="0.25">
      <c r="K263">
        <v>122</v>
      </c>
      <c r="M263" s="111"/>
      <c r="N263" s="112"/>
      <c r="O263" s="8"/>
    </row>
    <row r="264" spans="11:15" x14ac:dyDescent="0.25">
      <c r="K264" s="2">
        <v>123</v>
      </c>
      <c r="M264" s="111"/>
      <c r="N264" s="112"/>
      <c r="O264" s="8"/>
    </row>
    <row r="265" spans="11:15" x14ac:dyDescent="0.25">
      <c r="K265">
        <v>124</v>
      </c>
      <c r="M265" s="111"/>
      <c r="N265" s="112"/>
      <c r="O265" s="8"/>
    </row>
    <row r="266" spans="11:15" x14ac:dyDescent="0.25">
      <c r="K266" s="2">
        <v>125</v>
      </c>
      <c r="M266" s="111"/>
      <c r="N266" s="112"/>
      <c r="O266" s="8"/>
    </row>
    <row r="267" spans="11:15" x14ac:dyDescent="0.25">
      <c r="K267">
        <v>126</v>
      </c>
      <c r="M267" s="111"/>
      <c r="N267" s="112"/>
      <c r="O267" s="8"/>
    </row>
    <row r="268" spans="11:15" x14ac:dyDescent="0.25">
      <c r="K268" s="2">
        <v>127</v>
      </c>
      <c r="M268" s="111"/>
      <c r="N268" s="112"/>
      <c r="O268" s="8"/>
    </row>
    <row r="269" spans="11:15" x14ac:dyDescent="0.25">
      <c r="K269">
        <v>128</v>
      </c>
      <c r="M269" s="111"/>
      <c r="N269" s="112"/>
      <c r="O269" s="8"/>
    </row>
    <row r="270" spans="11:15" x14ac:dyDescent="0.25">
      <c r="K270" s="2">
        <v>129</v>
      </c>
      <c r="M270" s="111"/>
      <c r="N270" s="112"/>
      <c r="O270" s="8"/>
    </row>
    <row r="271" spans="11:15" x14ac:dyDescent="0.25">
      <c r="K271">
        <v>130</v>
      </c>
      <c r="M271" s="111"/>
      <c r="N271" s="112"/>
      <c r="O271" s="8"/>
    </row>
    <row r="272" spans="11:15" x14ac:dyDescent="0.25">
      <c r="K272" s="2">
        <v>131</v>
      </c>
      <c r="M272" s="111"/>
      <c r="N272" s="112"/>
      <c r="O272" s="8"/>
    </row>
    <row r="273" spans="11:15" x14ac:dyDescent="0.25">
      <c r="K273">
        <v>132</v>
      </c>
      <c r="M273" s="111"/>
      <c r="N273" s="112"/>
      <c r="O273" s="8"/>
    </row>
    <row r="274" spans="11:15" x14ac:dyDescent="0.25">
      <c r="K274" s="2">
        <v>133</v>
      </c>
      <c r="M274" s="111"/>
      <c r="N274" s="112"/>
      <c r="O274" s="8"/>
    </row>
    <row r="275" spans="11:15" x14ac:dyDescent="0.25">
      <c r="K275">
        <v>134</v>
      </c>
      <c r="M275" s="111"/>
      <c r="N275" s="112"/>
      <c r="O275" s="8"/>
    </row>
    <row r="276" spans="11:15" x14ac:dyDescent="0.25">
      <c r="K276" s="2">
        <v>135</v>
      </c>
      <c r="M276" s="111"/>
      <c r="N276" s="112"/>
      <c r="O276" s="8"/>
    </row>
    <row r="277" spans="11:15" x14ac:dyDescent="0.25">
      <c r="K277">
        <v>136</v>
      </c>
      <c r="M277" s="111"/>
      <c r="N277" s="112"/>
      <c r="O277" s="8"/>
    </row>
    <row r="278" spans="11:15" x14ac:dyDescent="0.25">
      <c r="K278" s="2">
        <v>137</v>
      </c>
      <c r="M278" s="111"/>
      <c r="N278" s="112"/>
      <c r="O278" s="8"/>
    </row>
    <row r="279" spans="11:15" x14ac:dyDescent="0.25">
      <c r="K279">
        <v>138</v>
      </c>
      <c r="M279" s="111"/>
      <c r="N279" s="112"/>
      <c r="O279" s="8"/>
    </row>
    <row r="280" spans="11:15" x14ac:dyDescent="0.25">
      <c r="K280" s="2">
        <v>139</v>
      </c>
      <c r="M280" s="111"/>
      <c r="N280" s="112"/>
      <c r="O280" s="8"/>
    </row>
    <row r="281" spans="11:15" x14ac:dyDescent="0.25">
      <c r="K281">
        <v>140</v>
      </c>
      <c r="M281" s="111"/>
      <c r="N281" s="112"/>
      <c r="O281" s="8"/>
    </row>
    <row r="282" spans="11:15" x14ac:dyDescent="0.25">
      <c r="K282" s="2">
        <v>141</v>
      </c>
      <c r="M282" s="111"/>
      <c r="N282" s="112"/>
      <c r="O282" s="8"/>
    </row>
    <row r="283" spans="11:15" x14ac:dyDescent="0.25">
      <c r="K283">
        <v>142</v>
      </c>
      <c r="M283" s="111"/>
      <c r="N283" s="112"/>
      <c r="O283" s="8"/>
    </row>
    <row r="284" spans="11:15" x14ac:dyDescent="0.25">
      <c r="K284" s="2">
        <v>143</v>
      </c>
      <c r="M284" s="111"/>
      <c r="N284" s="112"/>
      <c r="O284" s="8"/>
    </row>
    <row r="285" spans="11:15" x14ac:dyDescent="0.25">
      <c r="K285">
        <v>144</v>
      </c>
      <c r="M285" s="111"/>
      <c r="N285" s="112"/>
      <c r="O285" s="8"/>
    </row>
    <row r="286" spans="11:15" x14ac:dyDescent="0.25">
      <c r="K286" s="2">
        <v>145</v>
      </c>
      <c r="M286" s="111"/>
      <c r="N286" s="112"/>
      <c r="O286" s="8"/>
    </row>
    <row r="287" spans="11:15" x14ac:dyDescent="0.25">
      <c r="K287">
        <v>146</v>
      </c>
      <c r="M287" s="111"/>
      <c r="N287" s="112"/>
      <c r="O287" s="8"/>
    </row>
    <row r="288" spans="11:15" x14ac:dyDescent="0.25">
      <c r="K288" s="2">
        <v>147</v>
      </c>
      <c r="M288" s="111"/>
      <c r="N288" s="112"/>
      <c r="O288" s="8"/>
    </row>
    <row r="289" spans="11:15" x14ac:dyDescent="0.25">
      <c r="K289">
        <v>148</v>
      </c>
      <c r="M289" s="111"/>
      <c r="N289" s="112"/>
      <c r="O289" s="8"/>
    </row>
    <row r="290" spans="11:15" x14ac:dyDescent="0.25">
      <c r="K290" s="2">
        <v>149</v>
      </c>
      <c r="M290" s="111"/>
      <c r="N290" s="112"/>
      <c r="O290" s="8"/>
    </row>
    <row r="291" spans="11:15" x14ac:dyDescent="0.25">
      <c r="K291">
        <v>150</v>
      </c>
      <c r="M291" s="111"/>
      <c r="N291" s="112"/>
      <c r="O291" s="8"/>
    </row>
    <row r="292" spans="11:15" x14ac:dyDescent="0.25">
      <c r="K292" s="2">
        <v>151</v>
      </c>
      <c r="M292" s="111"/>
      <c r="N292" s="112"/>
      <c r="O292" s="8"/>
    </row>
    <row r="293" spans="11:15" x14ac:dyDescent="0.25">
      <c r="K293">
        <v>152</v>
      </c>
      <c r="M293" s="111"/>
      <c r="N293" s="112"/>
      <c r="O293" s="8"/>
    </row>
    <row r="294" spans="11:15" x14ac:dyDescent="0.25">
      <c r="K294" s="2">
        <v>153</v>
      </c>
      <c r="M294" s="111"/>
      <c r="N294" s="112"/>
      <c r="O294" s="8"/>
    </row>
    <row r="295" spans="11:15" x14ac:dyDescent="0.25">
      <c r="K295">
        <v>154</v>
      </c>
      <c r="M295" s="111"/>
      <c r="N295" s="112"/>
      <c r="O295" s="8"/>
    </row>
    <row r="296" spans="11:15" x14ac:dyDescent="0.25">
      <c r="K296" s="2">
        <v>155</v>
      </c>
      <c r="M296" s="111"/>
      <c r="N296" s="112"/>
      <c r="O296" s="8"/>
    </row>
    <row r="297" spans="11:15" x14ac:dyDescent="0.25">
      <c r="K297">
        <v>156</v>
      </c>
      <c r="M297" s="111"/>
      <c r="N297" s="112"/>
      <c r="O297" s="8"/>
    </row>
    <row r="298" spans="11:15" x14ac:dyDescent="0.25">
      <c r="K298" s="2">
        <v>157</v>
      </c>
      <c r="M298" s="111"/>
      <c r="N298" s="112"/>
      <c r="O298" s="8"/>
    </row>
    <row r="299" spans="11:15" x14ac:dyDescent="0.25">
      <c r="K299">
        <v>158</v>
      </c>
      <c r="M299" s="111"/>
      <c r="N299" s="112"/>
      <c r="O299" s="8"/>
    </row>
    <row r="300" spans="11:15" x14ac:dyDescent="0.25">
      <c r="K300" s="2">
        <v>159</v>
      </c>
      <c r="M300" s="111"/>
      <c r="N300" s="112"/>
      <c r="O300" s="8"/>
    </row>
    <row r="301" spans="11:15" x14ac:dyDescent="0.25">
      <c r="K301">
        <v>160</v>
      </c>
      <c r="M301" s="111"/>
      <c r="N301" s="112"/>
      <c r="O301" s="8"/>
    </row>
    <row r="302" spans="11:15" x14ac:dyDescent="0.25">
      <c r="K302" s="2">
        <v>161</v>
      </c>
      <c r="M302" s="111"/>
      <c r="N302" s="112"/>
      <c r="O302" s="8"/>
    </row>
    <row r="303" spans="11:15" x14ac:dyDescent="0.25">
      <c r="K303">
        <v>162</v>
      </c>
      <c r="M303" s="111"/>
      <c r="N303" s="112"/>
      <c r="O303" s="8"/>
    </row>
    <row r="304" spans="11:15" x14ac:dyDescent="0.25">
      <c r="K304" s="2">
        <v>163</v>
      </c>
      <c r="M304" s="111"/>
      <c r="N304" s="112"/>
      <c r="O304" s="8"/>
    </row>
    <row r="305" spans="11:15" x14ac:dyDescent="0.25">
      <c r="K305">
        <v>164</v>
      </c>
      <c r="M305" s="111"/>
      <c r="N305" s="112"/>
      <c r="O305" s="8"/>
    </row>
    <row r="306" spans="11:15" x14ac:dyDescent="0.25">
      <c r="K306" s="2">
        <v>165</v>
      </c>
      <c r="M306" s="111"/>
      <c r="N306" s="112"/>
      <c r="O306" s="8"/>
    </row>
    <row r="307" spans="11:15" x14ac:dyDescent="0.25">
      <c r="K307">
        <v>166</v>
      </c>
      <c r="M307" s="111"/>
      <c r="N307" s="112"/>
      <c r="O307" s="8"/>
    </row>
    <row r="308" spans="11:15" x14ac:dyDescent="0.25">
      <c r="K308" s="2">
        <v>167</v>
      </c>
      <c r="M308" s="111"/>
      <c r="N308" s="112"/>
      <c r="O308" s="8"/>
    </row>
    <row r="309" spans="11:15" x14ac:dyDescent="0.25">
      <c r="K309">
        <v>168</v>
      </c>
      <c r="M309" s="111"/>
      <c r="N309" s="112"/>
      <c r="O309" s="8"/>
    </row>
    <row r="310" spans="11:15" x14ac:dyDescent="0.25">
      <c r="K310" s="2">
        <v>169</v>
      </c>
      <c r="M310" s="111"/>
      <c r="N310" s="112"/>
      <c r="O310" s="8"/>
    </row>
    <row r="311" spans="11:15" x14ac:dyDescent="0.25">
      <c r="K311">
        <v>170</v>
      </c>
      <c r="M311" s="111"/>
      <c r="N311" s="112"/>
      <c r="O311" s="8"/>
    </row>
    <row r="312" spans="11:15" x14ac:dyDescent="0.25">
      <c r="K312" s="2">
        <v>171</v>
      </c>
      <c r="M312" s="111"/>
      <c r="N312" s="112"/>
      <c r="O312" s="8"/>
    </row>
    <row r="313" spans="11:15" x14ac:dyDescent="0.25">
      <c r="K313">
        <v>172</v>
      </c>
      <c r="M313" s="111"/>
      <c r="N313" s="112"/>
      <c r="O313" s="8"/>
    </row>
    <row r="314" spans="11:15" x14ac:dyDescent="0.25">
      <c r="K314" s="2">
        <v>173</v>
      </c>
      <c r="M314" s="111"/>
      <c r="N314" s="112"/>
      <c r="O314" s="8"/>
    </row>
    <row r="315" spans="11:15" x14ac:dyDescent="0.25">
      <c r="K315">
        <v>174</v>
      </c>
      <c r="M315" s="111"/>
      <c r="N315" s="112"/>
      <c r="O315" s="8"/>
    </row>
    <row r="316" spans="11:15" x14ac:dyDescent="0.25">
      <c r="K316" s="2">
        <v>175</v>
      </c>
      <c r="M316" s="111"/>
      <c r="N316" s="112"/>
      <c r="O316" s="8"/>
    </row>
    <row r="317" spans="11:15" x14ac:dyDescent="0.25">
      <c r="K317">
        <v>176</v>
      </c>
      <c r="M317" s="111"/>
      <c r="N317" s="112"/>
      <c r="O317" s="8"/>
    </row>
    <row r="318" spans="11:15" x14ac:dyDescent="0.25">
      <c r="K318" s="2">
        <v>177</v>
      </c>
      <c r="M318" s="111"/>
      <c r="N318" s="112"/>
      <c r="O318" s="8"/>
    </row>
    <row r="319" spans="11:15" x14ac:dyDescent="0.25">
      <c r="K319">
        <v>178</v>
      </c>
      <c r="M319" s="111"/>
      <c r="N319" s="112"/>
      <c r="O319" s="8"/>
    </row>
    <row r="320" spans="11:15" x14ac:dyDescent="0.25">
      <c r="K320" s="2">
        <v>179</v>
      </c>
      <c r="M320" s="111"/>
      <c r="N320" s="112"/>
      <c r="O320" s="8"/>
    </row>
    <row r="321" spans="11:15" x14ac:dyDescent="0.25">
      <c r="K321">
        <v>180</v>
      </c>
      <c r="M321" s="111"/>
      <c r="N321" s="112"/>
      <c r="O321" s="8"/>
    </row>
    <row r="322" spans="11:15" x14ac:dyDescent="0.25">
      <c r="K322" s="2">
        <v>181</v>
      </c>
      <c r="M322" s="111"/>
      <c r="N322" s="112"/>
      <c r="O322" s="8"/>
    </row>
    <row r="323" spans="11:15" x14ac:dyDescent="0.25">
      <c r="K323">
        <v>182</v>
      </c>
      <c r="M323" s="111"/>
      <c r="N323" s="112"/>
      <c r="O323" s="8"/>
    </row>
    <row r="324" spans="11:15" x14ac:dyDescent="0.25">
      <c r="K324" s="2">
        <v>183</v>
      </c>
      <c r="M324" s="111"/>
      <c r="N324" s="112"/>
      <c r="O324" s="8"/>
    </row>
    <row r="325" spans="11:15" x14ac:dyDescent="0.25">
      <c r="K325">
        <v>184</v>
      </c>
      <c r="M325" s="111"/>
      <c r="N325" s="112"/>
      <c r="O325" s="8"/>
    </row>
    <row r="326" spans="11:15" x14ac:dyDescent="0.25">
      <c r="K326" s="2">
        <v>185</v>
      </c>
      <c r="M326" s="111"/>
      <c r="N326" s="112"/>
      <c r="O326" s="8"/>
    </row>
    <row r="327" spans="11:15" x14ac:dyDescent="0.25">
      <c r="K327">
        <v>186</v>
      </c>
      <c r="M327" s="111"/>
      <c r="N327" s="112"/>
      <c r="O327" s="8"/>
    </row>
    <row r="328" spans="11:15" x14ac:dyDescent="0.25">
      <c r="K328" s="2">
        <v>187</v>
      </c>
      <c r="M328" s="111"/>
      <c r="N328" s="112"/>
      <c r="O328" s="8"/>
    </row>
    <row r="329" spans="11:15" x14ac:dyDescent="0.25">
      <c r="K329">
        <v>188</v>
      </c>
      <c r="M329" s="111"/>
      <c r="N329" s="112"/>
      <c r="O329" s="8"/>
    </row>
    <row r="330" spans="11:15" x14ac:dyDescent="0.25">
      <c r="K330" s="2">
        <v>189</v>
      </c>
      <c r="M330" s="111"/>
      <c r="N330" s="112"/>
      <c r="O330" s="8"/>
    </row>
    <row r="331" spans="11:15" x14ac:dyDescent="0.25">
      <c r="K331">
        <v>190</v>
      </c>
      <c r="M331" s="111"/>
      <c r="N331" s="112"/>
      <c r="O331" s="8"/>
    </row>
    <row r="332" spans="11:15" x14ac:dyDescent="0.25">
      <c r="K332" s="2">
        <v>191</v>
      </c>
      <c r="M332" s="111"/>
      <c r="N332" s="112"/>
      <c r="O332" s="8"/>
    </row>
    <row r="333" spans="11:15" x14ac:dyDescent="0.25">
      <c r="K333">
        <v>192</v>
      </c>
      <c r="M333" s="111"/>
      <c r="N333" s="112"/>
      <c r="O333" s="8"/>
    </row>
    <row r="334" spans="11:15" x14ac:dyDescent="0.25">
      <c r="K334" s="2">
        <v>193</v>
      </c>
      <c r="M334" s="111"/>
      <c r="N334" s="112"/>
      <c r="O334" s="8"/>
    </row>
    <row r="335" spans="11:15" x14ac:dyDescent="0.25">
      <c r="K335">
        <v>194</v>
      </c>
      <c r="M335" s="111"/>
      <c r="N335" s="112"/>
      <c r="O335" s="8"/>
    </row>
    <row r="336" spans="11:15" x14ac:dyDescent="0.25">
      <c r="K336" s="2">
        <v>195</v>
      </c>
      <c r="M336" s="111"/>
      <c r="N336" s="112"/>
      <c r="O336" s="8"/>
    </row>
    <row r="337" spans="11:15" x14ac:dyDescent="0.25">
      <c r="K337">
        <v>196</v>
      </c>
      <c r="M337" s="111"/>
      <c r="N337" s="112"/>
      <c r="O337" s="8"/>
    </row>
    <row r="338" spans="11:15" x14ac:dyDescent="0.25">
      <c r="K338" s="2">
        <v>197</v>
      </c>
      <c r="M338" s="111"/>
      <c r="N338" s="112"/>
      <c r="O338" s="8"/>
    </row>
    <row r="339" spans="11:15" x14ac:dyDescent="0.25">
      <c r="K339">
        <v>198</v>
      </c>
      <c r="M339" s="111"/>
      <c r="N339" s="112"/>
      <c r="O339" s="8"/>
    </row>
    <row r="340" spans="11:15" x14ac:dyDescent="0.25">
      <c r="K340" s="2">
        <v>199</v>
      </c>
      <c r="M340" s="111"/>
      <c r="N340" s="112"/>
      <c r="O340" s="8"/>
    </row>
    <row r="341" spans="11:15" x14ac:dyDescent="0.25">
      <c r="K341">
        <v>200</v>
      </c>
      <c r="M341" s="111"/>
      <c r="N341" s="112"/>
      <c r="O341" s="8"/>
    </row>
    <row r="342" spans="11:15" x14ac:dyDescent="0.25">
      <c r="K342" s="2">
        <v>201</v>
      </c>
      <c r="M342" s="111"/>
      <c r="N342" s="112"/>
      <c r="O342" s="8"/>
    </row>
    <row r="343" spans="11:15" x14ac:dyDescent="0.25">
      <c r="K343">
        <v>202</v>
      </c>
      <c r="M343" s="111"/>
      <c r="N343" s="112"/>
      <c r="O343" s="8"/>
    </row>
    <row r="344" spans="11:15" x14ac:dyDescent="0.25">
      <c r="K344" s="2">
        <v>203</v>
      </c>
      <c r="M344" s="111"/>
      <c r="N344" s="112"/>
      <c r="O344" s="8"/>
    </row>
    <row r="345" spans="11:15" x14ac:dyDescent="0.25">
      <c r="K345">
        <v>204</v>
      </c>
      <c r="M345" s="111"/>
      <c r="N345" s="112"/>
      <c r="O345" s="8"/>
    </row>
    <row r="346" spans="11:15" x14ac:dyDescent="0.25">
      <c r="K346" s="2">
        <v>205</v>
      </c>
      <c r="M346" s="111"/>
      <c r="N346" s="112"/>
      <c r="O346" s="8"/>
    </row>
    <row r="347" spans="11:15" x14ac:dyDescent="0.25">
      <c r="K347">
        <v>206</v>
      </c>
      <c r="M347" s="111"/>
      <c r="N347" s="112"/>
      <c r="O347" s="8"/>
    </row>
    <row r="348" spans="11:15" x14ac:dyDescent="0.25">
      <c r="K348" s="2">
        <v>207</v>
      </c>
      <c r="M348" s="111"/>
      <c r="N348" s="112"/>
      <c r="O348" s="8"/>
    </row>
    <row r="349" spans="11:15" x14ac:dyDescent="0.25">
      <c r="K349">
        <v>208</v>
      </c>
      <c r="M349" s="111"/>
      <c r="N349" s="112"/>
      <c r="O349" s="8"/>
    </row>
    <row r="350" spans="11:15" x14ac:dyDescent="0.25">
      <c r="K350" s="2">
        <v>209</v>
      </c>
      <c r="M350" s="111"/>
      <c r="N350" s="112"/>
      <c r="O350" s="8"/>
    </row>
    <row r="351" spans="11:15" x14ac:dyDescent="0.25">
      <c r="K351">
        <v>210</v>
      </c>
      <c r="M351" s="111"/>
      <c r="N351" s="112"/>
      <c r="O351" s="8"/>
    </row>
    <row r="352" spans="11:15" x14ac:dyDescent="0.25">
      <c r="K352" s="2">
        <v>211</v>
      </c>
      <c r="M352" s="111"/>
      <c r="N352" s="112"/>
      <c r="O352" s="8"/>
    </row>
    <row r="353" spans="11:15" x14ac:dyDescent="0.25">
      <c r="K353">
        <v>212</v>
      </c>
      <c r="M353" s="111"/>
      <c r="N353" s="112"/>
      <c r="O353" s="8"/>
    </row>
    <row r="354" spans="11:15" x14ac:dyDescent="0.25">
      <c r="K354" s="2">
        <v>213</v>
      </c>
      <c r="M354" s="111"/>
      <c r="N354" s="112"/>
      <c r="O354" s="8"/>
    </row>
    <row r="355" spans="11:15" x14ac:dyDescent="0.25">
      <c r="K355">
        <v>214</v>
      </c>
      <c r="M355" s="111"/>
      <c r="N355" s="112"/>
      <c r="O355" s="8"/>
    </row>
    <row r="356" spans="11:15" x14ac:dyDescent="0.25">
      <c r="K356" s="2">
        <v>215</v>
      </c>
      <c r="M356" s="111"/>
      <c r="N356" s="112"/>
      <c r="O356" s="8"/>
    </row>
    <row r="357" spans="11:15" x14ac:dyDescent="0.25">
      <c r="K357">
        <v>216</v>
      </c>
      <c r="M357" s="111"/>
      <c r="N357" s="112"/>
      <c r="O357" s="8"/>
    </row>
    <row r="358" spans="11:15" x14ac:dyDescent="0.25">
      <c r="K358" s="2">
        <v>217</v>
      </c>
      <c r="M358" s="111"/>
      <c r="N358" s="112"/>
      <c r="O358" s="8"/>
    </row>
    <row r="359" spans="11:15" x14ac:dyDescent="0.25">
      <c r="K359">
        <v>218</v>
      </c>
      <c r="M359" s="111"/>
      <c r="N359" s="112"/>
      <c r="O359" s="8"/>
    </row>
    <row r="360" spans="11:15" x14ac:dyDescent="0.25">
      <c r="K360" s="2">
        <v>219</v>
      </c>
      <c r="M360" s="111"/>
      <c r="N360" s="112"/>
      <c r="O360" s="8"/>
    </row>
    <row r="361" spans="11:15" x14ac:dyDescent="0.25">
      <c r="K361">
        <v>220</v>
      </c>
      <c r="M361" s="111"/>
      <c r="N361" s="112"/>
      <c r="O361" s="8"/>
    </row>
    <row r="362" spans="11:15" x14ac:dyDescent="0.25">
      <c r="K362" s="2">
        <v>221</v>
      </c>
      <c r="M362" s="111"/>
      <c r="N362" s="112"/>
      <c r="O362" s="8"/>
    </row>
    <row r="363" spans="11:15" x14ac:dyDescent="0.25">
      <c r="K363">
        <v>222</v>
      </c>
      <c r="M363" s="111"/>
      <c r="N363" s="112"/>
      <c r="O363" s="8"/>
    </row>
    <row r="364" spans="11:15" x14ac:dyDescent="0.25">
      <c r="K364" s="2">
        <v>223</v>
      </c>
      <c r="M364" s="111"/>
      <c r="N364" s="112"/>
      <c r="O364" s="8"/>
    </row>
    <row r="365" spans="11:15" x14ac:dyDescent="0.25">
      <c r="K365">
        <v>224</v>
      </c>
      <c r="M365" s="111"/>
      <c r="N365" s="112"/>
      <c r="O365" s="8"/>
    </row>
    <row r="366" spans="11:15" x14ac:dyDescent="0.25">
      <c r="K366" s="2">
        <v>225</v>
      </c>
      <c r="M366" s="111"/>
      <c r="N366" s="112"/>
      <c r="O366" s="8"/>
    </row>
    <row r="367" spans="11:15" x14ac:dyDescent="0.25">
      <c r="K367">
        <v>226</v>
      </c>
      <c r="M367" s="111"/>
      <c r="N367" s="112"/>
      <c r="O367" s="8"/>
    </row>
    <row r="368" spans="11:15" x14ac:dyDescent="0.25">
      <c r="K368" s="2">
        <v>227</v>
      </c>
      <c r="M368" s="111"/>
      <c r="N368" s="112"/>
      <c r="O368" s="8"/>
    </row>
    <row r="369" spans="11:15" x14ac:dyDescent="0.25">
      <c r="K369">
        <v>228</v>
      </c>
      <c r="M369" s="111"/>
      <c r="N369" s="112"/>
      <c r="O369" s="8"/>
    </row>
    <row r="370" spans="11:15" x14ac:dyDescent="0.25">
      <c r="K370" s="2">
        <v>229</v>
      </c>
      <c r="M370" s="111"/>
      <c r="N370" s="112"/>
      <c r="O370" s="8"/>
    </row>
    <row r="371" spans="11:15" x14ac:dyDescent="0.25">
      <c r="K371">
        <v>230</v>
      </c>
      <c r="M371" s="111"/>
      <c r="N371" s="112"/>
      <c r="O371" s="8"/>
    </row>
    <row r="372" spans="11:15" x14ac:dyDescent="0.25">
      <c r="K372" s="2">
        <v>231</v>
      </c>
      <c r="M372" s="111"/>
      <c r="N372" s="112"/>
      <c r="O372" s="8"/>
    </row>
    <row r="373" spans="11:15" x14ac:dyDescent="0.25">
      <c r="K373">
        <v>232</v>
      </c>
      <c r="M373" s="111"/>
      <c r="N373" s="112"/>
      <c r="O373" s="8"/>
    </row>
    <row r="374" spans="11:15" x14ac:dyDescent="0.25">
      <c r="K374" s="2">
        <v>233</v>
      </c>
      <c r="M374" s="111"/>
      <c r="N374" s="112"/>
      <c r="O374" s="8"/>
    </row>
    <row r="375" spans="11:15" x14ac:dyDescent="0.25">
      <c r="K375">
        <v>234</v>
      </c>
      <c r="M375" s="111"/>
      <c r="N375" s="112"/>
      <c r="O375" s="8"/>
    </row>
    <row r="376" spans="11:15" x14ac:dyDescent="0.25">
      <c r="K376" s="2">
        <v>235</v>
      </c>
      <c r="M376" s="111"/>
      <c r="N376" s="112"/>
      <c r="O376" s="8"/>
    </row>
    <row r="377" spans="11:15" x14ac:dyDescent="0.25">
      <c r="K377">
        <v>236</v>
      </c>
      <c r="M377" s="111"/>
      <c r="N377" s="112"/>
      <c r="O377" s="8"/>
    </row>
    <row r="378" spans="11:15" x14ac:dyDescent="0.25">
      <c r="K378" s="2">
        <v>237</v>
      </c>
      <c r="M378" s="111"/>
      <c r="N378" s="112"/>
      <c r="O378" s="8"/>
    </row>
    <row r="379" spans="11:15" x14ac:dyDescent="0.25">
      <c r="K379">
        <v>238</v>
      </c>
      <c r="M379" s="111"/>
      <c r="N379" s="112"/>
      <c r="O379" s="8"/>
    </row>
    <row r="380" spans="11:15" x14ac:dyDescent="0.25">
      <c r="K380" s="2">
        <v>239</v>
      </c>
      <c r="M380" s="111"/>
      <c r="N380" s="112"/>
      <c r="O380" s="8"/>
    </row>
    <row r="381" spans="11:15" x14ac:dyDescent="0.25">
      <c r="K381">
        <v>240</v>
      </c>
      <c r="M381" s="111"/>
      <c r="N381" s="112"/>
      <c r="O381" s="8"/>
    </row>
    <row r="382" spans="11:15" x14ac:dyDescent="0.25">
      <c r="K382" s="2">
        <v>241</v>
      </c>
      <c r="M382" s="111"/>
      <c r="N382" s="112"/>
      <c r="O382" s="8"/>
    </row>
    <row r="383" spans="11:15" x14ac:dyDescent="0.25">
      <c r="K383">
        <v>242</v>
      </c>
      <c r="M383" s="111"/>
      <c r="N383" s="112"/>
      <c r="O383" s="8"/>
    </row>
    <row r="384" spans="11:15" x14ac:dyDescent="0.25">
      <c r="K384" s="2">
        <v>243</v>
      </c>
      <c r="M384" s="111"/>
      <c r="N384" s="112"/>
      <c r="O384" s="8"/>
    </row>
    <row r="385" spans="11:15" x14ac:dyDescent="0.25">
      <c r="K385">
        <v>244</v>
      </c>
      <c r="M385" s="111"/>
      <c r="N385" s="112"/>
      <c r="O385" s="8"/>
    </row>
    <row r="386" spans="11:15" x14ac:dyDescent="0.25">
      <c r="K386" s="2">
        <v>245</v>
      </c>
      <c r="M386" s="111"/>
      <c r="N386" s="112"/>
      <c r="O386" s="8"/>
    </row>
    <row r="387" spans="11:15" x14ac:dyDescent="0.25">
      <c r="K387">
        <v>246</v>
      </c>
      <c r="M387" s="111"/>
      <c r="N387" s="112"/>
      <c r="O387" s="8"/>
    </row>
    <row r="388" spans="11:15" x14ac:dyDescent="0.25">
      <c r="K388" s="2">
        <v>247</v>
      </c>
      <c r="M388" s="111"/>
      <c r="N388" s="112"/>
      <c r="O388" s="8"/>
    </row>
    <row r="389" spans="11:15" x14ac:dyDescent="0.25">
      <c r="K389">
        <v>248</v>
      </c>
      <c r="M389" s="111"/>
      <c r="N389" s="112"/>
      <c r="O389" s="8"/>
    </row>
    <row r="390" spans="11:15" x14ac:dyDescent="0.25">
      <c r="K390" s="2">
        <v>249</v>
      </c>
      <c r="M390" s="111"/>
      <c r="N390" s="112"/>
      <c r="O390" s="8"/>
    </row>
    <row r="391" spans="11:15" x14ac:dyDescent="0.25">
      <c r="K391">
        <v>250</v>
      </c>
      <c r="M391" s="111"/>
      <c r="N391" s="112"/>
      <c r="O391" s="8"/>
    </row>
    <row r="392" spans="11:15" x14ac:dyDescent="0.25">
      <c r="K392" s="2">
        <v>251</v>
      </c>
      <c r="M392" s="111"/>
      <c r="N392" s="112"/>
      <c r="O392" s="8"/>
    </row>
    <row r="393" spans="11:15" x14ac:dyDescent="0.25">
      <c r="K393">
        <v>252</v>
      </c>
      <c r="M393" s="111"/>
      <c r="N393" s="112"/>
      <c r="O393" s="8"/>
    </row>
    <row r="394" spans="11:15" x14ac:dyDescent="0.25">
      <c r="K394" s="2">
        <v>253</v>
      </c>
      <c r="M394" s="111"/>
      <c r="N394" s="112"/>
      <c r="O394" s="8"/>
    </row>
    <row r="395" spans="11:15" x14ac:dyDescent="0.25">
      <c r="K395">
        <v>254</v>
      </c>
      <c r="M395" s="111"/>
      <c r="N395" s="112"/>
      <c r="O395" s="8"/>
    </row>
    <row r="396" spans="11:15" x14ac:dyDescent="0.25">
      <c r="K396" s="2">
        <v>255</v>
      </c>
      <c r="M396" s="111"/>
      <c r="N396" s="112"/>
      <c r="O396" s="8"/>
    </row>
    <row r="397" spans="11:15" x14ac:dyDescent="0.25">
      <c r="K397">
        <v>256</v>
      </c>
      <c r="M397" s="111"/>
      <c r="N397" s="112"/>
      <c r="O397" s="8"/>
    </row>
    <row r="398" spans="11:15" x14ac:dyDescent="0.25">
      <c r="K398" s="2">
        <v>257</v>
      </c>
      <c r="M398" s="111"/>
      <c r="N398" s="112"/>
      <c r="O398" s="8"/>
    </row>
    <row r="399" spans="11:15" x14ac:dyDescent="0.25">
      <c r="K399">
        <v>258</v>
      </c>
      <c r="M399" s="111"/>
      <c r="N399" s="112"/>
      <c r="O399" s="8"/>
    </row>
    <row r="400" spans="11:15" x14ac:dyDescent="0.25">
      <c r="K400" s="2">
        <v>259</v>
      </c>
      <c r="M400" s="111"/>
      <c r="N400" s="112"/>
      <c r="O400" s="8"/>
    </row>
    <row r="401" spans="11:15" x14ac:dyDescent="0.25">
      <c r="K401">
        <v>260</v>
      </c>
      <c r="M401" s="111"/>
      <c r="N401" s="112"/>
      <c r="O401" s="8"/>
    </row>
    <row r="402" spans="11:15" x14ac:dyDescent="0.25">
      <c r="K402" s="2">
        <v>261</v>
      </c>
      <c r="M402" s="111"/>
      <c r="N402" s="112"/>
      <c r="O402" s="8"/>
    </row>
    <row r="403" spans="11:15" x14ac:dyDescent="0.25">
      <c r="K403">
        <v>262</v>
      </c>
      <c r="M403" s="111"/>
      <c r="N403" s="112"/>
      <c r="O403" s="8"/>
    </row>
    <row r="404" spans="11:15" x14ac:dyDescent="0.25">
      <c r="K404" s="2">
        <v>263</v>
      </c>
      <c r="M404" s="111"/>
      <c r="N404" s="112"/>
      <c r="O404" s="8"/>
    </row>
    <row r="405" spans="11:15" x14ac:dyDescent="0.25">
      <c r="K405">
        <v>264</v>
      </c>
      <c r="M405" s="111"/>
      <c r="N405" s="112"/>
      <c r="O405" s="8"/>
    </row>
    <row r="406" spans="11:15" x14ac:dyDescent="0.25">
      <c r="K406" s="2">
        <v>265</v>
      </c>
      <c r="M406" s="111"/>
      <c r="N406" s="112"/>
      <c r="O406" s="8"/>
    </row>
    <row r="407" spans="11:15" x14ac:dyDescent="0.25">
      <c r="K407">
        <v>266</v>
      </c>
      <c r="M407" s="111"/>
      <c r="N407" s="112"/>
      <c r="O407" s="8"/>
    </row>
    <row r="408" spans="11:15" x14ac:dyDescent="0.25">
      <c r="K408" s="2">
        <v>267</v>
      </c>
      <c r="M408" s="111"/>
      <c r="N408" s="112"/>
      <c r="O408" s="8"/>
    </row>
    <row r="409" spans="11:15" x14ac:dyDescent="0.25">
      <c r="K409">
        <v>268</v>
      </c>
      <c r="M409" s="111"/>
      <c r="N409" s="112"/>
      <c r="O409" s="8"/>
    </row>
    <row r="410" spans="11:15" x14ac:dyDescent="0.25">
      <c r="K410" s="2">
        <v>269</v>
      </c>
      <c r="M410" s="111"/>
      <c r="N410" s="112"/>
      <c r="O410" s="8"/>
    </row>
    <row r="411" spans="11:15" x14ac:dyDescent="0.25">
      <c r="K411">
        <v>270</v>
      </c>
      <c r="M411" s="111"/>
      <c r="N411" s="112"/>
      <c r="O411" s="8"/>
    </row>
    <row r="412" spans="11:15" x14ac:dyDescent="0.25">
      <c r="K412" s="2">
        <v>271</v>
      </c>
      <c r="M412" s="111"/>
      <c r="N412" s="112"/>
      <c r="O412" s="8"/>
    </row>
    <row r="413" spans="11:15" x14ac:dyDescent="0.25">
      <c r="K413">
        <v>272</v>
      </c>
      <c r="M413" s="111"/>
      <c r="N413" s="112"/>
      <c r="O413" s="8"/>
    </row>
    <row r="414" spans="11:15" x14ac:dyDescent="0.25">
      <c r="K414" s="2">
        <v>273</v>
      </c>
      <c r="M414" s="111"/>
      <c r="N414" s="112"/>
      <c r="O414" s="8"/>
    </row>
    <row r="415" spans="11:15" x14ac:dyDescent="0.25">
      <c r="K415">
        <v>274</v>
      </c>
      <c r="M415" s="111"/>
      <c r="N415" s="112"/>
      <c r="O415" s="8"/>
    </row>
    <row r="417" spans="11:15" x14ac:dyDescent="0.25">
      <c r="K417">
        <v>276</v>
      </c>
      <c r="M417" s="111"/>
      <c r="N417" s="112"/>
      <c r="O417" s="8"/>
    </row>
    <row r="418" spans="11:15" x14ac:dyDescent="0.25">
      <c r="K418" s="2">
        <v>277</v>
      </c>
      <c r="M418" s="111"/>
      <c r="N418" s="112"/>
      <c r="O418" s="8"/>
    </row>
    <row r="419" spans="11:15" x14ac:dyDescent="0.25">
      <c r="K419">
        <v>278</v>
      </c>
      <c r="M419" s="111"/>
      <c r="N419" s="112"/>
      <c r="O419" s="8"/>
    </row>
    <row r="420" spans="11:15" x14ac:dyDescent="0.25">
      <c r="K420" s="2">
        <v>279</v>
      </c>
      <c r="M420" s="111"/>
      <c r="N420" s="112"/>
      <c r="O420" s="8"/>
    </row>
    <row r="421" spans="11:15" x14ac:dyDescent="0.25">
      <c r="K421">
        <v>280</v>
      </c>
      <c r="M421" s="111"/>
      <c r="N421" s="112"/>
      <c r="O421" s="8"/>
    </row>
    <row r="422" spans="11:15" x14ac:dyDescent="0.25">
      <c r="K422" s="2">
        <v>281</v>
      </c>
      <c r="M422" s="111"/>
      <c r="N422" s="112"/>
      <c r="O422" s="8"/>
    </row>
    <row r="423" spans="11:15" x14ac:dyDescent="0.25">
      <c r="K423">
        <v>282</v>
      </c>
      <c r="M423" s="111"/>
      <c r="N423" s="112"/>
      <c r="O423" s="8"/>
    </row>
    <row r="424" spans="11:15" x14ac:dyDescent="0.25">
      <c r="K424" s="2">
        <v>283</v>
      </c>
      <c r="M424" s="111"/>
      <c r="N424" s="112"/>
      <c r="O424" s="8"/>
    </row>
    <row r="425" spans="11:15" x14ac:dyDescent="0.25">
      <c r="K425">
        <v>284</v>
      </c>
      <c r="M425" s="111"/>
      <c r="N425" s="112"/>
      <c r="O425" s="8"/>
    </row>
    <row r="426" spans="11:15" x14ac:dyDescent="0.25">
      <c r="K426" s="2">
        <v>285</v>
      </c>
      <c r="M426" s="111"/>
      <c r="N426" s="112"/>
      <c r="O426" s="8"/>
    </row>
    <row r="427" spans="11:15" x14ac:dyDescent="0.25">
      <c r="K427">
        <v>286</v>
      </c>
      <c r="M427" s="111"/>
      <c r="N427" s="112"/>
      <c r="O427" s="8"/>
    </row>
    <row r="428" spans="11:15" x14ac:dyDescent="0.25">
      <c r="K428" s="2">
        <v>287</v>
      </c>
      <c r="M428" s="111"/>
      <c r="N428" s="112"/>
      <c r="O428" s="8"/>
    </row>
    <row r="429" spans="11:15" x14ac:dyDescent="0.25">
      <c r="K429">
        <v>288</v>
      </c>
      <c r="M429" s="111"/>
      <c r="N429" s="112"/>
      <c r="O429" s="8"/>
    </row>
    <row r="430" spans="11:15" x14ac:dyDescent="0.25">
      <c r="K430" s="2">
        <v>289</v>
      </c>
      <c r="M430" s="111"/>
      <c r="N430" s="112"/>
      <c r="O430" s="8"/>
    </row>
    <row r="431" spans="11:15" x14ac:dyDescent="0.25">
      <c r="K431">
        <v>290</v>
      </c>
      <c r="M431" s="111"/>
      <c r="N431" s="112"/>
      <c r="O431" s="8"/>
    </row>
    <row r="432" spans="11:15" x14ac:dyDescent="0.25">
      <c r="K432" s="2">
        <v>291</v>
      </c>
      <c r="M432" s="111"/>
      <c r="N432" s="112"/>
      <c r="O432" s="8"/>
    </row>
    <row r="433" spans="11:15" x14ac:dyDescent="0.25">
      <c r="K433">
        <v>292</v>
      </c>
      <c r="M433" s="111"/>
      <c r="N433" s="112"/>
      <c r="O433" s="8"/>
    </row>
    <row r="434" spans="11:15" x14ac:dyDescent="0.25">
      <c r="K434" s="2">
        <v>293</v>
      </c>
      <c r="M434" s="111"/>
      <c r="N434" s="112"/>
      <c r="O434" s="8"/>
    </row>
    <row r="435" spans="11:15" x14ac:dyDescent="0.25">
      <c r="K435">
        <v>294</v>
      </c>
      <c r="M435" s="111"/>
      <c r="N435" s="112"/>
      <c r="O435" s="8"/>
    </row>
    <row r="436" spans="11:15" x14ac:dyDescent="0.25">
      <c r="K436" s="2">
        <v>295</v>
      </c>
      <c r="M436" s="111"/>
      <c r="N436" s="112"/>
      <c r="O436" s="8"/>
    </row>
    <row r="437" spans="11:15" x14ac:dyDescent="0.25">
      <c r="K437">
        <v>296</v>
      </c>
      <c r="M437" s="111"/>
      <c r="N437" s="112"/>
      <c r="O437" s="8"/>
    </row>
    <row r="438" spans="11:15" x14ac:dyDescent="0.25">
      <c r="K438" s="2">
        <v>297</v>
      </c>
      <c r="M438" s="111"/>
      <c r="N438" s="112"/>
      <c r="O438" s="8"/>
    </row>
    <row r="439" spans="11:15" x14ac:dyDescent="0.25">
      <c r="K439">
        <v>298</v>
      </c>
      <c r="M439" s="111"/>
      <c r="N439" s="112"/>
      <c r="O439" s="8"/>
    </row>
    <row r="440" spans="11:15" x14ac:dyDescent="0.25">
      <c r="K440" s="2">
        <v>299</v>
      </c>
      <c r="M440" s="111"/>
      <c r="N440" s="112"/>
      <c r="O440" s="8"/>
    </row>
    <row r="441" spans="11:15" x14ac:dyDescent="0.25">
      <c r="K441">
        <v>300</v>
      </c>
      <c r="M441" s="111"/>
      <c r="N441" s="112"/>
      <c r="O441" s="8"/>
    </row>
    <row r="442" spans="11:15" x14ac:dyDescent="0.25">
      <c r="K442" s="2">
        <v>301</v>
      </c>
      <c r="M442" s="111"/>
      <c r="N442" s="112"/>
      <c r="O442" s="8"/>
    </row>
    <row r="443" spans="11:15" x14ac:dyDescent="0.25">
      <c r="K443">
        <v>302</v>
      </c>
      <c r="M443" s="111"/>
      <c r="N443" s="112"/>
      <c r="O443" s="8"/>
    </row>
    <row r="444" spans="11:15" x14ac:dyDescent="0.25">
      <c r="K444" s="2">
        <v>303</v>
      </c>
      <c r="M444" s="111"/>
      <c r="N444" s="112"/>
      <c r="O444" s="8"/>
    </row>
    <row r="445" spans="11:15" x14ac:dyDescent="0.25">
      <c r="K445">
        <v>304</v>
      </c>
      <c r="M445" s="111"/>
      <c r="N445" s="112"/>
      <c r="O445" s="8"/>
    </row>
    <row r="446" spans="11:15" x14ac:dyDescent="0.25">
      <c r="K446" s="2">
        <v>305</v>
      </c>
      <c r="M446" s="111"/>
      <c r="N446" s="112"/>
      <c r="O446" s="8"/>
    </row>
    <row r="447" spans="11:15" x14ac:dyDescent="0.25">
      <c r="K447">
        <v>306</v>
      </c>
      <c r="M447" s="111"/>
      <c r="N447" s="112"/>
      <c r="O447" s="8"/>
    </row>
    <row r="448" spans="11:15" x14ac:dyDescent="0.25">
      <c r="K448" s="2">
        <v>307</v>
      </c>
      <c r="M448" s="111"/>
      <c r="N448" s="112"/>
      <c r="O448" s="8"/>
    </row>
    <row r="449" spans="11:15" x14ac:dyDescent="0.25">
      <c r="K449">
        <v>308</v>
      </c>
      <c r="M449" s="111"/>
      <c r="N449" s="112"/>
      <c r="O449" s="8"/>
    </row>
    <row r="450" spans="11:15" x14ac:dyDescent="0.25">
      <c r="K450" s="2">
        <v>309</v>
      </c>
      <c r="M450" s="111"/>
      <c r="N450" s="112"/>
      <c r="O450" s="8"/>
    </row>
    <row r="451" spans="11:15" x14ac:dyDescent="0.25">
      <c r="K451">
        <v>310</v>
      </c>
      <c r="M451" s="111"/>
      <c r="N451" s="112"/>
      <c r="O451" s="8"/>
    </row>
    <row r="452" spans="11:15" x14ac:dyDescent="0.25">
      <c r="K452" s="2">
        <v>311</v>
      </c>
      <c r="M452" s="111"/>
      <c r="N452" s="112"/>
      <c r="O452" s="8"/>
    </row>
    <row r="453" spans="11:15" x14ac:dyDescent="0.25">
      <c r="K453">
        <v>312</v>
      </c>
      <c r="M453" s="111"/>
      <c r="N453" s="112"/>
      <c r="O453" s="8"/>
    </row>
    <row r="454" spans="11:15" x14ac:dyDescent="0.25">
      <c r="K454" s="2">
        <v>313</v>
      </c>
      <c r="M454" s="111"/>
      <c r="N454" s="112"/>
      <c r="O454" s="8"/>
    </row>
    <row r="455" spans="11:15" x14ac:dyDescent="0.25">
      <c r="K455">
        <v>314</v>
      </c>
      <c r="M455" s="111"/>
      <c r="N455" s="112"/>
      <c r="O455" s="8"/>
    </row>
    <row r="456" spans="11:15" x14ac:dyDescent="0.25">
      <c r="K456" s="2">
        <v>315</v>
      </c>
      <c r="M456" s="111"/>
      <c r="N456" s="112"/>
      <c r="O456" s="8"/>
    </row>
    <row r="457" spans="11:15" x14ac:dyDescent="0.25">
      <c r="K457">
        <v>316</v>
      </c>
      <c r="M457" s="111"/>
      <c r="N457" s="112"/>
      <c r="O457" s="8"/>
    </row>
    <row r="458" spans="11:15" x14ac:dyDescent="0.25">
      <c r="K458" s="2">
        <v>317</v>
      </c>
      <c r="M458" s="111"/>
      <c r="N458" s="112"/>
      <c r="O458" s="8"/>
    </row>
    <row r="459" spans="11:15" x14ac:dyDescent="0.25">
      <c r="K459">
        <v>318</v>
      </c>
      <c r="M459" s="111"/>
      <c r="N459" s="112"/>
      <c r="O459" s="8"/>
    </row>
    <row r="460" spans="11:15" x14ac:dyDescent="0.25">
      <c r="K460" s="2">
        <v>319</v>
      </c>
      <c r="M460" s="111"/>
      <c r="N460" s="112"/>
      <c r="O460" s="8"/>
    </row>
    <row r="461" spans="11:15" x14ac:dyDescent="0.25">
      <c r="K461">
        <v>320</v>
      </c>
      <c r="M461" s="111"/>
      <c r="N461" s="112"/>
      <c r="O461" s="8"/>
    </row>
    <row r="462" spans="11:15" x14ac:dyDescent="0.25">
      <c r="K462" s="2">
        <v>321</v>
      </c>
      <c r="M462" s="111"/>
      <c r="N462" s="112"/>
      <c r="O462" s="8"/>
    </row>
    <row r="463" spans="11:15" x14ac:dyDescent="0.25">
      <c r="K463">
        <v>322</v>
      </c>
      <c r="M463" s="111"/>
      <c r="N463" s="112"/>
      <c r="O463" s="8"/>
    </row>
    <row r="464" spans="11:15" x14ac:dyDescent="0.25">
      <c r="K464" s="2">
        <v>323</v>
      </c>
      <c r="M464" s="111"/>
      <c r="N464" s="112"/>
      <c r="O464" s="8"/>
    </row>
    <row r="465" spans="11:15" x14ac:dyDescent="0.25">
      <c r="K465">
        <v>324</v>
      </c>
      <c r="M465" s="111"/>
      <c r="N465" s="112"/>
      <c r="O465" s="8"/>
    </row>
    <row r="466" spans="11:15" x14ac:dyDescent="0.25">
      <c r="K466" s="2">
        <v>325</v>
      </c>
      <c r="M466" s="111"/>
      <c r="N466" s="112"/>
      <c r="O466" s="8"/>
    </row>
    <row r="467" spans="11:15" x14ac:dyDescent="0.25">
      <c r="K467">
        <v>326</v>
      </c>
      <c r="M467" s="111"/>
      <c r="N467" s="112"/>
      <c r="O467" s="8"/>
    </row>
    <row r="468" spans="11:15" x14ac:dyDescent="0.25">
      <c r="K468" s="2">
        <v>327</v>
      </c>
      <c r="M468" s="111"/>
      <c r="N468" s="112"/>
      <c r="O468" s="8"/>
    </row>
    <row r="469" spans="11:15" x14ac:dyDescent="0.25">
      <c r="K469">
        <v>328</v>
      </c>
      <c r="M469" s="111"/>
      <c r="N469" s="112"/>
      <c r="O469" s="8"/>
    </row>
    <row r="470" spans="11:15" x14ac:dyDescent="0.25">
      <c r="K470" s="2">
        <v>329</v>
      </c>
      <c r="M470" s="111"/>
      <c r="N470" s="112"/>
      <c r="O470" s="8"/>
    </row>
    <row r="471" spans="11:15" x14ac:dyDescent="0.25">
      <c r="K471">
        <v>330</v>
      </c>
      <c r="M471" s="111"/>
      <c r="N471" s="112"/>
      <c r="O471" s="8"/>
    </row>
    <row r="472" spans="11:15" x14ac:dyDescent="0.25">
      <c r="K472" s="2">
        <v>331</v>
      </c>
      <c r="M472" s="111"/>
      <c r="N472" s="112"/>
      <c r="O472" s="8"/>
    </row>
    <row r="473" spans="11:15" x14ac:dyDescent="0.25">
      <c r="K473">
        <v>332</v>
      </c>
      <c r="M473" s="111"/>
      <c r="N473" s="112"/>
      <c r="O473" s="8"/>
    </row>
    <row r="474" spans="11:15" x14ac:dyDescent="0.25">
      <c r="K474" s="2">
        <v>333</v>
      </c>
      <c r="M474" s="111"/>
      <c r="N474" s="112"/>
      <c r="O474" s="8"/>
    </row>
    <row r="475" spans="11:15" x14ac:dyDescent="0.25">
      <c r="K475">
        <v>334</v>
      </c>
      <c r="M475" s="111"/>
      <c r="N475" s="112"/>
      <c r="O475" s="8"/>
    </row>
    <row r="476" spans="11:15" x14ac:dyDescent="0.25">
      <c r="K476" s="2">
        <v>335</v>
      </c>
      <c r="M476" s="111"/>
      <c r="N476" s="112"/>
      <c r="O476" s="8"/>
    </row>
    <row r="477" spans="11:15" x14ac:dyDescent="0.25">
      <c r="K477">
        <v>336</v>
      </c>
      <c r="M477" s="111"/>
      <c r="N477" s="112"/>
      <c r="O477" s="8"/>
    </row>
    <row r="478" spans="11:15" x14ac:dyDescent="0.25">
      <c r="K478" s="2">
        <v>337</v>
      </c>
      <c r="M478" s="111"/>
      <c r="N478" s="112"/>
      <c r="O478" s="8"/>
    </row>
    <row r="479" spans="11:15" x14ac:dyDescent="0.25">
      <c r="K479">
        <v>338</v>
      </c>
      <c r="M479" s="111"/>
      <c r="N479" s="112"/>
      <c r="O479" s="8"/>
    </row>
    <row r="480" spans="11:15" x14ac:dyDescent="0.25">
      <c r="K480" s="2">
        <v>339</v>
      </c>
      <c r="M480" s="111"/>
      <c r="N480" s="112"/>
      <c r="O480" s="8"/>
    </row>
    <row r="481" spans="11:15" x14ac:dyDescent="0.25">
      <c r="K481">
        <v>340</v>
      </c>
      <c r="M481" s="111"/>
      <c r="N481" s="112"/>
      <c r="O481" s="8"/>
    </row>
    <row r="482" spans="11:15" x14ac:dyDescent="0.25">
      <c r="K482" s="2">
        <v>341</v>
      </c>
      <c r="M482" s="111"/>
      <c r="N482" s="112"/>
      <c r="O482" s="8"/>
    </row>
    <row r="483" spans="11:15" x14ac:dyDescent="0.25">
      <c r="K483">
        <v>342</v>
      </c>
      <c r="M483" s="111"/>
      <c r="N483" s="112"/>
      <c r="O483" s="8"/>
    </row>
    <row r="484" spans="11:15" x14ac:dyDescent="0.25">
      <c r="K484" s="2">
        <v>343</v>
      </c>
      <c r="M484" s="111"/>
      <c r="N484" s="112"/>
      <c r="O484" s="8"/>
    </row>
    <row r="485" spans="11:15" x14ac:dyDescent="0.25">
      <c r="K485">
        <v>344</v>
      </c>
      <c r="M485" s="111"/>
      <c r="N485" s="112"/>
      <c r="O485" s="8"/>
    </row>
    <row r="486" spans="11:15" x14ac:dyDescent="0.25">
      <c r="K486" s="2">
        <v>345</v>
      </c>
      <c r="M486" s="111"/>
      <c r="N486" s="112"/>
      <c r="O486" s="8"/>
    </row>
    <row r="487" spans="11:15" x14ac:dyDescent="0.25">
      <c r="K487">
        <v>346</v>
      </c>
      <c r="M487" s="111"/>
      <c r="N487" s="112"/>
      <c r="O487" s="8"/>
    </row>
    <row r="488" spans="11:15" x14ac:dyDescent="0.25">
      <c r="K488" s="2">
        <v>347</v>
      </c>
      <c r="M488" s="111"/>
      <c r="N488" s="112"/>
      <c r="O488" s="8"/>
    </row>
    <row r="489" spans="11:15" x14ac:dyDescent="0.25">
      <c r="K489">
        <v>348</v>
      </c>
      <c r="M489" s="111"/>
      <c r="N489" s="112"/>
      <c r="O489" s="8"/>
    </row>
    <row r="490" spans="11:15" x14ac:dyDescent="0.25">
      <c r="K490" s="2">
        <v>349</v>
      </c>
      <c r="M490" s="111"/>
      <c r="N490" s="112"/>
      <c r="O490" s="8"/>
    </row>
    <row r="491" spans="11:15" x14ac:dyDescent="0.25">
      <c r="K491">
        <v>350</v>
      </c>
      <c r="M491" s="111"/>
      <c r="N491" s="112"/>
      <c r="O491" s="8"/>
    </row>
    <row r="492" spans="11:15" x14ac:dyDescent="0.25">
      <c r="K492" s="2">
        <v>351</v>
      </c>
      <c r="M492" s="111"/>
      <c r="N492" s="112"/>
      <c r="O492" s="8"/>
    </row>
    <row r="493" spans="11:15" x14ac:dyDescent="0.25">
      <c r="K493">
        <v>352</v>
      </c>
      <c r="M493" s="111"/>
      <c r="N493" s="112"/>
      <c r="O493" s="8"/>
    </row>
    <row r="494" spans="11:15" x14ac:dyDescent="0.25">
      <c r="K494" s="2">
        <v>353</v>
      </c>
      <c r="M494" s="111"/>
      <c r="N494" s="112"/>
      <c r="O494" s="8"/>
    </row>
    <row r="495" spans="11:15" x14ac:dyDescent="0.25">
      <c r="K495">
        <v>354</v>
      </c>
      <c r="M495" s="111"/>
      <c r="N495" s="112"/>
      <c r="O495" s="8"/>
    </row>
    <row r="496" spans="11:15" x14ac:dyDescent="0.25">
      <c r="K496" s="2">
        <v>355</v>
      </c>
      <c r="M496" s="111"/>
      <c r="N496" s="112"/>
      <c r="O496" s="8"/>
    </row>
    <row r="497" spans="11:15" x14ac:dyDescent="0.25">
      <c r="K497">
        <v>356</v>
      </c>
      <c r="M497" s="111"/>
      <c r="N497" s="112"/>
      <c r="O497" s="8"/>
    </row>
    <row r="498" spans="11:15" x14ac:dyDescent="0.25">
      <c r="K498" s="2">
        <v>357</v>
      </c>
      <c r="M498" s="111"/>
      <c r="N498" s="112"/>
      <c r="O498" s="8"/>
    </row>
    <row r="499" spans="11:15" x14ac:dyDescent="0.25">
      <c r="K499">
        <v>358</v>
      </c>
      <c r="M499" s="111"/>
      <c r="N499" s="112"/>
      <c r="O499" s="8"/>
    </row>
    <row r="500" spans="11:15" x14ac:dyDescent="0.25">
      <c r="K500" s="2">
        <v>359</v>
      </c>
      <c r="M500" s="111"/>
      <c r="N500" s="112"/>
      <c r="O500" s="8"/>
    </row>
    <row r="501" spans="11:15" x14ac:dyDescent="0.25">
      <c r="K501">
        <v>360</v>
      </c>
      <c r="M501" s="111"/>
      <c r="N501" s="112"/>
      <c r="O501" s="8"/>
    </row>
    <row r="502" spans="11:15" x14ac:dyDescent="0.25">
      <c r="K502" s="2">
        <v>361</v>
      </c>
      <c r="M502" s="111"/>
      <c r="N502" s="112"/>
      <c r="O502" s="8"/>
    </row>
    <row r="503" spans="11:15" x14ac:dyDescent="0.25">
      <c r="K503">
        <v>362</v>
      </c>
      <c r="M503" s="111"/>
      <c r="N503" s="112"/>
      <c r="O503" s="8"/>
    </row>
    <row r="504" spans="11:15" x14ac:dyDescent="0.25">
      <c r="K504" s="2">
        <v>363</v>
      </c>
      <c r="M504" s="111"/>
      <c r="N504" s="112"/>
      <c r="O504" s="8"/>
    </row>
    <row r="505" spans="11:15" x14ac:dyDescent="0.25">
      <c r="K505">
        <v>364</v>
      </c>
      <c r="M505" s="111"/>
      <c r="N505" s="112"/>
      <c r="O505" s="8"/>
    </row>
    <row r="506" spans="11:15" x14ac:dyDescent="0.25">
      <c r="K506" s="2">
        <v>365</v>
      </c>
      <c r="M506" s="111"/>
      <c r="N506" s="112"/>
      <c r="O506" s="8"/>
    </row>
    <row r="507" spans="11:15" x14ac:dyDescent="0.25">
      <c r="K507">
        <v>366</v>
      </c>
      <c r="M507" s="111"/>
      <c r="N507" s="112"/>
      <c r="O507" s="8"/>
    </row>
    <row r="508" spans="11:15" x14ac:dyDescent="0.25">
      <c r="K508" s="2">
        <v>367</v>
      </c>
      <c r="M508" s="111"/>
      <c r="N508" s="112"/>
      <c r="O508" s="8"/>
    </row>
    <row r="509" spans="11:15" x14ac:dyDescent="0.25">
      <c r="K509">
        <v>368</v>
      </c>
      <c r="M509" s="111"/>
      <c r="N509" s="112"/>
      <c r="O509" s="8"/>
    </row>
    <row r="510" spans="11:15" x14ac:dyDescent="0.25">
      <c r="K510" s="2">
        <v>369</v>
      </c>
      <c r="M510" s="111"/>
      <c r="N510" s="112"/>
      <c r="O510" s="8"/>
    </row>
    <row r="511" spans="11:15" x14ac:dyDescent="0.25">
      <c r="K511">
        <v>370</v>
      </c>
      <c r="M511" s="111"/>
      <c r="N511" s="112"/>
      <c r="O511" s="8"/>
    </row>
    <row r="512" spans="11:15" x14ac:dyDescent="0.25">
      <c r="K512" s="2">
        <v>371</v>
      </c>
      <c r="M512" s="111"/>
      <c r="N512" s="112"/>
      <c r="O512" s="8"/>
    </row>
    <row r="513" spans="11:15" x14ac:dyDescent="0.25">
      <c r="K513">
        <v>372</v>
      </c>
      <c r="M513" s="111"/>
      <c r="N513" s="112"/>
      <c r="O513" s="8"/>
    </row>
    <row r="514" spans="11:15" x14ac:dyDescent="0.25">
      <c r="K514" s="2">
        <v>373</v>
      </c>
      <c r="M514" s="111"/>
      <c r="N514" s="112"/>
      <c r="O514" s="8"/>
    </row>
    <row r="515" spans="11:15" x14ac:dyDescent="0.25">
      <c r="K515">
        <v>374</v>
      </c>
      <c r="M515" s="111"/>
      <c r="N515" s="112"/>
      <c r="O515" s="8"/>
    </row>
    <row r="516" spans="11:15" x14ac:dyDescent="0.25">
      <c r="K516" s="2">
        <v>375</v>
      </c>
      <c r="M516" s="111"/>
      <c r="N516" s="112"/>
      <c r="O516" s="8"/>
    </row>
    <row r="517" spans="11:15" x14ac:dyDescent="0.25">
      <c r="K517">
        <v>376</v>
      </c>
      <c r="M517" s="111"/>
      <c r="N517" s="112"/>
      <c r="O517" s="8"/>
    </row>
    <row r="518" spans="11:15" x14ac:dyDescent="0.25">
      <c r="K518" s="2">
        <v>377</v>
      </c>
      <c r="M518" s="111"/>
      <c r="N518" s="112"/>
      <c r="O518" s="8"/>
    </row>
    <row r="519" spans="11:15" x14ac:dyDescent="0.25">
      <c r="K519">
        <v>378</v>
      </c>
      <c r="M519" s="111"/>
      <c r="N519" s="112"/>
      <c r="O519" s="8"/>
    </row>
    <row r="520" spans="11:15" x14ac:dyDescent="0.25">
      <c r="K520" s="2">
        <v>379</v>
      </c>
      <c r="M520" s="111"/>
      <c r="N520" s="112"/>
      <c r="O520" s="8"/>
    </row>
    <row r="521" spans="11:15" x14ac:dyDescent="0.25">
      <c r="K521">
        <v>380</v>
      </c>
      <c r="M521" s="111"/>
      <c r="N521" s="112"/>
      <c r="O521" s="8"/>
    </row>
    <row r="522" spans="11:15" x14ac:dyDescent="0.25">
      <c r="K522" s="2">
        <v>381</v>
      </c>
      <c r="M522" s="111"/>
      <c r="N522" s="112"/>
      <c r="O522" s="8"/>
    </row>
    <row r="523" spans="11:15" x14ac:dyDescent="0.25">
      <c r="K523">
        <v>382</v>
      </c>
      <c r="M523" s="111"/>
      <c r="N523" s="112"/>
      <c r="O523" s="8"/>
    </row>
    <row r="524" spans="11:15" x14ac:dyDescent="0.25">
      <c r="K524" s="2">
        <v>383</v>
      </c>
      <c r="M524" s="111"/>
      <c r="N524" s="112"/>
      <c r="O524" s="8"/>
    </row>
    <row r="525" spans="11:15" x14ac:dyDescent="0.25">
      <c r="K525">
        <v>384</v>
      </c>
      <c r="M525" s="111"/>
      <c r="N525" s="112"/>
      <c r="O525" s="8"/>
    </row>
    <row r="526" spans="11:15" x14ac:dyDescent="0.25">
      <c r="K526" s="2">
        <v>385</v>
      </c>
      <c r="M526" s="111"/>
      <c r="N526" s="112"/>
      <c r="O526" s="8"/>
    </row>
    <row r="527" spans="11:15" x14ac:dyDescent="0.25">
      <c r="K527">
        <v>386</v>
      </c>
      <c r="M527" s="111"/>
      <c r="N527" s="112"/>
      <c r="O527" s="8"/>
    </row>
    <row r="528" spans="11:15" x14ac:dyDescent="0.25">
      <c r="K528" s="2">
        <v>387</v>
      </c>
      <c r="M528" s="111"/>
      <c r="N528" s="112"/>
      <c r="O528" s="8"/>
    </row>
    <row r="529" spans="11:15" x14ac:dyDescent="0.25">
      <c r="K529">
        <v>388</v>
      </c>
      <c r="M529" s="111"/>
      <c r="N529" s="112"/>
      <c r="O529" s="8"/>
    </row>
    <row r="530" spans="11:15" x14ac:dyDescent="0.25">
      <c r="K530" s="2">
        <v>389</v>
      </c>
      <c r="M530" s="111"/>
      <c r="N530" s="112"/>
      <c r="O530" s="8"/>
    </row>
    <row r="531" spans="11:15" x14ac:dyDescent="0.25">
      <c r="K531">
        <v>390</v>
      </c>
      <c r="M531" s="111"/>
      <c r="N531" s="112"/>
      <c r="O531" s="8"/>
    </row>
    <row r="532" spans="11:15" x14ac:dyDescent="0.25">
      <c r="K532" s="2">
        <v>391</v>
      </c>
      <c r="M532" s="111"/>
      <c r="N532" s="112"/>
      <c r="O532" s="8"/>
    </row>
    <row r="533" spans="11:15" x14ac:dyDescent="0.25">
      <c r="K533">
        <v>392</v>
      </c>
      <c r="M533" s="111"/>
      <c r="N533" s="112"/>
      <c r="O533" s="8"/>
    </row>
    <row r="534" spans="11:15" x14ac:dyDescent="0.25">
      <c r="K534" s="2">
        <v>393</v>
      </c>
      <c r="M534" s="111"/>
      <c r="N534" s="112"/>
      <c r="O534" s="8"/>
    </row>
    <row r="535" spans="11:15" x14ac:dyDescent="0.25">
      <c r="K535">
        <v>394</v>
      </c>
      <c r="M535" s="111"/>
      <c r="N535" s="112"/>
      <c r="O535" s="8"/>
    </row>
    <row r="536" spans="11:15" x14ac:dyDescent="0.25">
      <c r="K536" s="2">
        <v>395</v>
      </c>
      <c r="M536" s="111"/>
      <c r="N536" s="112"/>
      <c r="O536" s="8"/>
    </row>
    <row r="537" spans="11:15" x14ac:dyDescent="0.25">
      <c r="K537">
        <v>396</v>
      </c>
      <c r="M537" s="111"/>
      <c r="N537" s="112"/>
      <c r="O537" s="8"/>
    </row>
    <row r="538" spans="11:15" x14ac:dyDescent="0.25">
      <c r="K538" s="2">
        <v>397</v>
      </c>
      <c r="M538" s="111"/>
      <c r="N538" s="112"/>
      <c r="O538" s="8"/>
    </row>
    <row r="539" spans="11:15" x14ac:dyDescent="0.25">
      <c r="K539">
        <v>398</v>
      </c>
      <c r="M539" s="111"/>
      <c r="N539" s="112"/>
      <c r="O539" s="8"/>
    </row>
    <row r="540" spans="11:15" x14ac:dyDescent="0.25">
      <c r="K540" s="2">
        <v>399</v>
      </c>
      <c r="M540" s="111"/>
      <c r="N540" s="112"/>
      <c r="O540" s="8"/>
    </row>
    <row r="541" spans="11:15" x14ac:dyDescent="0.25">
      <c r="K541">
        <v>400</v>
      </c>
      <c r="M541" s="111"/>
      <c r="N541" s="112"/>
      <c r="O541" s="8"/>
    </row>
    <row r="542" spans="11:15" x14ac:dyDescent="0.25">
      <c r="K542" s="2">
        <v>401</v>
      </c>
      <c r="M542" s="111"/>
      <c r="N542" s="112"/>
      <c r="O542" s="8"/>
    </row>
    <row r="543" spans="11:15" x14ac:dyDescent="0.25">
      <c r="K543">
        <v>402</v>
      </c>
      <c r="M543" s="111"/>
      <c r="N543" s="112"/>
      <c r="O543" s="8"/>
    </row>
    <row r="544" spans="11:15" x14ac:dyDescent="0.25">
      <c r="K544" s="2">
        <v>403</v>
      </c>
      <c r="M544" s="111"/>
      <c r="N544" s="112"/>
      <c r="O544" s="8"/>
    </row>
    <row r="545" spans="11:15" x14ac:dyDescent="0.25">
      <c r="K545">
        <v>404</v>
      </c>
      <c r="M545" s="111"/>
      <c r="N545" s="112"/>
      <c r="O545" s="8"/>
    </row>
    <row r="546" spans="11:15" x14ac:dyDescent="0.25">
      <c r="K546" s="2">
        <v>405</v>
      </c>
      <c r="M546" s="111"/>
      <c r="N546" s="112"/>
      <c r="O546" s="8"/>
    </row>
    <row r="547" spans="11:15" x14ac:dyDescent="0.25">
      <c r="K547">
        <v>406</v>
      </c>
      <c r="M547" s="111"/>
      <c r="N547" s="112"/>
      <c r="O547" s="8"/>
    </row>
    <row r="548" spans="11:15" x14ac:dyDescent="0.25">
      <c r="K548" s="2">
        <v>407</v>
      </c>
      <c r="M548" s="111"/>
      <c r="N548" s="112"/>
      <c r="O548" s="8"/>
    </row>
    <row r="549" spans="11:15" x14ac:dyDescent="0.25">
      <c r="K549">
        <v>408</v>
      </c>
      <c r="M549" s="111"/>
      <c r="N549" s="112"/>
      <c r="O549" s="8"/>
    </row>
    <row r="550" spans="11:15" x14ac:dyDescent="0.25">
      <c r="K550" s="2">
        <v>409</v>
      </c>
      <c r="M550" s="111"/>
      <c r="N550" s="112"/>
      <c r="O550" s="8"/>
    </row>
    <row r="551" spans="11:15" x14ac:dyDescent="0.25">
      <c r="K551">
        <v>410</v>
      </c>
      <c r="M551" s="111"/>
      <c r="N551" s="112"/>
      <c r="O551" s="8"/>
    </row>
    <row r="552" spans="11:15" x14ac:dyDescent="0.25">
      <c r="K552" s="2">
        <v>411</v>
      </c>
      <c r="M552" s="111"/>
      <c r="N552" s="112"/>
      <c r="O552" s="8"/>
    </row>
    <row r="553" spans="11:15" x14ac:dyDescent="0.25">
      <c r="K553">
        <v>412</v>
      </c>
      <c r="M553" s="111"/>
      <c r="N553" s="112"/>
      <c r="O553" s="8"/>
    </row>
    <row r="554" spans="11:15" x14ac:dyDescent="0.25">
      <c r="K554" s="2">
        <v>413</v>
      </c>
      <c r="M554" s="111"/>
      <c r="N554" s="112"/>
      <c r="O554" s="8"/>
    </row>
    <row r="555" spans="11:15" x14ac:dyDescent="0.25">
      <c r="K555">
        <v>414</v>
      </c>
      <c r="M555" s="111"/>
      <c r="N555" s="112"/>
      <c r="O555" s="8"/>
    </row>
    <row r="556" spans="11:15" x14ac:dyDescent="0.25">
      <c r="K556" s="2">
        <v>415</v>
      </c>
      <c r="M556" s="111"/>
      <c r="N556" s="112"/>
      <c r="O556" s="8"/>
    </row>
    <row r="557" spans="11:15" x14ac:dyDescent="0.25">
      <c r="K557">
        <v>416</v>
      </c>
      <c r="M557" s="111"/>
      <c r="N557" s="112"/>
      <c r="O557" s="8"/>
    </row>
    <row r="558" spans="11:15" x14ac:dyDescent="0.25">
      <c r="K558" s="2">
        <v>417</v>
      </c>
      <c r="M558" s="111"/>
      <c r="N558" s="112"/>
      <c r="O558" s="8"/>
    </row>
    <row r="559" spans="11:15" x14ac:dyDescent="0.25">
      <c r="K559">
        <v>418</v>
      </c>
      <c r="M559" s="111"/>
      <c r="N559" s="112"/>
      <c r="O559" s="8"/>
    </row>
    <row r="560" spans="11:15" x14ac:dyDescent="0.25">
      <c r="K560" s="2">
        <v>419</v>
      </c>
      <c r="M560" s="111"/>
      <c r="N560" s="112"/>
      <c r="O560" s="8"/>
    </row>
    <row r="561" spans="11:15" x14ac:dyDescent="0.25">
      <c r="K561">
        <v>420</v>
      </c>
      <c r="M561" s="111"/>
      <c r="N561" s="112"/>
      <c r="O561" s="8"/>
    </row>
    <row r="562" spans="11:15" x14ac:dyDescent="0.25">
      <c r="K562" s="2">
        <v>421</v>
      </c>
      <c r="M562" s="111"/>
      <c r="N562" s="112"/>
      <c r="O562" s="8"/>
    </row>
    <row r="563" spans="11:15" x14ac:dyDescent="0.25">
      <c r="K563">
        <v>422</v>
      </c>
      <c r="M563" s="111"/>
      <c r="N563" s="112"/>
      <c r="O563" s="8"/>
    </row>
    <row r="564" spans="11:15" x14ac:dyDescent="0.25">
      <c r="K564" s="2">
        <v>423</v>
      </c>
      <c r="M564" s="111"/>
      <c r="N564" s="112"/>
      <c r="O564" s="8"/>
    </row>
    <row r="565" spans="11:15" x14ac:dyDescent="0.25">
      <c r="K565">
        <v>424</v>
      </c>
      <c r="M565" s="111"/>
      <c r="N565" s="112"/>
      <c r="O565" s="8"/>
    </row>
    <row r="566" spans="11:15" x14ac:dyDescent="0.25">
      <c r="K566" s="2">
        <v>425</v>
      </c>
      <c r="M566" s="111"/>
      <c r="N566" s="112"/>
      <c r="O566" s="8"/>
    </row>
    <row r="567" spans="11:15" x14ac:dyDescent="0.25">
      <c r="K567">
        <v>426</v>
      </c>
      <c r="M567" s="111"/>
      <c r="N567" s="112"/>
      <c r="O567" s="8"/>
    </row>
    <row r="568" spans="11:15" x14ac:dyDescent="0.25">
      <c r="K568" s="2">
        <v>427</v>
      </c>
      <c r="M568" s="111"/>
      <c r="N568" s="112"/>
      <c r="O568" s="8"/>
    </row>
    <row r="569" spans="11:15" x14ac:dyDescent="0.25">
      <c r="K569">
        <v>428</v>
      </c>
      <c r="M569" s="111"/>
      <c r="N569" s="112"/>
      <c r="O569" s="8"/>
    </row>
    <row r="570" spans="11:15" x14ac:dyDescent="0.25">
      <c r="K570" s="2">
        <v>429</v>
      </c>
      <c r="M570" s="111"/>
      <c r="N570" s="112"/>
      <c r="O570" s="8"/>
    </row>
    <row r="571" spans="11:15" x14ac:dyDescent="0.25">
      <c r="K571">
        <v>430</v>
      </c>
      <c r="M571" s="111"/>
      <c r="N571" s="112"/>
      <c r="O571" s="8"/>
    </row>
    <row r="572" spans="11:15" x14ac:dyDescent="0.25">
      <c r="K572" s="2">
        <v>431</v>
      </c>
      <c r="M572" s="111"/>
      <c r="N572" s="112"/>
      <c r="O572" s="8"/>
    </row>
    <row r="573" spans="11:15" x14ac:dyDescent="0.25">
      <c r="K573">
        <v>432</v>
      </c>
      <c r="M573" s="111"/>
      <c r="N573" s="112"/>
      <c r="O573" s="8"/>
    </row>
    <row r="574" spans="11:15" x14ac:dyDescent="0.25">
      <c r="K574" s="2">
        <v>433</v>
      </c>
      <c r="M574" s="111"/>
      <c r="N574" s="112"/>
      <c r="O574" s="8"/>
    </row>
    <row r="575" spans="11:15" x14ac:dyDescent="0.25">
      <c r="K575">
        <v>434</v>
      </c>
      <c r="M575" s="111"/>
      <c r="N575" s="112"/>
      <c r="O575" s="8"/>
    </row>
    <row r="576" spans="11:15" x14ac:dyDescent="0.25">
      <c r="K576" s="2">
        <v>435</v>
      </c>
      <c r="M576" s="111"/>
      <c r="N576" s="112"/>
      <c r="O576" s="8"/>
    </row>
    <row r="577" spans="11:15" x14ac:dyDescent="0.25">
      <c r="K577">
        <v>436</v>
      </c>
      <c r="M577" s="111"/>
      <c r="N577" s="112"/>
      <c r="O577" s="8"/>
    </row>
    <row r="578" spans="11:15" x14ac:dyDescent="0.25">
      <c r="K578" s="2">
        <v>437</v>
      </c>
      <c r="M578" s="111"/>
      <c r="N578" s="112"/>
      <c r="O578" s="8"/>
    </row>
    <row r="579" spans="11:15" x14ac:dyDescent="0.25">
      <c r="K579">
        <v>438</v>
      </c>
      <c r="M579" s="111"/>
      <c r="N579" s="112"/>
      <c r="O579" s="8"/>
    </row>
    <row r="580" spans="11:15" x14ac:dyDescent="0.25">
      <c r="K580" s="2">
        <v>439</v>
      </c>
      <c r="M580" s="111"/>
      <c r="N580" s="112"/>
      <c r="O580" s="8"/>
    </row>
    <row r="581" spans="11:15" x14ac:dyDescent="0.25">
      <c r="K581">
        <v>440</v>
      </c>
      <c r="M581" s="111"/>
      <c r="N581" s="112"/>
      <c r="O581" s="8"/>
    </row>
    <row r="582" spans="11:15" x14ac:dyDescent="0.25">
      <c r="K582" s="2">
        <v>441</v>
      </c>
      <c r="M582" s="111"/>
      <c r="N582" s="112"/>
      <c r="O582" s="8"/>
    </row>
    <row r="583" spans="11:15" x14ac:dyDescent="0.25">
      <c r="K583">
        <v>442</v>
      </c>
      <c r="M583" s="111"/>
      <c r="N583" s="112"/>
      <c r="O583" s="8"/>
    </row>
    <row r="584" spans="11:15" x14ac:dyDescent="0.25">
      <c r="K584" s="2">
        <v>443</v>
      </c>
      <c r="M584" s="111"/>
      <c r="N584" s="112"/>
      <c r="O584" s="8"/>
    </row>
    <row r="585" spans="11:15" x14ac:dyDescent="0.25">
      <c r="K585">
        <v>444</v>
      </c>
      <c r="M585" s="111"/>
      <c r="N585" s="112"/>
      <c r="O585" s="8"/>
    </row>
    <row r="586" spans="11:15" x14ac:dyDescent="0.25">
      <c r="K586" s="2">
        <v>445</v>
      </c>
      <c r="M586" s="111"/>
      <c r="N586" s="112"/>
      <c r="O586" s="8"/>
    </row>
    <row r="587" spans="11:15" x14ac:dyDescent="0.25">
      <c r="K587">
        <v>446</v>
      </c>
      <c r="M587" s="111"/>
      <c r="N587" s="112"/>
      <c r="O587" s="8"/>
    </row>
    <row r="588" spans="11:15" x14ac:dyDescent="0.25">
      <c r="K588" s="2">
        <v>447</v>
      </c>
      <c r="M588" s="111"/>
      <c r="N588" s="112"/>
      <c r="O588" s="8"/>
    </row>
    <row r="589" spans="11:15" x14ac:dyDescent="0.25">
      <c r="K589">
        <v>448</v>
      </c>
      <c r="M589" s="111"/>
      <c r="N589" s="112"/>
      <c r="O589" s="8"/>
    </row>
    <row r="590" spans="11:15" x14ac:dyDescent="0.25">
      <c r="K590" s="2">
        <v>449</v>
      </c>
      <c r="M590" s="111"/>
      <c r="N590" s="112"/>
      <c r="O590" s="8"/>
    </row>
    <row r="591" spans="11:15" x14ac:dyDescent="0.25">
      <c r="K591">
        <v>450</v>
      </c>
      <c r="M591" s="111"/>
      <c r="N591" s="112"/>
      <c r="O591" s="8"/>
    </row>
    <row r="592" spans="11:15" x14ac:dyDescent="0.25">
      <c r="K592" s="2">
        <v>451</v>
      </c>
      <c r="M592" s="111"/>
      <c r="N592" s="112"/>
      <c r="O592" s="8"/>
    </row>
    <row r="593" spans="11:15" x14ac:dyDescent="0.25">
      <c r="K593">
        <v>452</v>
      </c>
      <c r="M593" s="111"/>
      <c r="N593" s="112"/>
      <c r="O593" s="8"/>
    </row>
    <row r="594" spans="11:15" x14ac:dyDescent="0.25">
      <c r="K594" s="2">
        <v>453</v>
      </c>
      <c r="M594" s="111"/>
      <c r="N594" s="112"/>
      <c r="O594" s="8"/>
    </row>
    <row r="595" spans="11:15" x14ac:dyDescent="0.25">
      <c r="K595">
        <v>454</v>
      </c>
      <c r="M595" s="111"/>
      <c r="N595" s="112"/>
      <c r="O595" s="8"/>
    </row>
    <row r="596" spans="11:15" x14ac:dyDescent="0.25">
      <c r="K596" s="2">
        <v>455</v>
      </c>
      <c r="M596" s="111"/>
      <c r="N596" s="112"/>
      <c r="O596" s="8"/>
    </row>
    <row r="597" spans="11:15" x14ac:dyDescent="0.25">
      <c r="K597">
        <v>456</v>
      </c>
      <c r="M597" s="111"/>
      <c r="N597" s="112"/>
      <c r="O597" s="8"/>
    </row>
    <row r="598" spans="11:15" x14ac:dyDescent="0.25">
      <c r="K598" s="2">
        <v>457</v>
      </c>
      <c r="M598" s="111"/>
      <c r="N598" s="112"/>
      <c r="O598" s="8"/>
    </row>
    <row r="599" spans="11:15" x14ac:dyDescent="0.25">
      <c r="K599">
        <v>458</v>
      </c>
      <c r="M599" s="111"/>
      <c r="N599" s="112"/>
      <c r="O599" s="8"/>
    </row>
    <row r="600" spans="11:15" x14ac:dyDescent="0.25">
      <c r="K600" s="2">
        <v>459</v>
      </c>
      <c r="M600" s="111"/>
      <c r="N600" s="112"/>
      <c r="O600" s="8"/>
    </row>
    <row r="601" spans="11:15" x14ac:dyDescent="0.25">
      <c r="K601">
        <v>460</v>
      </c>
      <c r="M601" s="111"/>
      <c r="N601" s="112"/>
      <c r="O601" s="8"/>
    </row>
    <row r="602" spans="11:15" x14ac:dyDescent="0.25">
      <c r="K602" s="2">
        <v>461</v>
      </c>
      <c r="M602" s="111"/>
      <c r="N602" s="112"/>
      <c r="O602" s="8"/>
    </row>
    <row r="603" spans="11:15" x14ac:dyDescent="0.25">
      <c r="K603">
        <v>462</v>
      </c>
      <c r="M603" s="111"/>
      <c r="N603" s="112"/>
      <c r="O603" s="8"/>
    </row>
    <row r="604" spans="11:15" x14ac:dyDescent="0.25">
      <c r="K604" s="2">
        <v>463</v>
      </c>
      <c r="M604" s="111"/>
      <c r="N604" s="112"/>
      <c r="O604" s="8"/>
    </row>
    <row r="605" spans="11:15" x14ac:dyDescent="0.25">
      <c r="K605">
        <v>464</v>
      </c>
      <c r="M605" s="111"/>
      <c r="N605" s="112"/>
      <c r="O605" s="8"/>
    </row>
    <row r="606" spans="11:15" x14ac:dyDescent="0.25">
      <c r="K606" s="2">
        <v>465</v>
      </c>
      <c r="M606" s="111"/>
      <c r="N606" s="112"/>
      <c r="O606" s="8"/>
    </row>
    <row r="607" spans="11:15" x14ac:dyDescent="0.25">
      <c r="K607">
        <v>466</v>
      </c>
      <c r="M607" s="111"/>
      <c r="N607" s="112"/>
      <c r="O607" s="8"/>
    </row>
    <row r="608" spans="11:15" x14ac:dyDescent="0.25">
      <c r="K608" s="2">
        <v>467</v>
      </c>
      <c r="M608" s="111"/>
      <c r="N608" s="112"/>
      <c r="O608" s="8"/>
    </row>
    <row r="609" spans="11:15" x14ac:dyDescent="0.25">
      <c r="K609">
        <v>468</v>
      </c>
      <c r="M609" s="111"/>
      <c r="N609" s="112"/>
      <c r="O609" s="8"/>
    </row>
    <row r="610" spans="11:15" x14ac:dyDescent="0.25">
      <c r="K610" s="2">
        <v>469</v>
      </c>
      <c r="M610" s="111"/>
      <c r="N610" s="112"/>
      <c r="O610" s="8"/>
    </row>
    <row r="611" spans="11:15" x14ac:dyDescent="0.25">
      <c r="K611">
        <v>470</v>
      </c>
      <c r="M611" s="111"/>
      <c r="N611" s="112"/>
      <c r="O611" s="8"/>
    </row>
    <row r="612" spans="11:15" x14ac:dyDescent="0.25">
      <c r="K612" s="2">
        <v>471</v>
      </c>
      <c r="M612" s="111"/>
      <c r="N612" s="112"/>
      <c r="O612" s="8"/>
    </row>
    <row r="613" spans="11:15" x14ac:dyDescent="0.25">
      <c r="K613">
        <v>472</v>
      </c>
      <c r="M613" s="111"/>
      <c r="N613" s="112"/>
      <c r="O613" s="8"/>
    </row>
    <row r="614" spans="11:15" x14ac:dyDescent="0.25">
      <c r="K614" s="2">
        <v>473</v>
      </c>
      <c r="M614" s="111"/>
      <c r="N614" s="112"/>
      <c r="O614" s="8"/>
    </row>
    <row r="615" spans="11:15" x14ac:dyDescent="0.25">
      <c r="K615">
        <v>474</v>
      </c>
      <c r="M615" s="111"/>
      <c r="N615" s="112"/>
      <c r="O615" s="8"/>
    </row>
    <row r="616" spans="11:15" x14ac:dyDescent="0.25">
      <c r="K616" s="2">
        <v>475</v>
      </c>
      <c r="M616" s="111"/>
      <c r="N616" s="112"/>
      <c r="O616" s="8"/>
    </row>
    <row r="617" spans="11:15" x14ac:dyDescent="0.25">
      <c r="K617">
        <v>476</v>
      </c>
      <c r="M617" s="111"/>
      <c r="N617" s="112"/>
      <c r="O617" s="8"/>
    </row>
    <row r="618" spans="11:15" x14ac:dyDescent="0.25">
      <c r="K618" s="2">
        <v>477</v>
      </c>
      <c r="M618" s="111"/>
      <c r="N618" s="112"/>
      <c r="O618" s="8"/>
    </row>
    <row r="619" spans="11:15" x14ac:dyDescent="0.25">
      <c r="K619">
        <v>478</v>
      </c>
      <c r="M619" s="111"/>
      <c r="N619" s="112"/>
      <c r="O619" s="8"/>
    </row>
    <row r="620" spans="11:15" x14ac:dyDescent="0.25">
      <c r="K620" s="2">
        <v>479</v>
      </c>
      <c r="M620" s="111"/>
      <c r="N620" s="112"/>
      <c r="O620" s="8"/>
    </row>
    <row r="621" spans="11:15" x14ac:dyDescent="0.25">
      <c r="K621">
        <v>480</v>
      </c>
      <c r="M621" s="111"/>
      <c r="N621" s="112"/>
      <c r="O621" s="8"/>
    </row>
    <row r="622" spans="11:15" x14ac:dyDescent="0.25">
      <c r="K622" s="2">
        <v>481</v>
      </c>
      <c r="M622" s="111"/>
      <c r="N622" s="112"/>
      <c r="O622" s="8"/>
    </row>
    <row r="623" spans="11:15" x14ac:dyDescent="0.25">
      <c r="K623">
        <v>482</v>
      </c>
      <c r="M623" s="111"/>
      <c r="N623" s="112"/>
      <c r="O623" s="8"/>
    </row>
    <row r="624" spans="11:15" x14ac:dyDescent="0.25">
      <c r="K624" s="2">
        <v>483</v>
      </c>
      <c r="M624" s="111"/>
      <c r="N624" s="112"/>
      <c r="O624" s="8"/>
    </row>
    <row r="625" spans="11:15" x14ac:dyDescent="0.25">
      <c r="K625">
        <v>484</v>
      </c>
      <c r="M625" s="111"/>
      <c r="N625" s="112"/>
      <c r="O625" s="8"/>
    </row>
    <row r="626" spans="11:15" x14ac:dyDescent="0.25">
      <c r="K626" s="2">
        <v>485</v>
      </c>
      <c r="M626" s="111"/>
      <c r="N626" s="112"/>
      <c r="O626" s="8"/>
    </row>
    <row r="627" spans="11:15" x14ac:dyDescent="0.25">
      <c r="K627">
        <v>486</v>
      </c>
      <c r="M627" s="111"/>
      <c r="N627" s="112"/>
      <c r="O627" s="8"/>
    </row>
    <row r="628" spans="11:15" x14ac:dyDescent="0.25">
      <c r="K628" s="2">
        <v>487</v>
      </c>
      <c r="M628" s="111"/>
      <c r="N628" s="112"/>
      <c r="O628" s="8"/>
    </row>
    <row r="629" spans="11:15" x14ac:dyDescent="0.25">
      <c r="K629">
        <v>488</v>
      </c>
      <c r="M629" s="111"/>
      <c r="N629" s="112"/>
      <c r="O629" s="8"/>
    </row>
    <row r="630" spans="11:15" x14ac:dyDescent="0.25">
      <c r="K630" s="2">
        <v>489</v>
      </c>
      <c r="M630" s="111"/>
      <c r="N630" s="112"/>
      <c r="O630" s="8"/>
    </row>
    <row r="631" spans="11:15" x14ac:dyDescent="0.25">
      <c r="K631">
        <v>490</v>
      </c>
      <c r="M631" s="111"/>
      <c r="N631" s="112"/>
      <c r="O631" s="8"/>
    </row>
    <row r="632" spans="11:15" x14ac:dyDescent="0.25">
      <c r="K632" s="2">
        <v>491</v>
      </c>
      <c r="M632" s="111"/>
      <c r="N632" s="112"/>
      <c r="O632" s="8"/>
    </row>
    <row r="633" spans="11:15" x14ac:dyDescent="0.25">
      <c r="K633">
        <v>492</v>
      </c>
      <c r="M633" s="111"/>
      <c r="N633" s="112"/>
      <c r="O633" s="8"/>
    </row>
    <row r="634" spans="11:15" x14ac:dyDescent="0.25">
      <c r="K634" s="2">
        <v>493</v>
      </c>
      <c r="M634" s="111"/>
      <c r="N634" s="112"/>
      <c r="O634" s="8"/>
    </row>
    <row r="635" spans="11:15" x14ac:dyDescent="0.25">
      <c r="K635">
        <v>494</v>
      </c>
      <c r="M635" s="111"/>
      <c r="N635" s="112"/>
      <c r="O635" s="8"/>
    </row>
    <row r="636" spans="11:15" x14ac:dyDescent="0.25">
      <c r="K636" s="2">
        <v>495</v>
      </c>
      <c r="M636" s="111"/>
      <c r="N636" s="112"/>
      <c r="O636" s="8"/>
    </row>
    <row r="637" spans="11:15" x14ac:dyDescent="0.25">
      <c r="K637">
        <v>496</v>
      </c>
      <c r="M637" s="111"/>
      <c r="N637" s="112"/>
      <c r="O637" s="8"/>
    </row>
    <row r="638" spans="11:15" x14ac:dyDescent="0.25">
      <c r="K638" s="2">
        <v>497</v>
      </c>
      <c r="M638" s="111"/>
      <c r="N638" s="112"/>
      <c r="O638" s="8"/>
    </row>
    <row r="639" spans="11:15" x14ac:dyDescent="0.25">
      <c r="K639">
        <v>498</v>
      </c>
      <c r="M639" s="111"/>
      <c r="N639" s="112"/>
      <c r="O639" s="8"/>
    </row>
    <row r="640" spans="11:15" x14ac:dyDescent="0.25">
      <c r="K640" s="2">
        <v>499</v>
      </c>
      <c r="M640" s="111"/>
      <c r="N640" s="112"/>
      <c r="O640" s="8"/>
    </row>
    <row r="641" spans="11:15" x14ac:dyDescent="0.25">
      <c r="K641">
        <v>500</v>
      </c>
      <c r="M641" s="111"/>
      <c r="N641" s="112"/>
      <c r="O641" s="8"/>
    </row>
    <row r="642" spans="11:15" x14ac:dyDescent="0.25">
      <c r="K642" s="2">
        <v>501</v>
      </c>
      <c r="M642" s="111"/>
      <c r="N642" s="112"/>
      <c r="O642" s="8"/>
    </row>
    <row r="643" spans="11:15" x14ac:dyDescent="0.25">
      <c r="K643">
        <v>502</v>
      </c>
      <c r="M643" s="111"/>
      <c r="N643" s="112"/>
      <c r="O643" s="8"/>
    </row>
    <row r="644" spans="11:15" x14ac:dyDescent="0.25">
      <c r="K644" s="2">
        <v>503</v>
      </c>
      <c r="M644" s="111"/>
      <c r="N644" s="112"/>
      <c r="O644" s="8"/>
    </row>
    <row r="645" spans="11:15" x14ac:dyDescent="0.25">
      <c r="K645">
        <v>504</v>
      </c>
      <c r="M645" s="111"/>
      <c r="N645" s="112"/>
      <c r="O645" s="8"/>
    </row>
    <row r="646" spans="11:15" x14ac:dyDescent="0.25">
      <c r="K646" s="2">
        <v>505</v>
      </c>
      <c r="M646" s="111"/>
      <c r="N646" s="112"/>
      <c r="O646" s="8"/>
    </row>
    <row r="647" spans="11:15" x14ac:dyDescent="0.25">
      <c r="K647">
        <v>506</v>
      </c>
      <c r="M647" s="111"/>
      <c r="N647" s="112"/>
      <c r="O647" s="8"/>
    </row>
    <row r="648" spans="11:15" x14ac:dyDescent="0.25">
      <c r="K648" s="2">
        <v>507</v>
      </c>
      <c r="M648" s="111"/>
      <c r="N648" s="112"/>
      <c r="O648" s="8"/>
    </row>
    <row r="649" spans="11:15" x14ac:dyDescent="0.25">
      <c r="K649">
        <v>508</v>
      </c>
      <c r="M649" s="111"/>
      <c r="N649" s="112"/>
      <c r="O649" s="8"/>
    </row>
    <row r="650" spans="11:15" x14ac:dyDescent="0.25">
      <c r="K650" s="2">
        <v>509</v>
      </c>
      <c r="M650" s="111"/>
      <c r="N650" s="112"/>
      <c r="O650" s="8"/>
    </row>
    <row r="651" spans="11:15" x14ac:dyDescent="0.25">
      <c r="K651">
        <v>510</v>
      </c>
      <c r="M651" s="111"/>
      <c r="N651" s="112"/>
      <c r="O651" s="8"/>
    </row>
    <row r="652" spans="11:15" x14ac:dyDescent="0.25">
      <c r="K652" s="2">
        <v>511</v>
      </c>
      <c r="M652" s="111"/>
      <c r="N652" s="112"/>
      <c r="O652" s="8"/>
    </row>
    <row r="653" spans="11:15" x14ac:dyDescent="0.25">
      <c r="K653">
        <v>512</v>
      </c>
      <c r="M653" s="111"/>
      <c r="N653" s="112"/>
      <c r="O653" s="8"/>
    </row>
    <row r="654" spans="11:15" x14ac:dyDescent="0.25">
      <c r="K654" s="2">
        <v>513</v>
      </c>
      <c r="M654" s="111"/>
      <c r="N654" s="112"/>
      <c r="O654" s="8"/>
    </row>
    <row r="655" spans="11:15" x14ac:dyDescent="0.25">
      <c r="K655">
        <v>514</v>
      </c>
      <c r="M655" s="111"/>
      <c r="N655" s="112"/>
      <c r="O655" s="8"/>
    </row>
    <row r="656" spans="11:15" x14ac:dyDescent="0.25">
      <c r="K656" s="2">
        <v>515</v>
      </c>
      <c r="M656" s="111"/>
      <c r="N656" s="112"/>
      <c r="O656" s="8"/>
    </row>
    <row r="657" spans="11:15" x14ac:dyDescent="0.25">
      <c r="K657">
        <v>516</v>
      </c>
      <c r="M657" s="111"/>
      <c r="N657" s="112"/>
      <c r="O657" s="8"/>
    </row>
    <row r="658" spans="11:15" x14ac:dyDescent="0.25">
      <c r="K658" s="2">
        <v>517</v>
      </c>
      <c r="M658" s="111"/>
      <c r="N658" s="112"/>
      <c r="O658" s="8"/>
    </row>
    <row r="659" spans="11:15" x14ac:dyDescent="0.25">
      <c r="K659">
        <v>518</v>
      </c>
      <c r="M659" s="111"/>
      <c r="N659" s="112"/>
      <c r="O659" s="8"/>
    </row>
    <row r="660" spans="11:15" x14ac:dyDescent="0.25">
      <c r="K660" s="2">
        <v>519</v>
      </c>
      <c r="M660" s="111"/>
      <c r="N660" s="112"/>
      <c r="O660" s="8"/>
    </row>
    <row r="661" spans="11:15" x14ac:dyDescent="0.25">
      <c r="K661">
        <v>520</v>
      </c>
      <c r="M661" s="111"/>
      <c r="N661" s="112"/>
      <c r="O661" s="8"/>
    </row>
    <row r="662" spans="11:15" x14ac:dyDescent="0.25">
      <c r="K662" s="2">
        <v>521</v>
      </c>
      <c r="M662" s="111"/>
      <c r="N662" s="112"/>
      <c r="O662" s="8"/>
    </row>
    <row r="663" spans="11:15" x14ac:dyDescent="0.25">
      <c r="K663">
        <v>522</v>
      </c>
      <c r="M663" s="111"/>
      <c r="N663" s="112"/>
      <c r="O663" s="8"/>
    </row>
    <row r="664" spans="11:15" x14ac:dyDescent="0.25">
      <c r="K664" s="2">
        <v>523</v>
      </c>
      <c r="M664" s="111"/>
      <c r="N664" s="112"/>
      <c r="O664" s="8"/>
    </row>
    <row r="665" spans="11:15" x14ac:dyDescent="0.25">
      <c r="K665">
        <v>524</v>
      </c>
      <c r="M665" s="111"/>
      <c r="N665" s="112"/>
      <c r="O665" s="8"/>
    </row>
    <row r="666" spans="11:15" x14ac:dyDescent="0.25">
      <c r="K666" s="2">
        <v>525</v>
      </c>
      <c r="M666" s="111"/>
      <c r="N666" s="112"/>
      <c r="O666" s="8"/>
    </row>
    <row r="667" spans="11:15" x14ac:dyDescent="0.25">
      <c r="K667">
        <v>526</v>
      </c>
      <c r="M667" s="111"/>
      <c r="N667" s="112"/>
      <c r="O667" s="8"/>
    </row>
    <row r="668" spans="11:15" x14ac:dyDescent="0.25">
      <c r="K668" s="2">
        <v>527</v>
      </c>
      <c r="M668" s="111"/>
      <c r="N668" s="112"/>
      <c r="O668" s="8"/>
    </row>
    <row r="669" spans="11:15" x14ac:dyDescent="0.25">
      <c r="K669">
        <v>528</v>
      </c>
      <c r="M669" s="111"/>
      <c r="N669" s="112"/>
      <c r="O669" s="8"/>
    </row>
    <row r="670" spans="11:15" x14ac:dyDescent="0.25">
      <c r="K670" s="2">
        <v>529</v>
      </c>
      <c r="M670" s="111"/>
      <c r="N670" s="112"/>
      <c r="O670" s="8"/>
    </row>
    <row r="671" spans="11:15" x14ac:dyDescent="0.25">
      <c r="K671">
        <v>530</v>
      </c>
      <c r="M671" s="111"/>
      <c r="N671" s="112"/>
      <c r="O671" s="8"/>
    </row>
    <row r="672" spans="11:15" x14ac:dyDescent="0.25">
      <c r="K672" s="2">
        <v>531</v>
      </c>
      <c r="M672" s="111"/>
      <c r="N672" s="112"/>
      <c r="O672" s="8"/>
    </row>
    <row r="673" spans="11:15" x14ac:dyDescent="0.25">
      <c r="K673">
        <v>532</v>
      </c>
      <c r="M673" s="111"/>
      <c r="N673" s="112"/>
      <c r="O673" s="8"/>
    </row>
    <row r="674" spans="11:15" x14ac:dyDescent="0.25">
      <c r="K674" s="2">
        <v>533</v>
      </c>
      <c r="M674" s="111"/>
      <c r="N674" s="112"/>
      <c r="O674" s="8"/>
    </row>
    <row r="675" spans="11:15" x14ac:dyDescent="0.25">
      <c r="K675">
        <v>534</v>
      </c>
      <c r="M675" s="111"/>
      <c r="N675" s="112"/>
      <c r="O675" s="8"/>
    </row>
    <row r="676" spans="11:15" x14ac:dyDescent="0.25">
      <c r="K676" s="2">
        <v>535</v>
      </c>
      <c r="M676" s="111"/>
      <c r="N676" s="112"/>
      <c r="O676" s="8"/>
    </row>
    <row r="677" spans="11:15" x14ac:dyDescent="0.25">
      <c r="K677">
        <v>536</v>
      </c>
      <c r="M677" s="111"/>
      <c r="N677" s="112"/>
      <c r="O677" s="8"/>
    </row>
    <row r="678" spans="11:15" x14ac:dyDescent="0.25">
      <c r="K678" s="2">
        <v>537</v>
      </c>
      <c r="M678" s="111"/>
      <c r="N678" s="112"/>
      <c r="O678" s="8"/>
    </row>
    <row r="679" spans="11:15" x14ac:dyDescent="0.25">
      <c r="K679">
        <v>538</v>
      </c>
      <c r="M679" s="111"/>
      <c r="N679" s="112"/>
      <c r="O679" s="8"/>
    </row>
    <row r="680" spans="11:15" x14ac:dyDescent="0.25">
      <c r="K680" s="2">
        <v>539</v>
      </c>
      <c r="M680" s="111"/>
      <c r="N680" s="112"/>
      <c r="O680" s="8"/>
    </row>
    <row r="681" spans="11:15" x14ac:dyDescent="0.25">
      <c r="K681">
        <v>540</v>
      </c>
      <c r="M681" s="111"/>
      <c r="N681" s="112"/>
      <c r="O681" s="8"/>
    </row>
    <row r="682" spans="11:15" x14ac:dyDescent="0.25">
      <c r="K682" s="2">
        <v>541</v>
      </c>
      <c r="M682" s="111"/>
      <c r="N682" s="112"/>
      <c r="O682" s="8"/>
    </row>
    <row r="683" spans="11:15" x14ac:dyDescent="0.25">
      <c r="K683">
        <v>542</v>
      </c>
      <c r="M683" s="111"/>
      <c r="N683" s="112"/>
      <c r="O683" s="8"/>
    </row>
    <row r="684" spans="11:15" x14ac:dyDescent="0.25">
      <c r="K684" s="2">
        <v>543</v>
      </c>
      <c r="M684" s="111"/>
      <c r="N684" s="112"/>
      <c r="O684" s="8"/>
    </row>
    <row r="685" spans="11:15" x14ac:dyDescent="0.25">
      <c r="K685">
        <v>544</v>
      </c>
      <c r="M685" s="111"/>
      <c r="N685" s="112"/>
      <c r="O685" s="8"/>
    </row>
    <row r="686" spans="11:15" x14ac:dyDescent="0.25">
      <c r="K686" s="2">
        <v>545</v>
      </c>
      <c r="M686" s="111"/>
      <c r="N686" s="112"/>
      <c r="O686" s="8"/>
    </row>
    <row r="687" spans="11:15" x14ac:dyDescent="0.25">
      <c r="K687">
        <v>546</v>
      </c>
      <c r="M687" s="111"/>
      <c r="N687" s="112"/>
      <c r="O687" s="8"/>
    </row>
    <row r="688" spans="11:15" x14ac:dyDescent="0.25">
      <c r="K688" s="2">
        <v>547</v>
      </c>
      <c r="M688" s="111"/>
      <c r="N688" s="112"/>
      <c r="O688" s="8"/>
    </row>
    <row r="689" spans="11:15" x14ac:dyDescent="0.25">
      <c r="K689">
        <v>548</v>
      </c>
      <c r="M689" s="111"/>
      <c r="N689" s="112"/>
      <c r="O689" s="8"/>
    </row>
    <row r="690" spans="11:15" x14ac:dyDescent="0.25">
      <c r="K690" s="2">
        <v>549</v>
      </c>
      <c r="M690" s="111"/>
      <c r="N690" s="112"/>
      <c r="O690" s="8"/>
    </row>
    <row r="691" spans="11:15" x14ac:dyDescent="0.25">
      <c r="K691">
        <v>550</v>
      </c>
      <c r="M691" s="111"/>
      <c r="N691" s="112"/>
      <c r="O691" s="8"/>
    </row>
    <row r="692" spans="11:15" x14ac:dyDescent="0.25">
      <c r="K692" s="2">
        <v>551</v>
      </c>
      <c r="M692" s="111"/>
      <c r="N692" s="112"/>
      <c r="O692" s="8"/>
    </row>
    <row r="693" spans="11:15" x14ac:dyDescent="0.25">
      <c r="K693">
        <v>552</v>
      </c>
      <c r="M693" s="111"/>
      <c r="N693" s="112"/>
      <c r="O693" s="8"/>
    </row>
    <row r="694" spans="11:15" x14ac:dyDescent="0.25">
      <c r="K694" s="2">
        <v>553</v>
      </c>
      <c r="M694" s="111"/>
      <c r="N694" s="112"/>
      <c r="O694" s="8"/>
    </row>
    <row r="695" spans="11:15" x14ac:dyDescent="0.25">
      <c r="K695">
        <v>554</v>
      </c>
      <c r="M695" s="111"/>
      <c r="N695" s="112"/>
      <c r="O695" s="8"/>
    </row>
    <row r="696" spans="11:15" x14ac:dyDescent="0.25">
      <c r="K696" s="2">
        <v>555</v>
      </c>
      <c r="M696" s="111"/>
      <c r="N696" s="112"/>
      <c r="O696" s="8"/>
    </row>
    <row r="697" spans="11:15" x14ac:dyDescent="0.25">
      <c r="K697">
        <v>556</v>
      </c>
      <c r="M697" s="111"/>
      <c r="N697" s="112"/>
      <c r="O697" s="8"/>
    </row>
    <row r="698" spans="11:15" x14ac:dyDescent="0.25">
      <c r="K698" s="2">
        <v>557</v>
      </c>
      <c r="M698" s="111"/>
      <c r="N698" s="112"/>
      <c r="O698" s="8"/>
    </row>
    <row r="699" spans="11:15" x14ac:dyDescent="0.25">
      <c r="K699">
        <v>558</v>
      </c>
      <c r="M699" s="111"/>
      <c r="N699" s="112"/>
      <c r="O699" s="8"/>
    </row>
    <row r="700" spans="11:15" x14ac:dyDescent="0.25">
      <c r="K700" s="2">
        <v>559</v>
      </c>
      <c r="M700" s="111"/>
      <c r="N700" s="112"/>
      <c r="O700" s="8"/>
    </row>
    <row r="701" spans="11:15" x14ac:dyDescent="0.25">
      <c r="K701">
        <v>560</v>
      </c>
      <c r="M701" s="111"/>
      <c r="N701" s="112"/>
      <c r="O701" s="8"/>
    </row>
    <row r="702" spans="11:15" x14ac:dyDescent="0.25">
      <c r="K702" s="2">
        <v>561</v>
      </c>
      <c r="M702" s="111"/>
      <c r="N702" s="112"/>
      <c r="O702" s="8"/>
    </row>
    <row r="703" spans="11:15" x14ac:dyDescent="0.25">
      <c r="K703">
        <v>562</v>
      </c>
      <c r="M703" s="111"/>
      <c r="N703" s="112"/>
      <c r="O703" s="8"/>
    </row>
    <row r="704" spans="11:15" x14ac:dyDescent="0.25">
      <c r="K704" s="2">
        <v>563</v>
      </c>
      <c r="M704" s="111"/>
      <c r="N704" s="112"/>
      <c r="O704" s="8"/>
    </row>
    <row r="705" spans="11:15" x14ac:dyDescent="0.25">
      <c r="K705">
        <v>564</v>
      </c>
      <c r="M705" s="111"/>
      <c r="N705" s="112"/>
      <c r="O705" s="8"/>
    </row>
    <row r="706" spans="11:15" x14ac:dyDescent="0.25">
      <c r="K706" s="2">
        <v>565</v>
      </c>
      <c r="M706" s="111"/>
      <c r="N706" s="112"/>
      <c r="O706" s="8"/>
    </row>
    <row r="707" spans="11:15" x14ac:dyDescent="0.25">
      <c r="K707">
        <v>566</v>
      </c>
      <c r="M707" s="111"/>
      <c r="N707" s="112"/>
      <c r="O707" s="8"/>
    </row>
    <row r="708" spans="11:15" x14ac:dyDescent="0.25">
      <c r="K708" s="2">
        <v>567</v>
      </c>
      <c r="M708" s="111"/>
      <c r="N708" s="112"/>
      <c r="O708" s="8"/>
    </row>
    <row r="709" spans="11:15" x14ac:dyDescent="0.25">
      <c r="K709">
        <v>568</v>
      </c>
      <c r="M709" s="111"/>
      <c r="N709" s="112"/>
      <c r="O709" s="8"/>
    </row>
    <row r="710" spans="11:15" x14ac:dyDescent="0.25">
      <c r="K710" s="2">
        <v>569</v>
      </c>
      <c r="M710" s="111"/>
      <c r="N710" s="112"/>
      <c r="O710" s="8"/>
    </row>
    <row r="711" spans="11:15" x14ac:dyDescent="0.25">
      <c r="K711">
        <v>570</v>
      </c>
      <c r="M711" s="111"/>
      <c r="N711" s="112"/>
      <c r="O711" s="8"/>
    </row>
    <row r="712" spans="11:15" x14ac:dyDescent="0.25">
      <c r="K712" s="2">
        <v>571</v>
      </c>
      <c r="M712" s="111"/>
      <c r="N712" s="112"/>
      <c r="O712" s="8"/>
    </row>
    <row r="713" spans="11:15" x14ac:dyDescent="0.25">
      <c r="K713">
        <v>572</v>
      </c>
      <c r="M713" s="111"/>
      <c r="N713" s="112"/>
      <c r="O713" s="8"/>
    </row>
    <row r="714" spans="11:15" x14ac:dyDescent="0.25">
      <c r="K714" s="2">
        <v>573</v>
      </c>
      <c r="M714" s="111"/>
      <c r="N714" s="112"/>
      <c r="O714" s="8"/>
    </row>
    <row r="715" spans="11:15" x14ac:dyDescent="0.25">
      <c r="K715">
        <v>574</v>
      </c>
      <c r="M715" s="111"/>
      <c r="N715" s="112"/>
      <c r="O715" s="8"/>
    </row>
    <row r="716" spans="11:15" x14ac:dyDescent="0.25">
      <c r="K716" s="2">
        <v>575</v>
      </c>
      <c r="M716" s="111"/>
      <c r="N716" s="112"/>
      <c r="O716" s="8"/>
    </row>
    <row r="717" spans="11:15" x14ac:dyDescent="0.25">
      <c r="K717">
        <v>576</v>
      </c>
      <c r="M717" s="111"/>
      <c r="N717" s="112"/>
      <c r="O717" s="8"/>
    </row>
    <row r="718" spans="11:15" x14ac:dyDescent="0.25">
      <c r="K718" s="2">
        <v>577</v>
      </c>
      <c r="M718" s="111"/>
      <c r="N718" s="112"/>
      <c r="O718" s="8"/>
    </row>
    <row r="719" spans="11:15" x14ac:dyDescent="0.25">
      <c r="K719">
        <v>578</v>
      </c>
      <c r="M719" s="111"/>
      <c r="N719" s="112"/>
      <c r="O719" s="8"/>
    </row>
    <row r="720" spans="11:15" x14ac:dyDescent="0.25">
      <c r="K720" s="2">
        <v>579</v>
      </c>
      <c r="M720" s="111"/>
      <c r="N720" s="112"/>
      <c r="O720" s="8"/>
    </row>
    <row r="721" spans="11:15" x14ac:dyDescent="0.25">
      <c r="K721">
        <v>580</v>
      </c>
      <c r="M721" s="111"/>
      <c r="N721" s="112"/>
      <c r="O721" s="8"/>
    </row>
    <row r="722" spans="11:15" x14ac:dyDescent="0.25">
      <c r="K722" s="2">
        <v>581</v>
      </c>
      <c r="M722" s="111"/>
      <c r="N722" s="112"/>
      <c r="O722" s="8"/>
    </row>
    <row r="723" spans="11:15" x14ac:dyDescent="0.25">
      <c r="K723">
        <v>582</v>
      </c>
      <c r="M723" s="111"/>
      <c r="N723" s="112"/>
      <c r="O723" s="8"/>
    </row>
    <row r="724" spans="11:15" x14ac:dyDescent="0.25">
      <c r="K724" s="2">
        <v>583</v>
      </c>
      <c r="M724" s="111"/>
      <c r="N724" s="112"/>
      <c r="O724" s="8"/>
    </row>
    <row r="725" spans="11:15" x14ac:dyDescent="0.25">
      <c r="K725">
        <v>584</v>
      </c>
      <c r="M725" s="111"/>
      <c r="N725" s="112"/>
      <c r="O725" s="8"/>
    </row>
    <row r="726" spans="11:15" x14ac:dyDescent="0.25">
      <c r="K726" s="2">
        <v>585</v>
      </c>
      <c r="M726" s="111"/>
      <c r="N726" s="112"/>
      <c r="O726" s="8"/>
    </row>
    <row r="727" spans="11:15" x14ac:dyDescent="0.25">
      <c r="K727">
        <v>586</v>
      </c>
      <c r="M727" s="111"/>
      <c r="N727" s="112"/>
      <c r="O727" s="8"/>
    </row>
    <row r="728" spans="11:15" x14ac:dyDescent="0.25">
      <c r="K728" s="2">
        <v>587</v>
      </c>
      <c r="M728" s="111"/>
      <c r="N728" s="112"/>
      <c r="O728" s="8"/>
    </row>
    <row r="729" spans="11:15" x14ac:dyDescent="0.25">
      <c r="K729">
        <v>588</v>
      </c>
      <c r="M729" s="111"/>
      <c r="N729" s="112"/>
      <c r="O729" s="8"/>
    </row>
    <row r="730" spans="11:15" x14ac:dyDescent="0.25">
      <c r="K730" s="2">
        <v>589</v>
      </c>
      <c r="M730" s="111"/>
      <c r="N730" s="112"/>
      <c r="O730" s="8"/>
    </row>
    <row r="731" spans="11:15" x14ac:dyDescent="0.25">
      <c r="K731">
        <v>590</v>
      </c>
      <c r="M731" s="111"/>
      <c r="N731" s="112"/>
      <c r="O731" s="8"/>
    </row>
    <row r="732" spans="11:15" x14ac:dyDescent="0.25">
      <c r="K732" s="2">
        <v>591</v>
      </c>
      <c r="M732" s="111"/>
      <c r="N732" s="112"/>
      <c r="O732" s="8"/>
    </row>
    <row r="733" spans="11:15" x14ac:dyDescent="0.25">
      <c r="K733">
        <v>592</v>
      </c>
      <c r="M733" s="111"/>
      <c r="N733" s="112"/>
      <c r="O733" s="8"/>
    </row>
    <row r="734" spans="11:15" x14ac:dyDescent="0.25">
      <c r="K734" s="2">
        <v>593</v>
      </c>
      <c r="M734" s="111"/>
      <c r="N734" s="112"/>
      <c r="O734" s="8"/>
    </row>
    <row r="735" spans="11:15" x14ac:dyDescent="0.25">
      <c r="K735">
        <v>594</v>
      </c>
      <c r="M735" s="111"/>
      <c r="N735" s="112"/>
      <c r="O735" s="8"/>
    </row>
    <row r="736" spans="11:15" x14ac:dyDescent="0.25">
      <c r="K736" s="2">
        <v>595</v>
      </c>
      <c r="M736" s="111"/>
      <c r="N736" s="112"/>
      <c r="O736" s="8"/>
    </row>
    <row r="737" spans="11:15" x14ac:dyDescent="0.25">
      <c r="K737">
        <v>596</v>
      </c>
      <c r="M737" s="111"/>
      <c r="N737" s="112"/>
      <c r="O737" s="8"/>
    </row>
    <row r="738" spans="11:15" x14ac:dyDescent="0.25">
      <c r="K738" s="2">
        <v>597</v>
      </c>
      <c r="M738" s="111"/>
      <c r="N738" s="112"/>
      <c r="O738" s="8"/>
    </row>
    <row r="739" spans="11:15" x14ac:dyDescent="0.25">
      <c r="K739">
        <v>598</v>
      </c>
      <c r="M739" s="111"/>
      <c r="N739" s="112"/>
      <c r="O739" s="8"/>
    </row>
    <row r="740" spans="11:15" x14ac:dyDescent="0.25">
      <c r="K740" s="2">
        <v>599</v>
      </c>
      <c r="M740" s="111"/>
      <c r="N740" s="112"/>
      <c r="O740" s="8"/>
    </row>
    <row r="741" spans="11:15" x14ac:dyDescent="0.25">
      <c r="K741">
        <v>600</v>
      </c>
      <c r="M741" s="111"/>
      <c r="N741" s="112"/>
      <c r="O741" s="8"/>
    </row>
    <row r="742" spans="11:15" x14ac:dyDescent="0.25">
      <c r="K742" s="2">
        <v>601</v>
      </c>
      <c r="M742" s="111"/>
      <c r="N742" s="112"/>
      <c r="O742" s="8"/>
    </row>
    <row r="743" spans="11:15" x14ac:dyDescent="0.25">
      <c r="K743">
        <v>602</v>
      </c>
      <c r="M743" s="111"/>
      <c r="N743" s="112"/>
      <c r="O743" s="8"/>
    </row>
    <row r="744" spans="11:15" x14ac:dyDescent="0.25">
      <c r="K744" s="2">
        <v>603</v>
      </c>
      <c r="M744" s="111"/>
      <c r="N744" s="112"/>
      <c r="O744" s="8"/>
    </row>
    <row r="745" spans="11:15" x14ac:dyDescent="0.25">
      <c r="K745">
        <v>604</v>
      </c>
      <c r="M745" s="111"/>
      <c r="N745" s="112"/>
      <c r="O745" s="8"/>
    </row>
    <row r="746" spans="11:15" x14ac:dyDescent="0.25">
      <c r="K746" s="2">
        <v>605</v>
      </c>
      <c r="M746" s="111"/>
      <c r="N746" s="112"/>
      <c r="O746" s="8"/>
    </row>
    <row r="747" spans="11:15" x14ac:dyDescent="0.25">
      <c r="K747">
        <v>606</v>
      </c>
      <c r="M747" s="111"/>
      <c r="N747" s="112"/>
      <c r="O747" s="8"/>
    </row>
    <row r="748" spans="11:15" x14ac:dyDescent="0.25">
      <c r="K748" s="2">
        <v>607</v>
      </c>
      <c r="M748" s="111"/>
      <c r="N748" s="112"/>
      <c r="O748" s="8"/>
    </row>
    <row r="749" spans="11:15" x14ac:dyDescent="0.25">
      <c r="K749">
        <v>608</v>
      </c>
      <c r="M749" s="111"/>
      <c r="N749" s="112"/>
      <c r="O749" s="8"/>
    </row>
    <row r="750" spans="11:15" x14ac:dyDescent="0.25">
      <c r="K750" s="2">
        <v>609</v>
      </c>
      <c r="M750" s="111"/>
      <c r="N750" s="112"/>
      <c r="O750" s="8"/>
    </row>
    <row r="751" spans="11:15" x14ac:dyDescent="0.25">
      <c r="K751">
        <v>610</v>
      </c>
      <c r="M751" s="111"/>
      <c r="N751" s="112"/>
      <c r="O751" s="8"/>
    </row>
    <row r="752" spans="11:15" x14ac:dyDescent="0.25">
      <c r="K752" s="2">
        <v>611</v>
      </c>
      <c r="M752" s="111"/>
      <c r="N752" s="112"/>
      <c r="O752" s="8"/>
    </row>
    <row r="753" spans="11:15" x14ac:dyDescent="0.25">
      <c r="K753">
        <v>612</v>
      </c>
      <c r="M753" s="111"/>
      <c r="N753" s="112"/>
      <c r="O753" s="8"/>
    </row>
    <row r="754" spans="11:15" x14ac:dyDescent="0.25">
      <c r="K754" s="2">
        <v>613</v>
      </c>
      <c r="M754" s="111"/>
      <c r="N754" s="112"/>
      <c r="O754" s="8"/>
    </row>
    <row r="755" spans="11:15" x14ac:dyDescent="0.25">
      <c r="K755">
        <v>614</v>
      </c>
      <c r="M755" s="111"/>
      <c r="N755" s="112"/>
      <c r="O755" s="8"/>
    </row>
    <row r="756" spans="11:15" x14ac:dyDescent="0.25">
      <c r="K756" s="2">
        <v>615</v>
      </c>
      <c r="M756" s="111"/>
      <c r="N756" s="112"/>
      <c r="O756" s="8"/>
    </row>
    <row r="757" spans="11:15" x14ac:dyDescent="0.25">
      <c r="K757">
        <v>616</v>
      </c>
      <c r="M757" s="111"/>
      <c r="N757" s="112"/>
      <c r="O757" s="8"/>
    </row>
    <row r="758" spans="11:15" x14ac:dyDescent="0.25">
      <c r="K758" s="2">
        <v>617</v>
      </c>
      <c r="M758" s="111"/>
      <c r="N758" s="112"/>
      <c r="O758" s="8"/>
    </row>
    <row r="759" spans="11:15" x14ac:dyDescent="0.25">
      <c r="K759">
        <v>618</v>
      </c>
      <c r="M759" s="111"/>
      <c r="N759" s="112"/>
      <c r="O759" s="8"/>
    </row>
    <row r="760" spans="11:15" x14ac:dyDescent="0.25">
      <c r="K760" s="2">
        <v>619</v>
      </c>
      <c r="M760" s="111"/>
      <c r="N760" s="112"/>
      <c r="O760" s="8"/>
    </row>
    <row r="761" spans="11:15" x14ac:dyDescent="0.25">
      <c r="K761">
        <v>620</v>
      </c>
      <c r="M761" s="111"/>
      <c r="N761" s="112"/>
      <c r="O761" s="8"/>
    </row>
    <row r="762" spans="11:15" x14ac:dyDescent="0.25">
      <c r="K762" s="2">
        <v>621</v>
      </c>
      <c r="M762" s="111"/>
      <c r="N762" s="112"/>
      <c r="O762" s="8"/>
    </row>
    <row r="763" spans="11:15" x14ac:dyDescent="0.25">
      <c r="K763">
        <v>622</v>
      </c>
      <c r="M763" s="111"/>
      <c r="N763" s="112"/>
      <c r="O763" s="8"/>
    </row>
    <row r="764" spans="11:15" x14ac:dyDescent="0.25">
      <c r="K764" s="2">
        <v>623</v>
      </c>
      <c r="M764" s="111"/>
      <c r="N764" s="112"/>
      <c r="O764" s="8"/>
    </row>
    <row r="765" spans="11:15" x14ac:dyDescent="0.25">
      <c r="K765">
        <v>624</v>
      </c>
      <c r="M765" s="111"/>
      <c r="N765" s="112"/>
      <c r="O765" s="8"/>
    </row>
    <row r="766" spans="11:15" x14ac:dyDescent="0.25">
      <c r="K766" s="2">
        <v>625</v>
      </c>
      <c r="M766" s="111"/>
      <c r="N766" s="112"/>
      <c r="O766" s="8"/>
    </row>
    <row r="767" spans="11:15" x14ac:dyDescent="0.25">
      <c r="K767">
        <v>626</v>
      </c>
      <c r="M767" s="111"/>
      <c r="N767" s="112"/>
      <c r="O767" s="8"/>
    </row>
    <row r="768" spans="11:15" x14ac:dyDescent="0.25">
      <c r="K768" s="2">
        <v>627</v>
      </c>
      <c r="M768" s="111"/>
      <c r="N768" s="112"/>
      <c r="O768" s="8"/>
    </row>
    <row r="769" spans="11:15" x14ac:dyDescent="0.25">
      <c r="K769">
        <v>628</v>
      </c>
      <c r="M769" s="111"/>
      <c r="N769" s="112"/>
      <c r="O769" s="8"/>
    </row>
    <row r="770" spans="11:15" x14ac:dyDescent="0.25">
      <c r="K770" s="2">
        <v>629</v>
      </c>
      <c r="M770" s="111"/>
      <c r="N770" s="112"/>
      <c r="O770" s="8"/>
    </row>
    <row r="771" spans="11:15" x14ac:dyDescent="0.25">
      <c r="K771">
        <v>630</v>
      </c>
      <c r="M771" s="111"/>
      <c r="N771" s="112"/>
      <c r="O771" s="8"/>
    </row>
    <row r="772" spans="11:15" x14ac:dyDescent="0.25">
      <c r="K772" s="2">
        <v>631</v>
      </c>
      <c r="M772" s="111"/>
      <c r="N772" s="112"/>
      <c r="O772" s="8"/>
    </row>
    <row r="773" spans="11:15" x14ac:dyDescent="0.25">
      <c r="K773">
        <v>632</v>
      </c>
      <c r="M773" s="111"/>
      <c r="N773" s="112"/>
      <c r="O773" s="8"/>
    </row>
    <row r="774" spans="11:15" x14ac:dyDescent="0.25">
      <c r="K774" s="2">
        <v>633</v>
      </c>
      <c r="M774" s="111"/>
      <c r="N774" s="112"/>
      <c r="O774" s="8"/>
    </row>
    <row r="775" spans="11:15" x14ac:dyDescent="0.25">
      <c r="K775">
        <v>634</v>
      </c>
      <c r="M775" s="111"/>
      <c r="N775" s="112"/>
      <c r="O775" s="8"/>
    </row>
    <row r="776" spans="11:15" x14ac:dyDescent="0.25">
      <c r="K776" s="2">
        <v>635</v>
      </c>
      <c r="M776" s="111"/>
      <c r="N776" s="112"/>
      <c r="O776" s="8"/>
    </row>
    <row r="777" spans="11:15" x14ac:dyDescent="0.25">
      <c r="K777">
        <v>636</v>
      </c>
      <c r="M777" s="111"/>
      <c r="N777" s="112"/>
      <c r="O777" s="8"/>
    </row>
    <row r="778" spans="11:15" x14ac:dyDescent="0.25">
      <c r="K778" s="2">
        <v>637</v>
      </c>
      <c r="M778" s="111"/>
      <c r="N778" s="112"/>
      <c r="O778" s="8"/>
    </row>
    <row r="779" spans="11:15" x14ac:dyDescent="0.25">
      <c r="K779">
        <v>638</v>
      </c>
      <c r="M779" s="111"/>
      <c r="N779" s="112"/>
      <c r="O779" s="8"/>
    </row>
    <row r="780" spans="11:15" x14ac:dyDescent="0.25">
      <c r="K780" s="2">
        <v>639</v>
      </c>
      <c r="M780" s="111"/>
      <c r="N780" s="112"/>
      <c r="O780" s="8"/>
    </row>
    <row r="781" spans="11:15" x14ac:dyDescent="0.25">
      <c r="K781">
        <v>640</v>
      </c>
      <c r="M781" s="111"/>
      <c r="N781" s="112"/>
      <c r="O781" s="8"/>
    </row>
    <row r="782" spans="11:15" x14ac:dyDescent="0.25">
      <c r="K782" s="2">
        <v>641</v>
      </c>
      <c r="M782" s="111"/>
      <c r="N782" s="112"/>
      <c r="O782" s="8"/>
    </row>
    <row r="783" spans="11:15" x14ac:dyDescent="0.25">
      <c r="K783">
        <v>642</v>
      </c>
      <c r="M783" s="111"/>
      <c r="N783" s="112"/>
      <c r="O783" s="8"/>
    </row>
    <row r="784" spans="11:15" x14ac:dyDescent="0.25">
      <c r="K784" s="2">
        <v>643</v>
      </c>
      <c r="M784" s="111"/>
      <c r="N784" s="112"/>
      <c r="O784" s="8"/>
    </row>
    <row r="785" spans="11:15" x14ac:dyDescent="0.25">
      <c r="K785">
        <v>644</v>
      </c>
      <c r="M785" s="111"/>
      <c r="N785" s="112"/>
      <c r="O785" s="8"/>
    </row>
    <row r="786" spans="11:15" x14ac:dyDescent="0.25">
      <c r="K786" s="2">
        <v>645</v>
      </c>
      <c r="M786" s="111"/>
      <c r="N786" s="112"/>
      <c r="O786" s="8"/>
    </row>
    <row r="787" spans="11:15" x14ac:dyDescent="0.25">
      <c r="K787">
        <v>646</v>
      </c>
      <c r="M787" s="111"/>
      <c r="N787" s="112"/>
      <c r="O787" s="8"/>
    </row>
    <row r="788" spans="11:15" x14ac:dyDescent="0.25">
      <c r="K788" s="2">
        <v>647</v>
      </c>
      <c r="M788" s="111"/>
      <c r="N788" s="112"/>
      <c r="O788" s="8"/>
    </row>
    <row r="789" spans="11:15" x14ac:dyDescent="0.25">
      <c r="K789">
        <v>648</v>
      </c>
      <c r="M789" s="111"/>
      <c r="N789" s="112"/>
      <c r="O789" s="8"/>
    </row>
    <row r="790" spans="11:15" x14ac:dyDescent="0.25">
      <c r="K790" s="2">
        <v>649</v>
      </c>
      <c r="M790" s="111"/>
      <c r="N790" s="112"/>
      <c r="O790" s="8"/>
    </row>
    <row r="791" spans="11:15" x14ac:dyDescent="0.25">
      <c r="K791">
        <v>650</v>
      </c>
      <c r="M791" s="111"/>
      <c r="N791" s="112"/>
      <c r="O791" s="8"/>
    </row>
    <row r="792" spans="11:15" x14ac:dyDescent="0.25">
      <c r="K792" s="2">
        <v>651</v>
      </c>
      <c r="M792" s="111"/>
      <c r="N792" s="112"/>
      <c r="O792" s="8"/>
    </row>
    <row r="793" spans="11:15" x14ac:dyDescent="0.25">
      <c r="K793">
        <v>652</v>
      </c>
      <c r="M793" s="111"/>
      <c r="N793" s="112"/>
      <c r="O793" s="8"/>
    </row>
    <row r="794" spans="11:15" x14ac:dyDescent="0.25">
      <c r="K794" s="2">
        <v>653</v>
      </c>
      <c r="M794" s="111"/>
      <c r="N794" s="112"/>
      <c r="O794" s="8"/>
    </row>
    <row r="795" spans="11:15" x14ac:dyDescent="0.25">
      <c r="K795">
        <v>654</v>
      </c>
      <c r="M795" s="111"/>
      <c r="N795" s="112"/>
      <c r="O795" s="8"/>
    </row>
    <row r="796" spans="11:15" x14ac:dyDescent="0.25">
      <c r="K796" s="2">
        <v>655</v>
      </c>
      <c r="M796" s="111"/>
      <c r="N796" s="112"/>
      <c r="O796" s="8"/>
    </row>
    <row r="797" spans="11:15" x14ac:dyDescent="0.25">
      <c r="K797">
        <v>656</v>
      </c>
      <c r="M797" s="111"/>
      <c r="N797" s="112"/>
      <c r="O797" s="8"/>
    </row>
    <row r="798" spans="11:15" x14ac:dyDescent="0.25">
      <c r="K798" s="2">
        <v>657</v>
      </c>
      <c r="M798" s="111"/>
      <c r="N798" s="112"/>
      <c r="O798" s="8"/>
    </row>
    <row r="799" spans="11:15" x14ac:dyDescent="0.25">
      <c r="K799">
        <v>658</v>
      </c>
      <c r="M799" s="111"/>
      <c r="N799" s="112"/>
      <c r="O799" s="8"/>
    </row>
    <row r="800" spans="11:15" x14ac:dyDescent="0.25">
      <c r="K800" s="2">
        <v>659</v>
      </c>
      <c r="M800" s="111"/>
      <c r="N800" s="112"/>
      <c r="O800" s="8"/>
    </row>
    <row r="801" spans="11:15" x14ac:dyDescent="0.25">
      <c r="K801">
        <v>660</v>
      </c>
      <c r="M801" s="111"/>
      <c r="N801" s="112"/>
      <c r="O801" s="8"/>
    </row>
    <row r="802" spans="11:15" x14ac:dyDescent="0.25">
      <c r="K802" s="2">
        <v>661</v>
      </c>
      <c r="M802" s="111"/>
      <c r="N802" s="112"/>
      <c r="O802" s="8"/>
    </row>
    <row r="803" spans="11:15" x14ac:dyDescent="0.25">
      <c r="K803">
        <v>662</v>
      </c>
      <c r="M803" s="111"/>
      <c r="N803" s="112"/>
      <c r="O803" s="8"/>
    </row>
    <row r="804" spans="11:15" x14ac:dyDescent="0.25">
      <c r="K804" s="2">
        <v>663</v>
      </c>
      <c r="M804" s="111"/>
      <c r="N804" s="112"/>
      <c r="O804" s="8"/>
    </row>
    <row r="805" spans="11:15" x14ac:dyDescent="0.25">
      <c r="K805">
        <v>664</v>
      </c>
      <c r="M805" s="111"/>
      <c r="N805" s="112"/>
      <c r="O805" s="8"/>
    </row>
    <row r="806" spans="11:15" x14ac:dyDescent="0.25">
      <c r="K806" s="2">
        <v>665</v>
      </c>
      <c r="M806" s="111"/>
      <c r="N806" s="112"/>
      <c r="O806" s="8"/>
    </row>
    <row r="807" spans="11:15" x14ac:dyDescent="0.25">
      <c r="K807">
        <v>666</v>
      </c>
      <c r="M807" s="111"/>
      <c r="N807" s="112"/>
      <c r="O807" s="8"/>
    </row>
    <row r="808" spans="11:15" x14ac:dyDescent="0.25">
      <c r="K808" s="2">
        <v>667</v>
      </c>
      <c r="M808" s="111"/>
      <c r="N808" s="112"/>
      <c r="O808" s="8"/>
    </row>
    <row r="809" spans="11:15" x14ac:dyDescent="0.25">
      <c r="K809">
        <v>668</v>
      </c>
      <c r="M809" s="111"/>
      <c r="N809" s="112"/>
      <c r="O809" s="8"/>
    </row>
    <row r="810" spans="11:15" x14ac:dyDescent="0.25">
      <c r="K810" s="2">
        <v>669</v>
      </c>
      <c r="M810" s="111"/>
      <c r="N810" s="112"/>
      <c r="O810" s="8"/>
    </row>
    <row r="811" spans="11:15" x14ac:dyDescent="0.25">
      <c r="K811">
        <v>670</v>
      </c>
      <c r="M811" s="111"/>
      <c r="N811" s="112"/>
      <c r="O811" s="8"/>
    </row>
    <row r="812" spans="11:15" x14ac:dyDescent="0.25">
      <c r="K812" s="2">
        <v>671</v>
      </c>
      <c r="M812" s="111"/>
      <c r="N812" s="112"/>
      <c r="O812" s="8"/>
    </row>
    <row r="813" spans="11:15" x14ac:dyDescent="0.25">
      <c r="K813">
        <v>672</v>
      </c>
      <c r="M813" s="111"/>
      <c r="N813" s="112"/>
      <c r="O813" s="8"/>
    </row>
    <row r="814" spans="11:15" x14ac:dyDescent="0.25">
      <c r="K814" s="2">
        <v>673</v>
      </c>
      <c r="M814" s="111"/>
      <c r="N814" s="112"/>
      <c r="O814" s="8"/>
    </row>
    <row r="815" spans="11:15" x14ac:dyDescent="0.25">
      <c r="K815">
        <v>674</v>
      </c>
      <c r="M815" s="111"/>
      <c r="N815" s="112"/>
      <c r="O815" s="8"/>
    </row>
    <row r="816" spans="11:15" x14ac:dyDescent="0.25">
      <c r="K816" s="2">
        <v>675</v>
      </c>
      <c r="M816" s="111"/>
      <c r="N816" s="112"/>
      <c r="O816" s="8"/>
    </row>
    <row r="817" spans="11:15" x14ac:dyDescent="0.25">
      <c r="K817">
        <v>676</v>
      </c>
      <c r="M817" s="111"/>
      <c r="N817" s="112"/>
      <c r="O817" s="8"/>
    </row>
    <row r="818" spans="11:15" x14ac:dyDescent="0.25">
      <c r="K818" s="2">
        <v>677</v>
      </c>
      <c r="M818" s="111"/>
      <c r="N818" s="112"/>
      <c r="O818" s="8"/>
    </row>
    <row r="819" spans="11:15" x14ac:dyDescent="0.25">
      <c r="K819">
        <v>678</v>
      </c>
      <c r="M819" s="111"/>
      <c r="N819" s="112"/>
      <c r="O819" s="8"/>
    </row>
    <row r="820" spans="11:15" x14ac:dyDescent="0.25">
      <c r="K820" s="2">
        <v>679</v>
      </c>
      <c r="M820" s="111"/>
      <c r="N820" s="112"/>
      <c r="O820" s="8"/>
    </row>
    <row r="821" spans="11:15" x14ac:dyDescent="0.25">
      <c r="K821">
        <v>680</v>
      </c>
      <c r="M821" s="111"/>
      <c r="N821" s="112"/>
      <c r="O821" s="8"/>
    </row>
    <row r="822" spans="11:15" x14ac:dyDescent="0.25">
      <c r="K822" s="2">
        <v>681</v>
      </c>
      <c r="M822" s="111"/>
      <c r="N822" s="112"/>
      <c r="O822" s="8"/>
    </row>
    <row r="823" spans="11:15" x14ac:dyDescent="0.25">
      <c r="K823">
        <v>682</v>
      </c>
      <c r="M823" s="111"/>
      <c r="N823" s="112"/>
      <c r="O823" s="8"/>
    </row>
    <row r="824" spans="11:15" x14ac:dyDescent="0.25">
      <c r="K824" s="2">
        <v>683</v>
      </c>
      <c r="M824" s="111"/>
      <c r="N824" s="112"/>
      <c r="O824" s="8"/>
    </row>
    <row r="825" spans="11:15" x14ac:dyDescent="0.25">
      <c r="K825">
        <v>684</v>
      </c>
      <c r="M825" s="111"/>
      <c r="N825" s="112"/>
      <c r="O825" s="8"/>
    </row>
    <row r="826" spans="11:15" x14ac:dyDescent="0.25">
      <c r="K826" s="2">
        <v>685</v>
      </c>
      <c r="M826" s="111"/>
      <c r="N826" s="112"/>
      <c r="O826" s="8"/>
    </row>
    <row r="827" spans="11:15" x14ac:dyDescent="0.25">
      <c r="K827">
        <v>686</v>
      </c>
      <c r="M827" s="111"/>
      <c r="N827" s="112"/>
      <c r="O827" s="8"/>
    </row>
    <row r="828" spans="11:15" x14ac:dyDescent="0.25">
      <c r="K828" s="2">
        <v>687</v>
      </c>
      <c r="M828" s="111"/>
      <c r="N828" s="112"/>
      <c r="O828" s="8"/>
    </row>
    <row r="829" spans="11:15" x14ac:dyDescent="0.25">
      <c r="K829">
        <v>688</v>
      </c>
      <c r="M829" s="111"/>
      <c r="N829" s="112"/>
      <c r="O829" s="8"/>
    </row>
    <row r="830" spans="11:15" x14ac:dyDescent="0.25">
      <c r="K830" s="2">
        <v>689</v>
      </c>
      <c r="M830" s="111"/>
      <c r="N830" s="112"/>
      <c r="O830" s="8"/>
    </row>
    <row r="831" spans="11:15" x14ac:dyDescent="0.25">
      <c r="K831">
        <v>690</v>
      </c>
      <c r="M831" s="111"/>
      <c r="N831" s="112"/>
      <c r="O831" s="8"/>
    </row>
    <row r="832" spans="11:15" x14ac:dyDescent="0.25">
      <c r="K832" s="2">
        <v>691</v>
      </c>
      <c r="M832" s="111"/>
      <c r="N832" s="112"/>
      <c r="O832" s="8"/>
    </row>
    <row r="833" spans="11:15" x14ac:dyDescent="0.25">
      <c r="K833">
        <v>692</v>
      </c>
      <c r="M833" s="111"/>
      <c r="N833" s="112"/>
      <c r="O833" s="8"/>
    </row>
    <row r="834" spans="11:15" x14ac:dyDescent="0.25">
      <c r="K834" s="2">
        <v>693</v>
      </c>
      <c r="M834" s="111"/>
      <c r="N834" s="112"/>
      <c r="O834" s="8"/>
    </row>
    <row r="835" spans="11:15" x14ac:dyDescent="0.25">
      <c r="K835">
        <v>694</v>
      </c>
      <c r="M835" s="111"/>
      <c r="N835" s="112"/>
      <c r="O835" s="8"/>
    </row>
    <row r="836" spans="11:15" x14ac:dyDescent="0.25">
      <c r="K836" s="2">
        <v>695</v>
      </c>
      <c r="M836" s="111"/>
      <c r="N836" s="112"/>
      <c r="O836" s="8"/>
    </row>
    <row r="837" spans="11:15" x14ac:dyDescent="0.25">
      <c r="K837">
        <v>696</v>
      </c>
      <c r="M837" s="111"/>
      <c r="N837" s="112"/>
      <c r="O837" s="8"/>
    </row>
    <row r="838" spans="11:15" x14ac:dyDescent="0.25">
      <c r="K838" s="2">
        <v>697</v>
      </c>
      <c r="M838" s="111"/>
      <c r="N838" s="112"/>
      <c r="O838" s="8"/>
    </row>
    <row r="839" spans="11:15" x14ac:dyDescent="0.25">
      <c r="K839">
        <v>698</v>
      </c>
      <c r="M839" s="111"/>
      <c r="N839" s="112"/>
      <c r="O839" s="8"/>
    </row>
    <row r="840" spans="11:15" x14ac:dyDescent="0.25">
      <c r="K840" s="2">
        <v>699</v>
      </c>
      <c r="M840" s="111"/>
      <c r="N840" s="112"/>
      <c r="O840" s="8"/>
    </row>
    <row r="841" spans="11:15" x14ac:dyDescent="0.25">
      <c r="K841">
        <v>700</v>
      </c>
      <c r="M841" s="111"/>
      <c r="N841" s="112"/>
      <c r="O841" s="8"/>
    </row>
    <row r="842" spans="11:15" x14ac:dyDescent="0.25">
      <c r="K842" s="2">
        <v>701</v>
      </c>
      <c r="M842" s="111"/>
      <c r="N842" s="112"/>
      <c r="O842" s="8"/>
    </row>
    <row r="843" spans="11:15" x14ac:dyDescent="0.25">
      <c r="K843">
        <v>702</v>
      </c>
      <c r="M843" s="111"/>
      <c r="N843" s="112"/>
      <c r="O843" s="8"/>
    </row>
    <row r="844" spans="11:15" x14ac:dyDescent="0.25">
      <c r="K844" s="2">
        <v>703</v>
      </c>
      <c r="M844" s="111"/>
      <c r="N844" s="112"/>
      <c r="O844" s="8"/>
    </row>
    <row r="845" spans="11:15" x14ac:dyDescent="0.25">
      <c r="K845">
        <v>704</v>
      </c>
      <c r="M845" s="111"/>
      <c r="N845" s="112"/>
      <c r="O845" s="8"/>
    </row>
    <row r="846" spans="11:15" x14ac:dyDescent="0.25">
      <c r="K846" s="2">
        <v>705</v>
      </c>
      <c r="M846" s="111"/>
      <c r="N846" s="112"/>
      <c r="O846" s="8"/>
    </row>
    <row r="847" spans="11:15" x14ac:dyDescent="0.25">
      <c r="K847">
        <v>706</v>
      </c>
      <c r="M847" s="111"/>
      <c r="N847" s="112"/>
      <c r="O847" s="8"/>
    </row>
    <row r="848" spans="11:15" x14ac:dyDescent="0.25">
      <c r="K848" s="2">
        <v>707</v>
      </c>
      <c r="M848" s="111"/>
      <c r="N848" s="112"/>
      <c r="O848" s="8"/>
    </row>
    <row r="849" spans="11:15" x14ac:dyDescent="0.25">
      <c r="K849">
        <v>708</v>
      </c>
      <c r="M849" s="111"/>
      <c r="N849" s="112"/>
      <c r="O849" s="8"/>
    </row>
    <row r="850" spans="11:15" x14ac:dyDescent="0.25">
      <c r="K850" s="2">
        <v>709</v>
      </c>
      <c r="M850" s="111"/>
      <c r="N850" s="112"/>
      <c r="O850" s="8"/>
    </row>
    <row r="851" spans="11:15" x14ac:dyDescent="0.25">
      <c r="K851">
        <v>710</v>
      </c>
      <c r="M851" s="111"/>
      <c r="N851" s="112"/>
      <c r="O851" s="8"/>
    </row>
    <row r="852" spans="11:15" x14ac:dyDescent="0.25">
      <c r="K852" s="2">
        <v>711</v>
      </c>
      <c r="M852" s="111"/>
      <c r="N852" s="112"/>
      <c r="O852" s="8"/>
    </row>
    <row r="853" spans="11:15" x14ac:dyDescent="0.25">
      <c r="K853">
        <v>712</v>
      </c>
      <c r="M853" s="111"/>
      <c r="N853" s="112"/>
      <c r="O853" s="8"/>
    </row>
    <row r="854" spans="11:15" x14ac:dyDescent="0.25">
      <c r="K854" s="2">
        <v>713</v>
      </c>
      <c r="M854" s="111"/>
      <c r="N854" s="112"/>
      <c r="O854" s="8"/>
    </row>
    <row r="855" spans="11:15" x14ac:dyDescent="0.25">
      <c r="K855">
        <v>714</v>
      </c>
      <c r="M855" s="111"/>
      <c r="N855" s="112"/>
      <c r="O855" s="8"/>
    </row>
    <row r="856" spans="11:15" x14ac:dyDescent="0.25">
      <c r="K856" s="2">
        <v>715</v>
      </c>
      <c r="M856" s="111"/>
      <c r="N856" s="112"/>
      <c r="O856" s="8"/>
    </row>
    <row r="857" spans="11:15" x14ac:dyDescent="0.25">
      <c r="K857">
        <v>716</v>
      </c>
      <c r="M857" s="111"/>
      <c r="N857" s="112"/>
      <c r="O857" s="8"/>
    </row>
    <row r="858" spans="11:15" x14ac:dyDescent="0.25">
      <c r="K858" s="2">
        <v>717</v>
      </c>
      <c r="M858" s="111"/>
      <c r="N858" s="112"/>
      <c r="O858" s="8"/>
    </row>
    <row r="859" spans="11:15" x14ac:dyDescent="0.25">
      <c r="K859">
        <v>718</v>
      </c>
      <c r="M859" s="111"/>
      <c r="N859" s="112"/>
      <c r="O859" s="8"/>
    </row>
    <row r="860" spans="11:15" x14ac:dyDescent="0.25">
      <c r="K860" s="2">
        <v>719</v>
      </c>
      <c r="M860" s="111"/>
      <c r="N860" s="112"/>
      <c r="O860" s="8"/>
    </row>
    <row r="861" spans="11:15" x14ac:dyDescent="0.25">
      <c r="K861">
        <v>720</v>
      </c>
      <c r="M861" s="111"/>
      <c r="N861" s="112"/>
      <c r="O861" s="8"/>
    </row>
    <row r="862" spans="11:15" x14ac:dyDescent="0.25">
      <c r="K862" s="2">
        <v>721</v>
      </c>
      <c r="M862" s="111"/>
      <c r="N862" s="112"/>
      <c r="O862" s="8"/>
    </row>
    <row r="863" spans="11:15" x14ac:dyDescent="0.25">
      <c r="K863">
        <v>722</v>
      </c>
      <c r="M863" s="111"/>
      <c r="N863" s="112"/>
      <c r="O863" s="8"/>
    </row>
    <row r="864" spans="11:15" x14ac:dyDescent="0.25">
      <c r="K864" s="2">
        <v>723</v>
      </c>
      <c r="M864" s="111"/>
      <c r="N864" s="112"/>
      <c r="O864" s="8"/>
    </row>
    <row r="865" spans="11:15" x14ac:dyDescent="0.25">
      <c r="K865">
        <v>724</v>
      </c>
      <c r="M865" s="111"/>
      <c r="N865" s="112"/>
      <c r="O865" s="8"/>
    </row>
    <row r="866" spans="11:15" x14ac:dyDescent="0.25">
      <c r="K866" s="2">
        <v>725</v>
      </c>
      <c r="M866" s="111"/>
      <c r="N866" s="112"/>
      <c r="O866" s="8"/>
    </row>
    <row r="867" spans="11:15" x14ac:dyDescent="0.25">
      <c r="K867">
        <v>726</v>
      </c>
      <c r="M867" s="111"/>
      <c r="N867" s="112"/>
      <c r="O867" s="8"/>
    </row>
    <row r="868" spans="11:15" x14ac:dyDescent="0.25">
      <c r="K868" s="2">
        <v>727</v>
      </c>
      <c r="M868" s="111"/>
      <c r="N868" s="112"/>
      <c r="O868" s="8"/>
    </row>
    <row r="869" spans="11:15" x14ac:dyDescent="0.25">
      <c r="K869">
        <v>728</v>
      </c>
      <c r="M869" s="111"/>
      <c r="N869" s="112"/>
      <c r="O869" s="8"/>
    </row>
    <row r="870" spans="11:15" x14ac:dyDescent="0.25">
      <c r="K870" s="2">
        <v>729</v>
      </c>
      <c r="M870" s="111"/>
      <c r="N870" s="112"/>
      <c r="O870" s="8"/>
    </row>
    <row r="871" spans="11:15" x14ac:dyDescent="0.25">
      <c r="K871">
        <v>730</v>
      </c>
      <c r="M871" s="111"/>
      <c r="N871" s="112"/>
      <c r="O871" s="8"/>
    </row>
    <row r="872" spans="11:15" x14ac:dyDescent="0.25">
      <c r="K872" s="2">
        <v>731</v>
      </c>
      <c r="M872" s="111"/>
      <c r="N872" s="112"/>
      <c r="O872" s="8"/>
    </row>
    <row r="873" spans="11:15" x14ac:dyDescent="0.25">
      <c r="K873">
        <v>732</v>
      </c>
      <c r="M873" s="111"/>
      <c r="N873" s="112"/>
      <c r="O873" s="8"/>
    </row>
    <row r="874" spans="11:15" x14ac:dyDescent="0.25">
      <c r="K874" s="2">
        <v>733</v>
      </c>
      <c r="M874" s="111"/>
      <c r="N874" s="112"/>
      <c r="O874" s="8"/>
    </row>
    <row r="875" spans="11:15" x14ac:dyDescent="0.25">
      <c r="K875">
        <v>734</v>
      </c>
      <c r="M875" s="111"/>
      <c r="N875" s="112"/>
      <c r="O875" s="8"/>
    </row>
    <row r="876" spans="11:15" x14ac:dyDescent="0.25">
      <c r="K876" s="2">
        <v>735</v>
      </c>
      <c r="M876" s="111"/>
      <c r="N876" s="112"/>
      <c r="O876" s="8"/>
    </row>
    <row r="877" spans="11:15" x14ac:dyDescent="0.25">
      <c r="K877">
        <v>736</v>
      </c>
      <c r="M877" s="111"/>
      <c r="N877" s="112"/>
      <c r="O877" s="8"/>
    </row>
    <row r="878" spans="11:15" x14ac:dyDescent="0.25">
      <c r="K878" s="2">
        <v>737</v>
      </c>
      <c r="M878" s="111"/>
      <c r="N878" s="112"/>
      <c r="O878" s="8"/>
    </row>
    <row r="879" spans="11:15" x14ac:dyDescent="0.25">
      <c r="K879">
        <v>738</v>
      </c>
      <c r="M879" s="111"/>
      <c r="N879" s="112"/>
      <c r="O879" s="8"/>
    </row>
    <row r="880" spans="11:15" x14ac:dyDescent="0.25">
      <c r="K880" s="2">
        <v>739</v>
      </c>
      <c r="M880" s="111"/>
      <c r="N880" s="112"/>
      <c r="O880" s="8"/>
    </row>
    <row r="881" spans="11:15" x14ac:dyDescent="0.25">
      <c r="K881">
        <v>740</v>
      </c>
      <c r="M881" s="111"/>
      <c r="N881" s="112"/>
      <c r="O881" s="8"/>
    </row>
    <row r="882" spans="11:15" x14ac:dyDescent="0.25">
      <c r="K882" s="2">
        <v>741</v>
      </c>
      <c r="M882" s="111"/>
      <c r="N882" s="112"/>
      <c r="O882" s="8"/>
    </row>
    <row r="883" spans="11:15" x14ac:dyDescent="0.25">
      <c r="K883">
        <v>742</v>
      </c>
      <c r="M883" s="111"/>
      <c r="N883" s="112"/>
      <c r="O883" s="8"/>
    </row>
    <row r="884" spans="11:15" x14ac:dyDescent="0.25">
      <c r="K884" s="2">
        <v>743</v>
      </c>
      <c r="M884" s="111"/>
      <c r="N884" s="112"/>
      <c r="O884" s="8"/>
    </row>
    <row r="885" spans="11:15" x14ac:dyDescent="0.25">
      <c r="K885">
        <v>744</v>
      </c>
      <c r="M885" s="111"/>
      <c r="N885" s="112"/>
      <c r="O885" s="8"/>
    </row>
    <row r="886" spans="11:15" x14ac:dyDescent="0.25">
      <c r="K886" s="2">
        <v>745</v>
      </c>
      <c r="M886" s="111"/>
      <c r="N886" s="112"/>
      <c r="O886" s="8"/>
    </row>
    <row r="887" spans="11:15" x14ac:dyDescent="0.25">
      <c r="K887">
        <v>746</v>
      </c>
      <c r="M887" s="111"/>
      <c r="N887" s="112"/>
      <c r="O887" s="8"/>
    </row>
    <row r="888" spans="11:15" x14ac:dyDescent="0.25">
      <c r="K888" s="2">
        <v>747</v>
      </c>
      <c r="M888" s="111"/>
      <c r="N888" s="112"/>
      <c r="O888" s="8"/>
    </row>
    <row r="889" spans="11:15" x14ac:dyDescent="0.25">
      <c r="K889">
        <v>748</v>
      </c>
      <c r="M889" s="111"/>
      <c r="N889" s="112"/>
      <c r="O889" s="8"/>
    </row>
    <row r="890" spans="11:15" x14ac:dyDescent="0.25">
      <c r="K890" s="2">
        <v>749</v>
      </c>
      <c r="M890" s="111"/>
      <c r="N890" s="112"/>
      <c r="O890" s="8"/>
    </row>
    <row r="891" spans="11:15" x14ac:dyDescent="0.25">
      <c r="K891">
        <v>750</v>
      </c>
      <c r="M891" s="111"/>
      <c r="N891" s="112"/>
      <c r="O891" s="8"/>
    </row>
    <row r="892" spans="11:15" x14ac:dyDescent="0.25">
      <c r="K892" s="2">
        <v>751</v>
      </c>
      <c r="M892" s="111"/>
      <c r="N892" s="112"/>
      <c r="O892" s="8"/>
    </row>
    <row r="893" spans="11:15" x14ac:dyDescent="0.25">
      <c r="K893">
        <v>752</v>
      </c>
      <c r="M893" s="111"/>
      <c r="N893" s="112"/>
      <c r="O893" s="8"/>
    </row>
    <row r="894" spans="11:15" x14ac:dyDescent="0.25">
      <c r="K894" s="2">
        <v>753</v>
      </c>
      <c r="M894" s="111"/>
      <c r="N894" s="112"/>
      <c r="O894" s="8"/>
    </row>
    <row r="895" spans="11:15" x14ac:dyDescent="0.25">
      <c r="K895">
        <v>754</v>
      </c>
      <c r="M895" s="111"/>
      <c r="N895" s="112"/>
      <c r="O895" s="8"/>
    </row>
    <row r="896" spans="11:15" x14ac:dyDescent="0.25">
      <c r="K896" s="2">
        <v>755</v>
      </c>
      <c r="M896" s="111"/>
      <c r="N896" s="112"/>
      <c r="O896" s="8"/>
    </row>
    <row r="897" spans="11:15" x14ac:dyDescent="0.25">
      <c r="K897">
        <v>756</v>
      </c>
      <c r="M897" s="111"/>
      <c r="N897" s="112"/>
      <c r="O897" s="8"/>
    </row>
    <row r="898" spans="11:15" x14ac:dyDescent="0.25">
      <c r="K898" s="2">
        <v>757</v>
      </c>
      <c r="M898" s="111"/>
      <c r="N898" s="112"/>
      <c r="O898" s="8"/>
    </row>
    <row r="899" spans="11:15" x14ac:dyDescent="0.25">
      <c r="K899">
        <v>758</v>
      </c>
      <c r="M899" s="111"/>
      <c r="N899" s="112"/>
      <c r="O899" s="8"/>
    </row>
    <row r="900" spans="11:15" x14ac:dyDescent="0.25">
      <c r="K900" s="2">
        <v>759</v>
      </c>
      <c r="M900" s="111"/>
      <c r="N900" s="112"/>
      <c r="O900" s="8"/>
    </row>
    <row r="901" spans="11:15" x14ac:dyDescent="0.25">
      <c r="K901">
        <v>760</v>
      </c>
      <c r="M901" s="111"/>
      <c r="N901" s="112"/>
      <c r="O901" s="8"/>
    </row>
    <row r="902" spans="11:15" x14ac:dyDescent="0.25">
      <c r="K902" s="2">
        <v>761</v>
      </c>
      <c r="M902" s="111"/>
      <c r="N902" s="112"/>
      <c r="O902" s="8"/>
    </row>
    <row r="903" spans="11:15" x14ac:dyDescent="0.25">
      <c r="K903">
        <v>762</v>
      </c>
      <c r="M903" s="111"/>
      <c r="N903" s="112"/>
      <c r="O903" s="8"/>
    </row>
    <row r="904" spans="11:15" x14ac:dyDescent="0.25">
      <c r="K904" s="2">
        <v>763</v>
      </c>
      <c r="M904" s="111"/>
      <c r="N904" s="112"/>
      <c r="O904" s="8"/>
    </row>
    <row r="905" spans="11:15" x14ac:dyDescent="0.25">
      <c r="K905">
        <v>764</v>
      </c>
      <c r="M905" s="111"/>
      <c r="N905" s="112"/>
      <c r="O905" s="8"/>
    </row>
    <row r="906" spans="11:15" x14ac:dyDescent="0.25">
      <c r="K906" s="2">
        <v>765</v>
      </c>
      <c r="M906" s="111"/>
      <c r="N906" s="112"/>
      <c r="O906" s="8"/>
    </row>
    <row r="907" spans="11:15" x14ac:dyDescent="0.25">
      <c r="K907">
        <v>766</v>
      </c>
      <c r="M907" s="111"/>
      <c r="N907" s="112"/>
      <c r="O907" s="8"/>
    </row>
    <row r="908" spans="11:15" x14ac:dyDescent="0.25">
      <c r="K908" s="2">
        <v>767</v>
      </c>
      <c r="M908" s="111"/>
      <c r="N908" s="112"/>
      <c r="O908" s="8"/>
    </row>
    <row r="909" spans="11:15" x14ac:dyDescent="0.25">
      <c r="K909">
        <v>768</v>
      </c>
      <c r="M909" s="111"/>
      <c r="N909" s="112"/>
      <c r="O909" s="8"/>
    </row>
    <row r="910" spans="11:15" x14ac:dyDescent="0.25">
      <c r="K910" s="2">
        <v>769</v>
      </c>
      <c r="M910" s="111"/>
      <c r="N910" s="112"/>
      <c r="O910" s="8"/>
    </row>
    <row r="911" spans="11:15" x14ac:dyDescent="0.25">
      <c r="K911">
        <v>770</v>
      </c>
      <c r="M911" s="111"/>
      <c r="N911" s="112"/>
      <c r="O911" s="8"/>
    </row>
    <row r="912" spans="11:15" x14ac:dyDescent="0.25">
      <c r="K912" s="2">
        <v>771</v>
      </c>
      <c r="M912" s="111"/>
      <c r="N912" s="112"/>
      <c r="O912" s="8"/>
    </row>
    <row r="913" spans="11:15" x14ac:dyDescent="0.25">
      <c r="K913">
        <v>772</v>
      </c>
      <c r="M913" s="111"/>
      <c r="N913" s="112"/>
      <c r="O913" s="8"/>
    </row>
    <row r="914" spans="11:15" x14ac:dyDescent="0.25">
      <c r="K914" s="2">
        <v>773</v>
      </c>
      <c r="M914" s="111"/>
      <c r="N914" s="112"/>
      <c r="O914" s="8"/>
    </row>
    <row r="915" spans="11:15" x14ac:dyDescent="0.25">
      <c r="K915">
        <v>774</v>
      </c>
      <c r="M915" s="111"/>
      <c r="N915" s="112"/>
      <c r="O915" s="8"/>
    </row>
    <row r="916" spans="11:15" x14ac:dyDescent="0.25">
      <c r="K916" s="2">
        <v>775</v>
      </c>
      <c r="M916" s="111"/>
      <c r="N916" s="112"/>
      <c r="O916" s="8"/>
    </row>
    <row r="917" spans="11:15" x14ac:dyDescent="0.25">
      <c r="K917">
        <v>776</v>
      </c>
      <c r="M917" s="111"/>
      <c r="N917" s="112"/>
      <c r="O917" s="8"/>
    </row>
    <row r="918" spans="11:15" x14ac:dyDescent="0.25">
      <c r="K918" s="2">
        <v>777</v>
      </c>
      <c r="M918" s="111"/>
      <c r="N918" s="112"/>
      <c r="O918" s="8"/>
    </row>
    <row r="919" spans="11:15" x14ac:dyDescent="0.25">
      <c r="K919">
        <v>778</v>
      </c>
      <c r="M919" s="111"/>
      <c r="N919" s="112"/>
      <c r="O919" s="8"/>
    </row>
    <row r="920" spans="11:15" x14ac:dyDescent="0.25">
      <c r="K920" s="2">
        <v>779</v>
      </c>
      <c r="M920" s="111"/>
      <c r="N920" s="112"/>
      <c r="O920" s="8"/>
    </row>
    <row r="921" spans="11:15" x14ac:dyDescent="0.25">
      <c r="K921">
        <v>780</v>
      </c>
      <c r="M921" s="111"/>
      <c r="N921" s="112"/>
      <c r="O921" s="8"/>
    </row>
    <row r="922" spans="11:15" x14ac:dyDescent="0.25">
      <c r="K922" s="2">
        <v>781</v>
      </c>
      <c r="M922" s="111"/>
      <c r="N922" s="112"/>
      <c r="O922" s="8"/>
    </row>
    <row r="923" spans="11:15" x14ac:dyDescent="0.25">
      <c r="K923">
        <v>782</v>
      </c>
      <c r="M923" s="111"/>
      <c r="N923" s="112"/>
      <c r="O923" s="8"/>
    </row>
    <row r="924" spans="11:15" x14ac:dyDescent="0.25">
      <c r="K924" s="2">
        <v>783</v>
      </c>
      <c r="M924" s="111"/>
      <c r="N924" s="112"/>
      <c r="O924" s="8"/>
    </row>
    <row r="925" spans="11:15" x14ac:dyDescent="0.25">
      <c r="K925">
        <v>784</v>
      </c>
      <c r="M925" s="111"/>
      <c r="N925" s="112"/>
      <c r="O925" s="8"/>
    </row>
    <row r="926" spans="11:15" x14ac:dyDescent="0.25">
      <c r="K926" s="2">
        <v>785</v>
      </c>
      <c r="M926" s="111"/>
      <c r="N926" s="112"/>
      <c r="O926" s="8"/>
    </row>
    <row r="927" spans="11:15" x14ac:dyDescent="0.25">
      <c r="K927">
        <v>786</v>
      </c>
      <c r="M927" s="111"/>
      <c r="N927" s="112"/>
      <c r="O927" s="8"/>
    </row>
    <row r="928" spans="11:15" x14ac:dyDescent="0.25">
      <c r="K928" s="2">
        <v>787</v>
      </c>
      <c r="M928" s="111"/>
      <c r="N928" s="112"/>
      <c r="O928" s="8"/>
    </row>
    <row r="929" spans="11:15" x14ac:dyDescent="0.25">
      <c r="K929">
        <v>788</v>
      </c>
      <c r="M929" s="111"/>
      <c r="N929" s="112"/>
      <c r="O929" s="8"/>
    </row>
    <row r="930" spans="11:15" x14ac:dyDescent="0.25">
      <c r="K930" s="2">
        <v>789</v>
      </c>
      <c r="M930" s="111"/>
      <c r="N930" s="112"/>
      <c r="O930" s="8"/>
    </row>
    <row r="931" spans="11:15" x14ac:dyDescent="0.25">
      <c r="K931">
        <v>790</v>
      </c>
      <c r="M931" s="111"/>
      <c r="N931" s="112"/>
      <c r="O931" s="8"/>
    </row>
    <row r="932" spans="11:15" x14ac:dyDescent="0.25">
      <c r="K932" s="2">
        <v>791</v>
      </c>
      <c r="M932" s="111"/>
      <c r="N932" s="112"/>
      <c r="O932" s="8"/>
    </row>
    <row r="933" spans="11:15" x14ac:dyDescent="0.25">
      <c r="K933">
        <v>792</v>
      </c>
      <c r="M933" s="111"/>
      <c r="N933" s="112"/>
      <c r="O933" s="8"/>
    </row>
    <row r="934" spans="11:15" x14ac:dyDescent="0.25">
      <c r="K934" s="2">
        <v>793</v>
      </c>
      <c r="M934" s="111"/>
      <c r="N934" s="112"/>
      <c r="O934" s="8"/>
    </row>
    <row r="935" spans="11:15" x14ac:dyDescent="0.25">
      <c r="K935">
        <v>794</v>
      </c>
      <c r="M935" s="111"/>
      <c r="N935" s="112"/>
      <c r="O935" s="8"/>
    </row>
    <row r="936" spans="11:15" x14ac:dyDescent="0.25">
      <c r="K936" s="2">
        <v>795</v>
      </c>
      <c r="M936" s="111"/>
      <c r="N936" s="112"/>
      <c r="O936" s="8"/>
    </row>
    <row r="937" spans="11:15" x14ac:dyDescent="0.25">
      <c r="K937">
        <v>796</v>
      </c>
      <c r="M937" s="111"/>
      <c r="N937" s="112"/>
      <c r="O937" s="8"/>
    </row>
    <row r="938" spans="11:15" x14ac:dyDescent="0.25">
      <c r="K938" s="2">
        <v>797</v>
      </c>
      <c r="M938" s="111"/>
      <c r="N938" s="112"/>
      <c r="O938" s="8"/>
    </row>
    <row r="939" spans="11:15" x14ac:dyDescent="0.25">
      <c r="K939">
        <v>798</v>
      </c>
      <c r="M939" s="111"/>
      <c r="N939" s="112"/>
      <c r="O939" s="8"/>
    </row>
    <row r="940" spans="11:15" x14ac:dyDescent="0.25">
      <c r="K940" s="2">
        <v>799</v>
      </c>
      <c r="M940" s="111"/>
      <c r="N940" s="112"/>
      <c r="O940" s="8"/>
    </row>
    <row r="941" spans="11:15" x14ac:dyDescent="0.25">
      <c r="K941">
        <v>800</v>
      </c>
      <c r="M941" s="111"/>
      <c r="N941" s="112"/>
      <c r="O941" s="8"/>
    </row>
    <row r="942" spans="11:15" x14ac:dyDescent="0.25">
      <c r="K942" s="2">
        <v>801</v>
      </c>
      <c r="M942" s="111"/>
      <c r="N942" s="112"/>
      <c r="O942" s="8"/>
    </row>
    <row r="943" spans="11:15" x14ac:dyDescent="0.25">
      <c r="K943">
        <v>802</v>
      </c>
      <c r="M943" s="111"/>
      <c r="N943" s="112"/>
      <c r="O943" s="8"/>
    </row>
    <row r="944" spans="11:15" x14ac:dyDescent="0.25">
      <c r="K944" s="2">
        <v>803</v>
      </c>
      <c r="M944" s="111"/>
      <c r="N944" s="112"/>
      <c r="O944" s="8"/>
    </row>
    <row r="945" spans="11:15" x14ac:dyDescent="0.25">
      <c r="K945">
        <v>804</v>
      </c>
      <c r="M945" s="111"/>
      <c r="N945" s="112"/>
      <c r="O945" s="8"/>
    </row>
    <row r="946" spans="11:15" x14ac:dyDescent="0.25">
      <c r="K946" s="2">
        <v>805</v>
      </c>
      <c r="M946" s="111"/>
      <c r="N946" s="112"/>
      <c r="O946" s="8"/>
    </row>
    <row r="947" spans="11:15" x14ac:dyDescent="0.25">
      <c r="K947">
        <v>806</v>
      </c>
      <c r="M947" s="111"/>
      <c r="N947" s="112"/>
      <c r="O947" s="8"/>
    </row>
    <row r="948" spans="11:15" x14ac:dyDescent="0.25">
      <c r="K948" s="2">
        <v>807</v>
      </c>
      <c r="M948" s="111"/>
      <c r="N948" s="112"/>
      <c r="O948" s="8"/>
    </row>
    <row r="949" spans="11:15" x14ac:dyDescent="0.25">
      <c r="K949">
        <v>808</v>
      </c>
      <c r="M949" s="111"/>
      <c r="N949" s="112"/>
      <c r="O949" s="8"/>
    </row>
    <row r="950" spans="11:15" x14ac:dyDescent="0.25">
      <c r="K950" s="2">
        <v>809</v>
      </c>
      <c r="M950" s="111"/>
      <c r="N950" s="112"/>
      <c r="O950" s="8"/>
    </row>
    <row r="951" spans="11:15" x14ac:dyDescent="0.25">
      <c r="K951">
        <v>810</v>
      </c>
      <c r="M951" s="111"/>
      <c r="N951" s="112"/>
      <c r="O951" s="8"/>
    </row>
    <row r="952" spans="11:15" x14ac:dyDescent="0.25">
      <c r="K952" s="2">
        <v>811</v>
      </c>
      <c r="M952" s="111"/>
      <c r="N952" s="112"/>
      <c r="O952" s="8"/>
    </row>
    <row r="953" spans="11:15" x14ac:dyDescent="0.25">
      <c r="K953">
        <v>812</v>
      </c>
      <c r="M953" s="111"/>
      <c r="N953" s="112"/>
      <c r="O953" s="8"/>
    </row>
    <row r="954" spans="11:15" x14ac:dyDescent="0.25">
      <c r="K954" s="2">
        <v>813</v>
      </c>
      <c r="M954" s="111"/>
      <c r="N954" s="112"/>
      <c r="O954" s="8"/>
    </row>
    <row r="955" spans="11:15" x14ac:dyDescent="0.25">
      <c r="K955">
        <v>814</v>
      </c>
      <c r="M955" s="111"/>
      <c r="N955" s="112"/>
      <c r="O955" s="8"/>
    </row>
    <row r="956" spans="11:15" x14ac:dyDescent="0.25">
      <c r="K956" s="2">
        <v>815</v>
      </c>
      <c r="M956" s="111"/>
      <c r="N956" s="112"/>
      <c r="O956" s="8"/>
    </row>
    <row r="957" spans="11:15" x14ac:dyDescent="0.25">
      <c r="K957">
        <v>816</v>
      </c>
      <c r="M957" s="111"/>
      <c r="N957" s="112"/>
      <c r="O957" s="8"/>
    </row>
    <row r="958" spans="11:15" x14ac:dyDescent="0.25">
      <c r="K958" s="2">
        <v>817</v>
      </c>
      <c r="M958" s="111"/>
      <c r="N958" s="112"/>
      <c r="O958" s="8"/>
    </row>
    <row r="959" spans="11:15" x14ac:dyDescent="0.25">
      <c r="K959">
        <v>818</v>
      </c>
      <c r="M959" s="111"/>
      <c r="N959" s="112"/>
      <c r="O959" s="8"/>
    </row>
    <row r="960" spans="11:15" x14ac:dyDescent="0.25">
      <c r="K960" s="2">
        <v>819</v>
      </c>
      <c r="M960" s="111"/>
      <c r="N960" s="112"/>
      <c r="O960" s="8"/>
    </row>
    <row r="961" spans="11:15" x14ac:dyDescent="0.25">
      <c r="K961">
        <v>820</v>
      </c>
      <c r="M961" s="111"/>
      <c r="N961" s="112"/>
      <c r="O961" s="8"/>
    </row>
    <row r="962" spans="11:15" x14ac:dyDescent="0.25">
      <c r="K962" s="2">
        <v>821</v>
      </c>
      <c r="M962" s="111"/>
      <c r="N962" s="112"/>
      <c r="O962" s="8"/>
    </row>
    <row r="963" spans="11:15" x14ac:dyDescent="0.25">
      <c r="K963">
        <v>822</v>
      </c>
      <c r="M963" s="111"/>
      <c r="N963" s="112"/>
      <c r="O963" s="8"/>
    </row>
    <row r="964" spans="11:15" x14ac:dyDescent="0.25">
      <c r="K964" s="2">
        <v>823</v>
      </c>
      <c r="M964" s="111"/>
      <c r="N964" s="112"/>
      <c r="O964" s="8"/>
    </row>
    <row r="965" spans="11:15" x14ac:dyDescent="0.25">
      <c r="K965">
        <v>824</v>
      </c>
      <c r="M965" s="111"/>
      <c r="N965" s="112"/>
      <c r="O965" s="8"/>
    </row>
    <row r="966" spans="11:15" x14ac:dyDescent="0.25">
      <c r="K966" s="2">
        <v>825</v>
      </c>
      <c r="M966" s="111"/>
      <c r="N966" s="112"/>
      <c r="O966" s="8"/>
    </row>
    <row r="967" spans="11:15" x14ac:dyDescent="0.25">
      <c r="K967">
        <v>826</v>
      </c>
      <c r="M967" s="111"/>
      <c r="N967" s="112"/>
      <c r="O967" s="8"/>
    </row>
    <row r="968" spans="11:15" x14ac:dyDescent="0.25">
      <c r="K968" s="2">
        <v>827</v>
      </c>
      <c r="M968" s="111"/>
      <c r="N968" s="112"/>
      <c r="O968" s="8"/>
    </row>
    <row r="969" spans="11:15" x14ac:dyDescent="0.25">
      <c r="K969">
        <v>828</v>
      </c>
      <c r="M969" s="111"/>
      <c r="N969" s="112"/>
      <c r="O969" s="8"/>
    </row>
    <row r="970" spans="11:15" x14ac:dyDescent="0.25">
      <c r="K970" s="2">
        <v>829</v>
      </c>
      <c r="M970" s="111"/>
      <c r="N970" s="112"/>
      <c r="O970" s="8"/>
    </row>
    <row r="971" spans="11:15" x14ac:dyDescent="0.25">
      <c r="K971">
        <v>830</v>
      </c>
      <c r="M971" s="111"/>
      <c r="N971" s="112"/>
      <c r="O971" s="8"/>
    </row>
    <row r="972" spans="11:15" x14ac:dyDescent="0.25">
      <c r="K972" s="2">
        <v>831</v>
      </c>
      <c r="M972" s="111"/>
      <c r="N972" s="112"/>
      <c r="O972" s="8"/>
    </row>
    <row r="973" spans="11:15" x14ac:dyDescent="0.25">
      <c r="K973">
        <v>832</v>
      </c>
      <c r="M973" s="111"/>
      <c r="N973" s="112"/>
      <c r="O973" s="8"/>
    </row>
    <row r="974" spans="11:15" x14ac:dyDescent="0.25">
      <c r="K974" s="2">
        <v>833</v>
      </c>
      <c r="M974" s="111"/>
      <c r="N974" s="112"/>
      <c r="O974" s="8"/>
    </row>
    <row r="975" spans="11:15" x14ac:dyDescent="0.25">
      <c r="K975">
        <v>834</v>
      </c>
      <c r="M975" s="111"/>
      <c r="N975" s="112"/>
      <c r="O975" s="8"/>
    </row>
    <row r="976" spans="11:15" x14ac:dyDescent="0.25">
      <c r="K976" s="2">
        <v>835</v>
      </c>
      <c r="M976" s="111"/>
      <c r="N976" s="112"/>
      <c r="O976" s="8"/>
    </row>
    <row r="977" spans="11:15" x14ac:dyDescent="0.25">
      <c r="K977">
        <v>836</v>
      </c>
      <c r="M977" s="111"/>
      <c r="N977" s="112"/>
      <c r="O977" s="8"/>
    </row>
    <row r="978" spans="11:15" x14ac:dyDescent="0.25">
      <c r="K978" s="2">
        <v>837</v>
      </c>
      <c r="M978" s="111"/>
      <c r="N978" s="112"/>
      <c r="O978" s="8"/>
    </row>
    <row r="979" spans="11:15" x14ac:dyDescent="0.25">
      <c r="K979">
        <v>838</v>
      </c>
      <c r="M979" s="111"/>
      <c r="N979" s="112"/>
      <c r="O979" s="8"/>
    </row>
    <row r="980" spans="11:15" x14ac:dyDescent="0.25">
      <c r="K980" s="2">
        <v>839</v>
      </c>
      <c r="M980" s="111"/>
      <c r="N980" s="112"/>
      <c r="O980" s="8"/>
    </row>
    <row r="981" spans="11:15" x14ac:dyDescent="0.25">
      <c r="K981">
        <v>840</v>
      </c>
      <c r="M981" s="111"/>
      <c r="N981" s="112"/>
      <c r="O981" s="8"/>
    </row>
    <row r="982" spans="11:15" x14ac:dyDescent="0.25">
      <c r="K982" s="2">
        <v>841</v>
      </c>
      <c r="M982" s="111"/>
      <c r="N982" s="112"/>
      <c r="O982" s="8"/>
    </row>
    <row r="983" spans="11:15" x14ac:dyDescent="0.25">
      <c r="K983">
        <v>842</v>
      </c>
      <c r="M983" s="111"/>
      <c r="N983" s="112"/>
      <c r="O983" s="8"/>
    </row>
    <row r="984" spans="11:15" x14ac:dyDescent="0.25">
      <c r="K984" s="2">
        <v>843</v>
      </c>
      <c r="M984" s="111"/>
      <c r="N984" s="112"/>
      <c r="O984" s="8"/>
    </row>
    <row r="985" spans="11:15" x14ac:dyDescent="0.25">
      <c r="K985">
        <v>844</v>
      </c>
      <c r="M985" s="111"/>
      <c r="N985" s="112"/>
      <c r="O985" s="8"/>
    </row>
    <row r="986" spans="11:15" x14ac:dyDescent="0.25">
      <c r="K986" s="2">
        <v>845</v>
      </c>
      <c r="M986" s="111"/>
      <c r="N986" s="112"/>
      <c r="O986" s="8"/>
    </row>
    <row r="987" spans="11:15" x14ac:dyDescent="0.25">
      <c r="K987">
        <v>846</v>
      </c>
      <c r="M987" s="111"/>
      <c r="N987" s="112"/>
      <c r="O987" s="8"/>
    </row>
    <row r="988" spans="11:15" x14ac:dyDescent="0.25">
      <c r="K988" s="2">
        <v>847</v>
      </c>
      <c r="M988" s="111"/>
      <c r="N988" s="112"/>
      <c r="O988" s="8"/>
    </row>
    <row r="989" spans="11:15" x14ac:dyDescent="0.25">
      <c r="K989">
        <v>848</v>
      </c>
      <c r="M989" s="111"/>
      <c r="N989" s="112"/>
      <c r="O989" s="8"/>
    </row>
    <row r="990" spans="11:15" x14ac:dyDescent="0.25">
      <c r="K990" s="2">
        <v>849</v>
      </c>
      <c r="M990" s="111"/>
      <c r="N990" s="112"/>
      <c r="O990" s="8"/>
    </row>
    <row r="991" spans="11:15" x14ac:dyDescent="0.25">
      <c r="K991">
        <v>850</v>
      </c>
      <c r="M991" s="111"/>
      <c r="N991" s="112"/>
      <c r="O991" s="8"/>
    </row>
    <row r="992" spans="11:15" x14ac:dyDescent="0.25">
      <c r="K992" s="2">
        <v>851</v>
      </c>
      <c r="M992" s="111"/>
      <c r="N992" s="112"/>
      <c r="O992" s="8"/>
    </row>
    <row r="993" spans="11:15" x14ac:dyDescent="0.25">
      <c r="K993">
        <v>852</v>
      </c>
      <c r="M993" s="111"/>
      <c r="N993" s="112"/>
      <c r="O993" s="8"/>
    </row>
    <row r="994" spans="11:15" x14ac:dyDescent="0.25">
      <c r="K994" s="2">
        <v>853</v>
      </c>
      <c r="M994" s="111"/>
      <c r="N994" s="112"/>
      <c r="O994" s="8"/>
    </row>
    <row r="995" spans="11:15" x14ac:dyDescent="0.25">
      <c r="K995">
        <v>854</v>
      </c>
      <c r="M995" s="111"/>
      <c r="N995" s="112"/>
      <c r="O995" s="8"/>
    </row>
    <row r="996" spans="11:15" x14ac:dyDescent="0.25">
      <c r="K996" s="2">
        <v>855</v>
      </c>
      <c r="M996" s="111"/>
      <c r="N996" s="112"/>
      <c r="O996" s="8"/>
    </row>
    <row r="997" spans="11:15" x14ac:dyDescent="0.25">
      <c r="K997">
        <v>856</v>
      </c>
      <c r="M997" s="111"/>
      <c r="N997" s="112"/>
      <c r="O997" s="8"/>
    </row>
    <row r="998" spans="11:15" x14ac:dyDescent="0.25">
      <c r="K998" s="2">
        <v>857</v>
      </c>
      <c r="M998" s="111"/>
      <c r="N998" s="112"/>
      <c r="O998" s="8"/>
    </row>
    <row r="999" spans="11:15" x14ac:dyDescent="0.25">
      <c r="K999">
        <v>858</v>
      </c>
      <c r="M999" s="111"/>
      <c r="N999" s="112"/>
      <c r="O999" s="8"/>
    </row>
    <row r="1000" spans="11:15" x14ac:dyDescent="0.25">
      <c r="K1000" s="2">
        <v>859</v>
      </c>
      <c r="M1000" s="111"/>
      <c r="N1000" s="112"/>
      <c r="O1000" s="8"/>
    </row>
    <row r="1001" spans="11:15" x14ac:dyDescent="0.25">
      <c r="K1001">
        <v>860</v>
      </c>
      <c r="M1001" s="111"/>
      <c r="N1001" s="112"/>
      <c r="O1001" s="8"/>
    </row>
    <row r="1002" spans="11:15" x14ac:dyDescent="0.25">
      <c r="K1002" s="2">
        <v>861</v>
      </c>
      <c r="M1002" s="111"/>
      <c r="N1002" s="112"/>
      <c r="O1002" s="8"/>
    </row>
    <row r="1003" spans="11:15" x14ac:dyDescent="0.25">
      <c r="K1003">
        <v>862</v>
      </c>
      <c r="M1003" s="111"/>
      <c r="N1003" s="112"/>
      <c r="O1003" s="8"/>
    </row>
    <row r="1004" spans="11:15" x14ac:dyDescent="0.25">
      <c r="K1004" s="2">
        <v>863</v>
      </c>
      <c r="M1004" s="111"/>
      <c r="N1004" s="112"/>
      <c r="O1004" s="8"/>
    </row>
    <row r="1005" spans="11:15" x14ac:dyDescent="0.25">
      <c r="K1005">
        <v>864</v>
      </c>
      <c r="M1005" s="111"/>
      <c r="N1005" s="112"/>
      <c r="O1005" s="8"/>
    </row>
    <row r="1006" spans="11:15" x14ac:dyDescent="0.25">
      <c r="K1006" s="2">
        <v>865</v>
      </c>
      <c r="M1006" s="111"/>
      <c r="N1006" s="112"/>
      <c r="O1006" s="8"/>
    </row>
    <row r="1007" spans="11:15" x14ac:dyDescent="0.25">
      <c r="K1007">
        <v>866</v>
      </c>
      <c r="M1007" s="111"/>
      <c r="N1007" s="112"/>
      <c r="O1007" s="8"/>
    </row>
    <row r="1008" spans="11:15" x14ac:dyDescent="0.25">
      <c r="K1008" s="2">
        <v>867</v>
      </c>
      <c r="M1008" s="111"/>
      <c r="N1008" s="112"/>
      <c r="O1008" s="8"/>
    </row>
    <row r="1009" spans="11:15" x14ac:dyDescent="0.25">
      <c r="K1009">
        <v>868</v>
      </c>
      <c r="M1009" s="111"/>
      <c r="N1009" s="112"/>
      <c r="O1009" s="8"/>
    </row>
    <row r="1010" spans="11:15" x14ac:dyDescent="0.25">
      <c r="K1010" s="2">
        <v>869</v>
      </c>
      <c r="M1010" s="111"/>
      <c r="N1010" s="112"/>
      <c r="O1010" s="8"/>
    </row>
    <row r="1011" spans="11:15" x14ac:dyDescent="0.25">
      <c r="K1011">
        <v>870</v>
      </c>
      <c r="M1011" s="111"/>
      <c r="N1011" s="112"/>
      <c r="O1011" s="8"/>
    </row>
    <row r="1012" spans="11:15" x14ac:dyDescent="0.25">
      <c r="K1012" s="2">
        <v>871</v>
      </c>
      <c r="M1012" s="111"/>
      <c r="N1012" s="112"/>
      <c r="O1012" s="8"/>
    </row>
    <row r="1013" spans="11:15" x14ac:dyDescent="0.25">
      <c r="K1013">
        <v>872</v>
      </c>
      <c r="M1013" s="111"/>
      <c r="N1013" s="112"/>
      <c r="O1013" s="8"/>
    </row>
    <row r="1014" spans="11:15" x14ac:dyDescent="0.25">
      <c r="K1014" s="2">
        <v>873</v>
      </c>
      <c r="M1014" s="111"/>
      <c r="N1014" s="112"/>
      <c r="O1014" s="8"/>
    </row>
    <row r="1015" spans="11:15" x14ac:dyDescent="0.25">
      <c r="K1015">
        <v>874</v>
      </c>
      <c r="M1015" s="111"/>
      <c r="N1015" s="112"/>
      <c r="O1015" s="8"/>
    </row>
    <row r="1016" spans="11:15" x14ac:dyDescent="0.25">
      <c r="K1016" s="2">
        <v>875</v>
      </c>
      <c r="M1016" s="111"/>
      <c r="N1016" s="112"/>
      <c r="O1016" s="8"/>
    </row>
    <row r="1017" spans="11:15" x14ac:dyDescent="0.25">
      <c r="K1017">
        <v>876</v>
      </c>
      <c r="M1017" s="111"/>
      <c r="N1017" s="112"/>
      <c r="O1017" s="8"/>
    </row>
    <row r="1018" spans="11:15" x14ac:dyDescent="0.25">
      <c r="K1018" s="2">
        <v>877</v>
      </c>
      <c r="M1018" s="111"/>
      <c r="N1018" s="112"/>
      <c r="O1018" s="8"/>
    </row>
    <row r="1019" spans="11:15" x14ac:dyDescent="0.25">
      <c r="K1019">
        <v>878</v>
      </c>
      <c r="M1019" s="111"/>
      <c r="N1019" s="112"/>
      <c r="O1019" s="8"/>
    </row>
    <row r="1020" spans="11:15" x14ac:dyDescent="0.25">
      <c r="K1020" s="2">
        <v>879</v>
      </c>
      <c r="M1020" s="111"/>
      <c r="N1020" s="112"/>
      <c r="O1020" s="8"/>
    </row>
    <row r="1021" spans="11:15" x14ac:dyDescent="0.25">
      <c r="K1021">
        <v>880</v>
      </c>
      <c r="M1021" s="111"/>
      <c r="N1021" s="112"/>
      <c r="O1021" s="8"/>
    </row>
    <row r="1022" spans="11:15" x14ac:dyDescent="0.25">
      <c r="K1022" s="2">
        <v>881</v>
      </c>
      <c r="M1022" s="111"/>
      <c r="N1022" s="112"/>
      <c r="O1022" s="8"/>
    </row>
    <row r="1023" spans="11:15" x14ac:dyDescent="0.25">
      <c r="K1023">
        <v>882</v>
      </c>
      <c r="M1023" s="111"/>
      <c r="N1023" s="112"/>
      <c r="O1023" s="8"/>
    </row>
    <row r="1024" spans="11:15" x14ac:dyDescent="0.25">
      <c r="K1024" s="2">
        <v>883</v>
      </c>
      <c r="M1024" s="111"/>
      <c r="N1024" s="112"/>
      <c r="O1024" s="8"/>
    </row>
    <row r="1025" spans="11:15" x14ac:dyDescent="0.25">
      <c r="K1025">
        <v>884</v>
      </c>
      <c r="M1025" s="111"/>
      <c r="N1025" s="112"/>
      <c r="O1025" s="8"/>
    </row>
    <row r="1026" spans="11:15" x14ac:dyDescent="0.25">
      <c r="K1026" s="2">
        <v>885</v>
      </c>
      <c r="M1026" s="111"/>
      <c r="N1026" s="112"/>
      <c r="O1026" s="8"/>
    </row>
    <row r="1027" spans="11:15" x14ac:dyDescent="0.25">
      <c r="K1027">
        <v>886</v>
      </c>
      <c r="M1027" s="111"/>
      <c r="N1027" s="112"/>
      <c r="O1027" s="8"/>
    </row>
    <row r="1028" spans="11:15" x14ac:dyDescent="0.25">
      <c r="K1028" s="2">
        <v>887</v>
      </c>
      <c r="M1028" s="111"/>
      <c r="N1028" s="112"/>
      <c r="O1028" s="8"/>
    </row>
    <row r="1029" spans="11:15" x14ac:dyDescent="0.25">
      <c r="K1029">
        <v>888</v>
      </c>
      <c r="M1029" s="111"/>
      <c r="N1029" s="112"/>
      <c r="O1029" s="8"/>
    </row>
    <row r="1030" spans="11:15" x14ac:dyDescent="0.25">
      <c r="K1030" s="2">
        <v>889</v>
      </c>
      <c r="M1030" s="111"/>
      <c r="N1030" s="112"/>
      <c r="O1030" s="8"/>
    </row>
    <row r="1031" spans="11:15" x14ac:dyDescent="0.25">
      <c r="K1031">
        <v>890</v>
      </c>
      <c r="M1031" s="111"/>
      <c r="N1031" s="112"/>
      <c r="O1031" s="8"/>
    </row>
    <row r="1032" spans="11:15" x14ac:dyDescent="0.25">
      <c r="K1032" s="2">
        <v>891</v>
      </c>
      <c r="M1032" s="111"/>
      <c r="N1032" s="112"/>
      <c r="O1032" s="8"/>
    </row>
    <row r="1033" spans="11:15" x14ac:dyDescent="0.25">
      <c r="K1033">
        <v>892</v>
      </c>
      <c r="M1033" s="111"/>
      <c r="N1033" s="112"/>
      <c r="O1033" s="8"/>
    </row>
    <row r="1034" spans="11:15" x14ac:dyDescent="0.25">
      <c r="K1034" s="2">
        <v>893</v>
      </c>
      <c r="M1034" s="111"/>
      <c r="N1034" s="112"/>
      <c r="O1034" s="8"/>
    </row>
    <row r="1035" spans="11:15" x14ac:dyDescent="0.25">
      <c r="K1035">
        <v>894</v>
      </c>
      <c r="M1035" s="111"/>
      <c r="N1035" s="112"/>
      <c r="O1035" s="8"/>
    </row>
    <row r="1036" spans="11:15" x14ac:dyDescent="0.25">
      <c r="K1036" s="2">
        <v>895</v>
      </c>
      <c r="M1036" s="111"/>
      <c r="N1036" s="112"/>
      <c r="O1036" s="8"/>
    </row>
    <row r="1037" spans="11:15" x14ac:dyDescent="0.25">
      <c r="K1037">
        <v>896</v>
      </c>
      <c r="M1037" s="111"/>
      <c r="N1037" s="112"/>
      <c r="O1037" s="8"/>
    </row>
    <row r="1038" spans="11:15" x14ac:dyDescent="0.25">
      <c r="K1038" s="2">
        <v>897</v>
      </c>
      <c r="M1038" s="111"/>
      <c r="N1038" s="112"/>
      <c r="O1038" s="8"/>
    </row>
    <row r="1039" spans="11:15" x14ac:dyDescent="0.25">
      <c r="K1039">
        <v>898</v>
      </c>
      <c r="M1039" s="111"/>
      <c r="N1039" s="112"/>
      <c r="O1039" s="8"/>
    </row>
    <row r="1040" spans="11:15" x14ac:dyDescent="0.25">
      <c r="K1040" s="2">
        <v>899</v>
      </c>
      <c r="M1040" s="111"/>
      <c r="N1040" s="112"/>
      <c r="O1040" s="8"/>
    </row>
    <row r="1041" spans="11:15" x14ac:dyDescent="0.25">
      <c r="K1041">
        <v>900</v>
      </c>
      <c r="M1041" s="111"/>
      <c r="N1041" s="112"/>
      <c r="O1041" s="8"/>
    </row>
    <row r="1042" spans="11:15" x14ac:dyDescent="0.25">
      <c r="K1042" s="2">
        <v>901</v>
      </c>
      <c r="M1042" s="111"/>
      <c r="N1042" s="112"/>
      <c r="O1042" s="8"/>
    </row>
    <row r="1043" spans="11:15" x14ac:dyDescent="0.25">
      <c r="K1043">
        <v>902</v>
      </c>
      <c r="M1043" s="111"/>
      <c r="N1043" s="112"/>
      <c r="O1043" s="8"/>
    </row>
    <row r="1044" spans="11:15" x14ac:dyDescent="0.25">
      <c r="K1044" s="2">
        <v>903</v>
      </c>
      <c r="M1044" s="111"/>
      <c r="N1044" s="112"/>
      <c r="O1044" s="8"/>
    </row>
    <row r="1045" spans="11:15" x14ac:dyDescent="0.25">
      <c r="K1045">
        <v>904</v>
      </c>
      <c r="M1045" s="111"/>
      <c r="N1045" s="112"/>
      <c r="O1045" s="8"/>
    </row>
    <row r="1046" spans="11:15" x14ac:dyDescent="0.25">
      <c r="K1046" s="2">
        <v>905</v>
      </c>
      <c r="M1046" s="111"/>
      <c r="N1046" s="112"/>
      <c r="O1046" s="8"/>
    </row>
    <row r="1047" spans="11:15" x14ac:dyDescent="0.25">
      <c r="K1047">
        <v>906</v>
      </c>
      <c r="M1047" s="111"/>
      <c r="N1047" s="112"/>
      <c r="O1047" s="8"/>
    </row>
    <row r="1048" spans="11:15" x14ac:dyDescent="0.25">
      <c r="K1048" s="2">
        <v>907</v>
      </c>
      <c r="M1048" s="111"/>
      <c r="N1048" s="112"/>
      <c r="O1048" s="8"/>
    </row>
    <row r="1049" spans="11:15" x14ac:dyDescent="0.25">
      <c r="K1049">
        <v>908</v>
      </c>
      <c r="M1049" s="111"/>
      <c r="N1049" s="112"/>
      <c r="O1049" s="8"/>
    </row>
    <row r="1050" spans="11:15" x14ac:dyDescent="0.25">
      <c r="K1050" s="2">
        <v>909</v>
      </c>
      <c r="M1050" s="111"/>
      <c r="N1050" s="112"/>
      <c r="O1050" s="8"/>
    </row>
    <row r="1051" spans="11:15" x14ac:dyDescent="0.25">
      <c r="K1051">
        <v>910</v>
      </c>
      <c r="M1051" s="111"/>
      <c r="N1051" s="112"/>
      <c r="O1051" s="8"/>
    </row>
    <row r="1052" spans="11:15" x14ac:dyDescent="0.25">
      <c r="K1052" s="2">
        <v>911</v>
      </c>
      <c r="M1052" s="111"/>
      <c r="N1052" s="112"/>
      <c r="O1052" s="8"/>
    </row>
    <row r="1053" spans="11:15" x14ac:dyDescent="0.25">
      <c r="K1053">
        <v>912</v>
      </c>
      <c r="M1053" s="111"/>
      <c r="N1053" s="112"/>
      <c r="O1053" s="8"/>
    </row>
    <row r="1054" spans="11:15" x14ac:dyDescent="0.25">
      <c r="K1054" s="2">
        <v>913</v>
      </c>
      <c r="M1054" s="111"/>
      <c r="N1054" s="112"/>
      <c r="O1054" s="8"/>
    </row>
    <row r="1055" spans="11:15" x14ac:dyDescent="0.25">
      <c r="K1055">
        <v>914</v>
      </c>
      <c r="M1055" s="111"/>
      <c r="N1055" s="112"/>
      <c r="O1055" s="8"/>
    </row>
    <row r="1056" spans="11:15" x14ac:dyDescent="0.25">
      <c r="K1056" s="2">
        <v>915</v>
      </c>
      <c r="M1056" s="111"/>
      <c r="N1056" s="112"/>
      <c r="O1056" s="8"/>
    </row>
    <row r="1057" spans="11:15" x14ac:dyDescent="0.25">
      <c r="K1057">
        <v>916</v>
      </c>
      <c r="M1057" s="111"/>
      <c r="N1057" s="112"/>
      <c r="O1057" s="8"/>
    </row>
    <row r="1058" spans="11:15" x14ac:dyDescent="0.25">
      <c r="K1058" s="2">
        <v>917</v>
      </c>
      <c r="M1058" s="111"/>
      <c r="N1058" s="112"/>
      <c r="O1058" s="8"/>
    </row>
    <row r="1059" spans="11:15" x14ac:dyDescent="0.25">
      <c r="K1059">
        <v>918</v>
      </c>
      <c r="M1059" s="111"/>
      <c r="N1059" s="112"/>
      <c r="O1059" s="8"/>
    </row>
    <row r="1060" spans="11:15" x14ac:dyDescent="0.25">
      <c r="K1060" s="2">
        <v>919</v>
      </c>
      <c r="M1060" s="111"/>
      <c r="N1060" s="112"/>
      <c r="O1060" s="8"/>
    </row>
    <row r="1061" spans="11:15" x14ac:dyDescent="0.25">
      <c r="K1061">
        <v>920</v>
      </c>
      <c r="M1061" s="111"/>
      <c r="N1061" s="112"/>
      <c r="O1061" s="8"/>
    </row>
    <row r="1062" spans="11:15" x14ac:dyDescent="0.25">
      <c r="K1062" s="2">
        <v>921</v>
      </c>
      <c r="M1062" s="111"/>
      <c r="N1062" s="112"/>
      <c r="O1062" s="8"/>
    </row>
    <row r="1063" spans="11:15" x14ac:dyDescent="0.25">
      <c r="K1063">
        <v>922</v>
      </c>
      <c r="M1063" s="111"/>
      <c r="N1063" s="112"/>
      <c r="O1063" s="8"/>
    </row>
    <row r="1064" spans="11:15" x14ac:dyDescent="0.25">
      <c r="K1064" s="2">
        <v>923</v>
      </c>
      <c r="M1064" s="111"/>
      <c r="N1064" s="112"/>
      <c r="O1064" s="8"/>
    </row>
    <row r="1065" spans="11:15" x14ac:dyDescent="0.25">
      <c r="K1065">
        <v>924</v>
      </c>
      <c r="M1065" s="111"/>
      <c r="N1065" s="112"/>
      <c r="O1065" s="8"/>
    </row>
    <row r="1066" spans="11:15" x14ac:dyDescent="0.25">
      <c r="K1066" s="2">
        <v>925</v>
      </c>
      <c r="M1066" s="111"/>
      <c r="N1066" s="112"/>
      <c r="O1066" s="8"/>
    </row>
    <row r="1067" spans="11:15" x14ac:dyDescent="0.25">
      <c r="K1067">
        <v>926</v>
      </c>
      <c r="M1067" s="111"/>
      <c r="N1067" s="112"/>
      <c r="O1067" s="8"/>
    </row>
    <row r="1068" spans="11:15" x14ac:dyDescent="0.25">
      <c r="K1068" s="2">
        <v>927</v>
      </c>
      <c r="M1068" s="111"/>
      <c r="N1068" s="112"/>
      <c r="O1068" s="8"/>
    </row>
    <row r="1069" spans="11:15" x14ac:dyDescent="0.25">
      <c r="K1069">
        <v>928</v>
      </c>
      <c r="M1069" s="111"/>
      <c r="N1069" s="112"/>
      <c r="O1069" s="8"/>
    </row>
    <row r="1070" spans="11:15" x14ac:dyDescent="0.25">
      <c r="K1070" s="2">
        <v>929</v>
      </c>
      <c r="M1070" s="111"/>
      <c r="N1070" s="112"/>
      <c r="O1070" s="8"/>
    </row>
    <row r="1071" spans="11:15" x14ac:dyDescent="0.25">
      <c r="K1071">
        <v>930</v>
      </c>
      <c r="M1071" s="111"/>
      <c r="N1071" s="112"/>
      <c r="O1071" s="8"/>
    </row>
    <row r="1072" spans="11:15" x14ac:dyDescent="0.25">
      <c r="K1072" s="2">
        <v>931</v>
      </c>
      <c r="M1072" s="111"/>
      <c r="N1072" s="112"/>
      <c r="O1072" s="8"/>
    </row>
    <row r="1073" spans="11:15" x14ac:dyDescent="0.25">
      <c r="K1073">
        <v>932</v>
      </c>
      <c r="M1073" s="111"/>
      <c r="N1073" s="112"/>
      <c r="O1073" s="8"/>
    </row>
    <row r="1074" spans="11:15" x14ac:dyDescent="0.25">
      <c r="K1074" s="2">
        <v>933</v>
      </c>
      <c r="M1074" s="111"/>
      <c r="N1074" s="112"/>
      <c r="O1074" s="8"/>
    </row>
    <row r="1075" spans="11:15" x14ac:dyDescent="0.25">
      <c r="K1075">
        <v>934</v>
      </c>
      <c r="M1075" s="111"/>
      <c r="N1075" s="112"/>
      <c r="O1075" s="8"/>
    </row>
    <row r="1076" spans="11:15" x14ac:dyDescent="0.25">
      <c r="K1076" s="2">
        <v>935</v>
      </c>
      <c r="M1076" s="111"/>
      <c r="N1076" s="112"/>
      <c r="O1076" s="8"/>
    </row>
    <row r="1077" spans="11:15" x14ac:dyDescent="0.25">
      <c r="K1077">
        <v>936</v>
      </c>
      <c r="M1077" s="111"/>
      <c r="N1077" s="112"/>
      <c r="O1077" s="8"/>
    </row>
    <row r="1078" spans="11:15" x14ac:dyDescent="0.25">
      <c r="K1078" s="2">
        <v>937</v>
      </c>
      <c r="M1078" s="111"/>
      <c r="N1078" s="112"/>
      <c r="O1078" s="8"/>
    </row>
    <row r="1079" spans="11:15" x14ac:dyDescent="0.25">
      <c r="K1079">
        <v>938</v>
      </c>
      <c r="M1079" s="111"/>
      <c r="N1079" s="112"/>
      <c r="O1079" s="8"/>
    </row>
    <row r="1080" spans="11:15" x14ac:dyDescent="0.25">
      <c r="K1080" s="2">
        <v>939</v>
      </c>
      <c r="M1080" s="111"/>
      <c r="N1080" s="112"/>
      <c r="O1080" s="8"/>
    </row>
    <row r="1081" spans="11:15" x14ac:dyDescent="0.25">
      <c r="K1081">
        <v>940</v>
      </c>
      <c r="M1081" s="111"/>
      <c r="N1081" s="112"/>
      <c r="O1081" s="8"/>
    </row>
    <row r="1082" spans="11:15" x14ac:dyDescent="0.25">
      <c r="K1082" s="2">
        <v>941</v>
      </c>
      <c r="M1082" s="111"/>
      <c r="N1082" s="112"/>
      <c r="O1082" s="8"/>
    </row>
    <row r="1083" spans="11:15" x14ac:dyDescent="0.25">
      <c r="K1083">
        <v>942</v>
      </c>
      <c r="M1083" s="111"/>
      <c r="N1083" s="112"/>
      <c r="O1083" s="8"/>
    </row>
    <row r="1084" spans="11:15" x14ac:dyDescent="0.25">
      <c r="K1084" s="2">
        <v>943</v>
      </c>
      <c r="M1084" s="111"/>
      <c r="N1084" s="112"/>
      <c r="O1084" s="8"/>
    </row>
    <row r="1085" spans="11:15" x14ac:dyDescent="0.25">
      <c r="K1085">
        <v>944</v>
      </c>
      <c r="M1085" s="111"/>
      <c r="N1085" s="112"/>
      <c r="O1085" s="8"/>
    </row>
    <row r="1086" spans="11:15" x14ac:dyDescent="0.25">
      <c r="K1086" s="2">
        <v>945</v>
      </c>
      <c r="M1086" s="111"/>
      <c r="N1086" s="112"/>
      <c r="O1086" s="8"/>
    </row>
    <row r="1087" spans="11:15" x14ac:dyDescent="0.25">
      <c r="K1087">
        <v>946</v>
      </c>
      <c r="M1087" s="111"/>
      <c r="N1087" s="112"/>
      <c r="O1087" s="8"/>
    </row>
    <row r="1088" spans="11:15" x14ac:dyDescent="0.25">
      <c r="K1088" s="2">
        <v>947</v>
      </c>
      <c r="M1088" s="111"/>
      <c r="N1088" s="112"/>
      <c r="O1088" s="8"/>
    </row>
    <row r="1089" spans="11:15" x14ac:dyDescent="0.25">
      <c r="K1089">
        <v>948</v>
      </c>
      <c r="M1089" s="111"/>
      <c r="N1089" s="112"/>
      <c r="O1089" s="8"/>
    </row>
    <row r="1090" spans="11:15" x14ac:dyDescent="0.25">
      <c r="K1090" s="2">
        <v>949</v>
      </c>
      <c r="M1090" s="111"/>
      <c r="N1090" s="112"/>
      <c r="O1090" s="8"/>
    </row>
    <row r="1091" spans="11:15" x14ac:dyDescent="0.25">
      <c r="K1091">
        <v>950</v>
      </c>
      <c r="M1091" s="111"/>
      <c r="N1091" s="112"/>
      <c r="O1091" s="8"/>
    </row>
    <row r="1092" spans="11:15" x14ac:dyDescent="0.25">
      <c r="K1092" s="2">
        <v>951</v>
      </c>
      <c r="M1092" s="111"/>
      <c r="N1092" s="112"/>
      <c r="O1092" s="8"/>
    </row>
    <row r="1093" spans="11:15" x14ac:dyDescent="0.25">
      <c r="K1093">
        <v>952</v>
      </c>
      <c r="M1093" s="111"/>
      <c r="N1093" s="112"/>
      <c r="O1093" s="8"/>
    </row>
    <row r="1094" spans="11:15" x14ac:dyDescent="0.25">
      <c r="K1094" s="2">
        <v>953</v>
      </c>
      <c r="M1094" s="111"/>
      <c r="N1094" s="112"/>
      <c r="O1094" s="8"/>
    </row>
    <row r="1095" spans="11:15" x14ac:dyDescent="0.25">
      <c r="K1095">
        <v>954</v>
      </c>
      <c r="M1095" s="111"/>
      <c r="N1095" s="112"/>
      <c r="O1095" s="8"/>
    </row>
    <row r="1096" spans="11:15" x14ac:dyDescent="0.25">
      <c r="K1096" s="2">
        <v>955</v>
      </c>
      <c r="M1096" s="111"/>
      <c r="N1096" s="112"/>
      <c r="O1096" s="8"/>
    </row>
    <row r="1097" spans="11:15" x14ac:dyDescent="0.25">
      <c r="K1097">
        <v>956</v>
      </c>
      <c r="M1097" s="111"/>
      <c r="N1097" s="112"/>
      <c r="O1097" s="8"/>
    </row>
    <row r="1098" spans="11:15" x14ac:dyDescent="0.25">
      <c r="K1098" s="2">
        <v>957</v>
      </c>
      <c r="M1098" s="111"/>
      <c r="N1098" s="112"/>
      <c r="O1098" s="8"/>
    </row>
    <row r="1099" spans="11:15" x14ac:dyDescent="0.25">
      <c r="K1099">
        <v>958</v>
      </c>
      <c r="M1099" s="111"/>
      <c r="N1099" s="112"/>
      <c r="O1099" s="8"/>
    </row>
    <row r="1100" spans="11:15" x14ac:dyDescent="0.25">
      <c r="K1100" s="2">
        <v>959</v>
      </c>
      <c r="M1100" s="111"/>
      <c r="N1100" s="112"/>
      <c r="O1100" s="8"/>
    </row>
    <row r="1101" spans="11:15" x14ac:dyDescent="0.25">
      <c r="K1101">
        <v>960</v>
      </c>
      <c r="M1101" s="111"/>
      <c r="N1101" s="112"/>
      <c r="O1101" s="8"/>
    </row>
    <row r="1102" spans="11:15" x14ac:dyDescent="0.25">
      <c r="K1102" s="2">
        <v>961</v>
      </c>
      <c r="M1102" s="111"/>
      <c r="N1102" s="112"/>
      <c r="O1102" s="8"/>
    </row>
    <row r="1103" spans="11:15" x14ac:dyDescent="0.25">
      <c r="K1103">
        <v>962</v>
      </c>
      <c r="M1103" s="111"/>
      <c r="N1103" s="112"/>
      <c r="O1103" s="8"/>
    </row>
    <row r="1104" spans="11:15" x14ac:dyDescent="0.25">
      <c r="K1104" s="2">
        <v>963</v>
      </c>
      <c r="M1104" s="111"/>
      <c r="N1104" s="112"/>
      <c r="O1104" s="8"/>
    </row>
    <row r="1105" spans="11:15" x14ac:dyDescent="0.25">
      <c r="K1105">
        <v>964</v>
      </c>
      <c r="M1105" s="111"/>
      <c r="N1105" s="112"/>
      <c r="O1105" s="8"/>
    </row>
    <row r="1106" spans="11:15" x14ac:dyDescent="0.25">
      <c r="K1106" s="2">
        <v>965</v>
      </c>
      <c r="M1106" s="111"/>
      <c r="N1106" s="112"/>
      <c r="O1106" s="8"/>
    </row>
    <row r="1107" spans="11:15" x14ac:dyDescent="0.25">
      <c r="K1107">
        <v>966</v>
      </c>
      <c r="M1107" s="111"/>
      <c r="N1107" s="112"/>
      <c r="O1107" s="8"/>
    </row>
    <row r="1108" spans="11:15" x14ac:dyDescent="0.25">
      <c r="K1108" s="2">
        <v>967</v>
      </c>
      <c r="M1108" s="111"/>
      <c r="N1108" s="112"/>
      <c r="O1108" s="8"/>
    </row>
    <row r="1109" spans="11:15" x14ac:dyDescent="0.25">
      <c r="K1109">
        <v>968</v>
      </c>
      <c r="M1109" s="111"/>
      <c r="N1109" s="112"/>
      <c r="O1109" s="8"/>
    </row>
    <row r="1110" spans="11:15" x14ac:dyDescent="0.25">
      <c r="K1110" s="2">
        <v>969</v>
      </c>
      <c r="M1110" s="111"/>
      <c r="N1110" s="112"/>
      <c r="O1110" s="8"/>
    </row>
    <row r="1111" spans="11:15" x14ac:dyDescent="0.25">
      <c r="K1111">
        <v>970</v>
      </c>
      <c r="M1111" s="111"/>
      <c r="N1111" s="112"/>
      <c r="O1111" s="8"/>
    </row>
    <row r="1112" spans="11:15" x14ac:dyDescent="0.25">
      <c r="K1112" s="2">
        <v>971</v>
      </c>
      <c r="M1112" s="111"/>
      <c r="N1112" s="112"/>
      <c r="O1112" s="8"/>
    </row>
    <row r="1113" spans="11:15" x14ac:dyDescent="0.25">
      <c r="K1113">
        <v>972</v>
      </c>
      <c r="M1113" s="111"/>
      <c r="N1113" s="112"/>
      <c r="O1113" s="8"/>
    </row>
    <row r="1114" spans="11:15" x14ac:dyDescent="0.25">
      <c r="K1114" s="2">
        <v>973</v>
      </c>
      <c r="M1114" s="111"/>
      <c r="N1114" s="112"/>
      <c r="O1114" s="8"/>
    </row>
    <row r="1115" spans="11:15" x14ac:dyDescent="0.25">
      <c r="K1115">
        <v>974</v>
      </c>
      <c r="M1115" s="111"/>
      <c r="N1115" s="112"/>
      <c r="O1115" s="8"/>
    </row>
    <row r="1116" spans="11:15" x14ac:dyDescent="0.25">
      <c r="K1116" s="2">
        <v>975</v>
      </c>
      <c r="M1116" s="111"/>
      <c r="N1116" s="112"/>
      <c r="O1116" s="8"/>
    </row>
    <row r="1117" spans="11:15" x14ac:dyDescent="0.25">
      <c r="K1117">
        <v>976</v>
      </c>
      <c r="M1117" s="111"/>
      <c r="N1117" s="112"/>
      <c r="O1117" s="8"/>
    </row>
    <row r="1118" spans="11:15" x14ac:dyDescent="0.25">
      <c r="K1118" s="2">
        <v>977</v>
      </c>
      <c r="M1118" s="111"/>
      <c r="N1118" s="112"/>
      <c r="O1118" s="8"/>
    </row>
    <row r="1119" spans="11:15" x14ac:dyDescent="0.25">
      <c r="K1119">
        <v>978</v>
      </c>
      <c r="M1119" s="111"/>
      <c r="N1119" s="112"/>
      <c r="O1119" s="8"/>
    </row>
    <row r="1120" spans="11:15" x14ac:dyDescent="0.25">
      <c r="K1120" s="2">
        <v>979</v>
      </c>
      <c r="M1120" s="111"/>
      <c r="N1120" s="112"/>
      <c r="O1120" s="8"/>
    </row>
    <row r="1121" spans="11:15" x14ac:dyDescent="0.25">
      <c r="K1121">
        <v>980</v>
      </c>
      <c r="M1121" s="111"/>
      <c r="N1121" s="112"/>
      <c r="O1121" s="8"/>
    </row>
    <row r="1122" spans="11:15" x14ac:dyDescent="0.25">
      <c r="K1122" s="2">
        <v>981</v>
      </c>
      <c r="M1122" s="111"/>
      <c r="N1122" s="112"/>
      <c r="O1122" s="8"/>
    </row>
    <row r="1123" spans="11:15" x14ac:dyDescent="0.25">
      <c r="K1123">
        <v>982</v>
      </c>
      <c r="M1123" s="111"/>
      <c r="N1123" s="112"/>
      <c r="O1123" s="8"/>
    </row>
    <row r="1124" spans="11:15" x14ac:dyDescent="0.25">
      <c r="K1124" s="2">
        <v>983</v>
      </c>
      <c r="M1124" s="111"/>
      <c r="N1124" s="112"/>
      <c r="O1124" s="8"/>
    </row>
    <row r="1125" spans="11:15" x14ac:dyDescent="0.25">
      <c r="K1125">
        <v>984</v>
      </c>
      <c r="M1125" s="111"/>
      <c r="N1125" s="112"/>
      <c r="O1125" s="8"/>
    </row>
    <row r="1126" spans="11:15" x14ac:dyDescent="0.25">
      <c r="K1126" s="2">
        <v>985</v>
      </c>
      <c r="M1126" s="111"/>
      <c r="N1126" s="112"/>
      <c r="O1126" s="8"/>
    </row>
    <row r="1127" spans="11:15" x14ac:dyDescent="0.25">
      <c r="K1127">
        <v>986</v>
      </c>
      <c r="M1127" s="111"/>
      <c r="N1127" s="112"/>
      <c r="O1127" s="8"/>
    </row>
    <row r="1128" spans="11:15" x14ac:dyDescent="0.25">
      <c r="K1128" s="2">
        <v>987</v>
      </c>
      <c r="M1128" s="111"/>
      <c r="N1128" s="112"/>
      <c r="O1128" s="8"/>
    </row>
    <row r="1129" spans="11:15" x14ac:dyDescent="0.25">
      <c r="K1129">
        <v>988</v>
      </c>
      <c r="M1129" s="111"/>
      <c r="N1129" s="112"/>
      <c r="O1129" s="8"/>
    </row>
    <row r="1130" spans="11:15" x14ac:dyDescent="0.25">
      <c r="K1130" s="2">
        <v>989</v>
      </c>
      <c r="M1130" s="111"/>
      <c r="N1130" s="112"/>
      <c r="O1130" s="8"/>
    </row>
    <row r="1131" spans="11:15" x14ac:dyDescent="0.25">
      <c r="K1131">
        <v>990</v>
      </c>
      <c r="M1131" s="111"/>
      <c r="N1131" s="112"/>
      <c r="O1131" s="8"/>
    </row>
    <row r="1132" spans="11:15" x14ac:dyDescent="0.25">
      <c r="K1132" s="2">
        <v>991</v>
      </c>
      <c r="M1132" s="111"/>
      <c r="N1132" s="112"/>
      <c r="O1132" s="8"/>
    </row>
    <row r="1133" spans="11:15" x14ac:dyDescent="0.25">
      <c r="K1133">
        <v>992</v>
      </c>
      <c r="M1133" s="111"/>
      <c r="N1133" s="112"/>
      <c r="O1133" s="8"/>
    </row>
    <row r="1134" spans="11:15" x14ac:dyDescent="0.25">
      <c r="K1134" s="2">
        <v>993</v>
      </c>
      <c r="M1134" s="111"/>
      <c r="N1134" s="112"/>
      <c r="O1134" s="8"/>
    </row>
    <row r="1135" spans="11:15" x14ac:dyDescent="0.25">
      <c r="K1135">
        <v>994</v>
      </c>
      <c r="M1135" s="111"/>
      <c r="N1135" s="112"/>
      <c r="O1135" s="8"/>
    </row>
    <row r="1136" spans="11:15" x14ac:dyDescent="0.25">
      <c r="K1136" s="2">
        <v>995</v>
      </c>
      <c r="M1136" s="111"/>
      <c r="N1136" s="112"/>
      <c r="O1136" s="8"/>
    </row>
    <row r="1137" spans="11:15" x14ac:dyDescent="0.25">
      <c r="K1137">
        <v>996</v>
      </c>
      <c r="M1137" s="111"/>
      <c r="N1137" s="112"/>
      <c r="O1137" s="8"/>
    </row>
    <row r="1138" spans="11:15" x14ac:dyDescent="0.25">
      <c r="K1138" s="2">
        <v>997</v>
      </c>
      <c r="M1138" s="111"/>
      <c r="N1138" s="112"/>
      <c r="O1138" s="8"/>
    </row>
    <row r="1139" spans="11:15" x14ac:dyDescent="0.25">
      <c r="K1139">
        <v>998</v>
      </c>
      <c r="M1139" s="111"/>
      <c r="N1139" s="112"/>
      <c r="O1139" s="8"/>
    </row>
    <row r="1140" spans="11:15" x14ac:dyDescent="0.25">
      <c r="K1140" s="2">
        <v>999</v>
      </c>
      <c r="M1140" s="111"/>
      <c r="N1140" s="112"/>
      <c r="O1140" s="8"/>
    </row>
    <row r="1141" spans="11:15" x14ac:dyDescent="0.25">
      <c r="K1141">
        <v>1000</v>
      </c>
      <c r="M1141" s="111"/>
      <c r="N1141" s="112"/>
      <c r="O1141" s="8"/>
    </row>
    <row r="1142" spans="11:15" x14ac:dyDescent="0.25">
      <c r="M1142" s="111"/>
      <c r="N1142" s="112"/>
      <c r="O1142" s="8"/>
    </row>
    <row r="1143" spans="11:15" x14ac:dyDescent="0.25">
      <c r="M1143" s="111"/>
      <c r="N1143" s="112"/>
      <c r="O1143" s="8"/>
    </row>
    <row r="1144" spans="11:15" x14ac:dyDescent="0.25">
      <c r="M1144" s="111"/>
      <c r="N1144" s="112"/>
      <c r="O1144" s="8"/>
    </row>
    <row r="1145" spans="11:15" x14ac:dyDescent="0.25">
      <c r="M1145" s="111"/>
      <c r="N1145" s="112"/>
      <c r="O1145" s="8"/>
    </row>
    <row r="1146" spans="11:15" x14ac:dyDescent="0.25">
      <c r="M1146" s="111"/>
      <c r="N1146" s="112"/>
      <c r="O1146" s="8"/>
    </row>
    <row r="1147" spans="11:15" x14ac:dyDescent="0.25">
      <c r="M1147" s="111"/>
      <c r="N1147" s="112"/>
      <c r="O1147" s="8"/>
    </row>
    <row r="1148" spans="11:15" x14ac:dyDescent="0.25">
      <c r="M1148" s="111"/>
      <c r="N1148" s="112"/>
      <c r="O1148" s="8"/>
    </row>
    <row r="1149" spans="11:15" x14ac:dyDescent="0.25">
      <c r="M1149" s="111"/>
      <c r="N1149" s="112"/>
      <c r="O1149" s="8"/>
    </row>
    <row r="1150" spans="11:15" x14ac:dyDescent="0.25">
      <c r="M1150" s="111"/>
      <c r="N1150" s="112"/>
      <c r="O1150" s="8"/>
    </row>
    <row r="1151" spans="11:15" x14ac:dyDescent="0.25">
      <c r="M1151" s="111"/>
      <c r="N1151" s="112"/>
      <c r="O1151" s="8"/>
    </row>
    <row r="1152" spans="11:15" x14ac:dyDescent="0.25">
      <c r="M1152" s="111"/>
      <c r="N1152" s="112"/>
      <c r="O1152" s="8"/>
    </row>
    <row r="1153" spans="13:15" x14ac:dyDescent="0.25">
      <c r="M1153" s="111"/>
      <c r="N1153" s="112"/>
      <c r="O1153" s="8"/>
    </row>
    <row r="1154" spans="13:15" x14ac:dyDescent="0.25">
      <c r="M1154" s="111"/>
      <c r="N1154" s="112"/>
      <c r="O1154" s="8"/>
    </row>
    <row r="1155" spans="13:15" x14ac:dyDescent="0.25">
      <c r="M1155" s="111"/>
      <c r="N1155" s="112"/>
      <c r="O1155" s="8"/>
    </row>
    <row r="1156" spans="13:15" x14ac:dyDescent="0.25">
      <c r="M1156" s="111"/>
      <c r="N1156" s="112"/>
      <c r="O1156" s="8"/>
    </row>
    <row r="1157" spans="13:15" x14ac:dyDescent="0.25">
      <c r="M1157" s="111"/>
      <c r="N1157" s="112"/>
      <c r="O1157" s="8"/>
    </row>
    <row r="1158" spans="13:15" x14ac:dyDescent="0.25">
      <c r="M1158" s="111"/>
      <c r="N1158" s="112"/>
      <c r="O1158" s="8"/>
    </row>
    <row r="1159" spans="13:15" x14ac:dyDescent="0.25">
      <c r="M1159" s="111"/>
      <c r="N1159" s="112"/>
      <c r="O1159" s="8"/>
    </row>
    <row r="1160" spans="13:15" x14ac:dyDescent="0.25">
      <c r="M1160" s="111"/>
      <c r="N1160" s="112"/>
      <c r="O1160" s="8"/>
    </row>
    <row r="1161" spans="13:15" x14ac:dyDescent="0.25">
      <c r="M1161" s="111"/>
      <c r="N1161" s="112"/>
      <c r="O1161" s="8"/>
    </row>
    <row r="1162" spans="13:15" x14ac:dyDescent="0.25">
      <c r="M1162" s="111"/>
      <c r="N1162" s="112"/>
      <c r="O1162" s="8"/>
    </row>
    <row r="1163" spans="13:15" x14ac:dyDescent="0.25">
      <c r="M1163" s="111"/>
      <c r="N1163" s="112"/>
      <c r="O1163" s="8"/>
    </row>
    <row r="1164" spans="13:15" x14ac:dyDescent="0.25">
      <c r="M1164" s="111"/>
      <c r="N1164" s="112"/>
      <c r="O1164" s="8"/>
    </row>
    <row r="1165" spans="13:15" x14ac:dyDescent="0.25">
      <c r="M1165" s="111"/>
      <c r="N1165" s="112"/>
      <c r="O1165" s="8"/>
    </row>
    <row r="1166" spans="13:15" x14ac:dyDescent="0.25">
      <c r="M1166" s="111"/>
      <c r="N1166" s="112"/>
      <c r="O1166" s="8"/>
    </row>
    <row r="1167" spans="13:15" x14ac:dyDescent="0.25">
      <c r="M1167" s="111"/>
      <c r="N1167" s="112"/>
      <c r="O1167" s="8"/>
    </row>
    <row r="1168" spans="13:15" x14ac:dyDescent="0.25">
      <c r="M1168" s="111"/>
      <c r="N1168" s="112"/>
      <c r="O1168" s="8"/>
    </row>
    <row r="1169" spans="13:15" x14ac:dyDescent="0.25">
      <c r="M1169" s="111"/>
      <c r="N1169" s="112"/>
      <c r="O1169" s="8"/>
    </row>
    <row r="1170" spans="13:15" x14ac:dyDescent="0.25">
      <c r="M1170" s="111"/>
      <c r="N1170" s="112"/>
      <c r="O1170" s="8"/>
    </row>
    <row r="1171" spans="13:15" x14ac:dyDescent="0.25">
      <c r="M1171" s="111"/>
      <c r="N1171" s="112"/>
      <c r="O1171" s="8"/>
    </row>
    <row r="1172" spans="13:15" x14ac:dyDescent="0.25">
      <c r="M1172" s="111"/>
      <c r="N1172" s="112"/>
      <c r="O1172" s="8"/>
    </row>
    <row r="1173" spans="13:15" x14ac:dyDescent="0.25">
      <c r="M1173" s="111"/>
      <c r="N1173" s="112"/>
      <c r="O1173" s="8"/>
    </row>
    <row r="1174" spans="13:15" x14ac:dyDescent="0.25">
      <c r="M1174" s="111"/>
      <c r="N1174" s="112"/>
      <c r="O1174" s="8"/>
    </row>
    <row r="1175" spans="13:15" x14ac:dyDescent="0.25">
      <c r="M1175" s="111"/>
      <c r="N1175" s="112"/>
      <c r="O1175" s="8"/>
    </row>
    <row r="1176" spans="13:15" x14ac:dyDescent="0.25">
      <c r="M1176" s="111"/>
      <c r="N1176" s="112"/>
      <c r="O1176" s="8"/>
    </row>
    <row r="1177" spans="13:15" x14ac:dyDescent="0.25">
      <c r="M1177" s="111"/>
      <c r="N1177" s="112"/>
      <c r="O1177" s="8"/>
    </row>
    <row r="1178" spans="13:15" x14ac:dyDescent="0.25">
      <c r="M1178" s="111"/>
      <c r="N1178" s="112"/>
      <c r="O1178" s="8"/>
    </row>
    <row r="1179" spans="13:15" x14ac:dyDescent="0.25">
      <c r="M1179" s="111"/>
      <c r="N1179" s="112"/>
      <c r="O1179" s="8"/>
    </row>
    <row r="1180" spans="13:15" x14ac:dyDescent="0.25">
      <c r="M1180" s="111"/>
      <c r="N1180" s="112"/>
      <c r="O1180" s="8"/>
    </row>
    <row r="1181" spans="13:15" x14ac:dyDescent="0.25">
      <c r="M1181" s="111"/>
      <c r="N1181" s="112"/>
      <c r="O1181" s="8"/>
    </row>
    <row r="1182" spans="13:15" x14ac:dyDescent="0.25">
      <c r="M1182" s="111"/>
      <c r="N1182" s="112"/>
      <c r="O1182" s="8"/>
    </row>
    <row r="1183" spans="13:15" x14ac:dyDescent="0.25">
      <c r="M1183" s="111"/>
      <c r="N1183" s="112"/>
      <c r="O1183" s="8"/>
    </row>
    <row r="1184" spans="13:15" x14ac:dyDescent="0.25">
      <c r="M1184" s="111"/>
      <c r="N1184" s="112"/>
      <c r="O1184" s="8"/>
    </row>
    <row r="1185" spans="13:15" x14ac:dyDescent="0.25">
      <c r="M1185" s="111"/>
      <c r="N1185" s="112"/>
      <c r="O1185" s="8"/>
    </row>
    <row r="1186" spans="13:15" x14ac:dyDescent="0.25">
      <c r="M1186" s="111"/>
      <c r="N1186" s="112"/>
      <c r="O1186" s="8"/>
    </row>
    <row r="1187" spans="13:15" x14ac:dyDescent="0.25">
      <c r="M1187" s="111"/>
      <c r="N1187" s="112"/>
      <c r="O1187" s="8"/>
    </row>
    <row r="1188" spans="13:15" x14ac:dyDescent="0.25">
      <c r="M1188" s="111"/>
      <c r="N1188" s="112"/>
      <c r="O1188" s="8"/>
    </row>
    <row r="1189" spans="13:15" x14ac:dyDescent="0.25">
      <c r="M1189" s="111"/>
      <c r="N1189" s="112"/>
      <c r="O1189" s="8"/>
    </row>
    <row r="1190" spans="13:15" x14ac:dyDescent="0.25">
      <c r="M1190" s="111"/>
      <c r="N1190" s="112"/>
      <c r="O1190" s="8"/>
    </row>
    <row r="1191" spans="13:15" x14ac:dyDescent="0.25">
      <c r="M1191" s="111"/>
      <c r="N1191" s="112"/>
      <c r="O1191" s="8"/>
    </row>
    <row r="1192" spans="13:15" x14ac:dyDescent="0.25">
      <c r="M1192" s="111"/>
      <c r="N1192" s="112"/>
      <c r="O1192" s="8"/>
    </row>
    <row r="1193" spans="13:15" x14ac:dyDescent="0.25">
      <c r="M1193" s="111"/>
      <c r="N1193" s="112"/>
      <c r="O1193" s="8"/>
    </row>
    <row r="1194" spans="13:15" x14ac:dyDescent="0.25">
      <c r="M1194" s="111"/>
      <c r="N1194" s="112"/>
      <c r="O1194" s="8"/>
    </row>
    <row r="1195" spans="13:15" x14ac:dyDescent="0.25">
      <c r="M1195" s="111"/>
      <c r="N1195" s="112"/>
      <c r="O1195" s="8"/>
    </row>
    <row r="1196" spans="13:15" x14ac:dyDescent="0.25">
      <c r="M1196" s="111"/>
      <c r="N1196" s="112"/>
      <c r="O1196" s="8"/>
    </row>
    <row r="1197" spans="13:15" x14ac:dyDescent="0.25">
      <c r="M1197" s="111"/>
      <c r="N1197" s="112"/>
      <c r="O1197" s="8"/>
    </row>
    <row r="1198" spans="13:15" x14ac:dyDescent="0.25">
      <c r="M1198" s="111"/>
      <c r="N1198" s="112"/>
      <c r="O1198" s="8"/>
    </row>
    <row r="1199" spans="13:15" x14ac:dyDescent="0.25">
      <c r="M1199" s="111"/>
      <c r="N1199" s="112"/>
      <c r="O1199" s="8"/>
    </row>
    <row r="1200" spans="13:15" x14ac:dyDescent="0.25">
      <c r="M1200" s="111"/>
      <c r="N1200" s="112"/>
      <c r="O1200" s="8"/>
    </row>
    <row r="1201" spans="13:15" x14ac:dyDescent="0.25">
      <c r="M1201" s="111"/>
      <c r="N1201" s="112"/>
      <c r="O1201" s="8"/>
    </row>
    <row r="1202" spans="13:15" x14ac:dyDescent="0.25">
      <c r="M1202" s="111"/>
      <c r="N1202" s="112"/>
      <c r="O1202" s="8"/>
    </row>
    <row r="1203" spans="13:15" x14ac:dyDescent="0.25">
      <c r="M1203" s="111"/>
      <c r="N1203" s="112"/>
      <c r="O1203" s="8"/>
    </row>
    <row r="1204" spans="13:15" x14ac:dyDescent="0.25">
      <c r="M1204" s="111"/>
      <c r="N1204" s="112"/>
      <c r="O1204" s="8"/>
    </row>
    <row r="1205" spans="13:15" x14ac:dyDescent="0.25">
      <c r="M1205" s="111"/>
      <c r="N1205" s="112"/>
      <c r="O1205" s="8"/>
    </row>
    <row r="1206" spans="13:15" x14ac:dyDescent="0.25">
      <c r="M1206" s="111"/>
      <c r="N1206" s="112"/>
      <c r="O1206" s="8"/>
    </row>
    <row r="1207" spans="13:15" x14ac:dyDescent="0.25">
      <c r="M1207" s="111"/>
      <c r="N1207" s="112"/>
      <c r="O1207" s="8"/>
    </row>
    <row r="1208" spans="13:15" x14ac:dyDescent="0.25">
      <c r="M1208" s="111"/>
      <c r="N1208" s="112"/>
      <c r="O1208" s="8"/>
    </row>
    <row r="1209" spans="13:15" x14ac:dyDescent="0.25">
      <c r="M1209" s="111"/>
      <c r="N1209" s="112"/>
      <c r="O1209" s="8"/>
    </row>
    <row r="1210" spans="13:15" x14ac:dyDescent="0.25">
      <c r="M1210" s="111"/>
      <c r="N1210" s="112"/>
      <c r="O1210" s="8"/>
    </row>
    <row r="1211" spans="13:15" x14ac:dyDescent="0.25">
      <c r="M1211" s="111"/>
      <c r="N1211" s="112"/>
      <c r="O1211" s="8"/>
    </row>
    <row r="1212" spans="13:15" x14ac:dyDescent="0.25">
      <c r="M1212" s="111"/>
      <c r="N1212" s="112"/>
      <c r="O1212" s="8"/>
    </row>
    <row r="1213" spans="13:15" x14ac:dyDescent="0.25">
      <c r="M1213" s="111"/>
      <c r="N1213" s="112"/>
      <c r="O1213" s="8"/>
    </row>
    <row r="1214" spans="13:15" x14ac:dyDescent="0.25">
      <c r="M1214" s="111"/>
      <c r="N1214" s="112"/>
      <c r="O1214" s="8"/>
    </row>
    <row r="1215" spans="13:15" x14ac:dyDescent="0.25">
      <c r="M1215" s="111"/>
      <c r="N1215" s="112"/>
      <c r="O1215" s="8"/>
    </row>
    <row r="1216" spans="13:15" x14ac:dyDescent="0.25">
      <c r="M1216" s="111"/>
      <c r="N1216" s="112"/>
      <c r="O1216" s="8"/>
    </row>
    <row r="1217" spans="13:15" x14ac:dyDescent="0.25">
      <c r="M1217" s="111"/>
      <c r="N1217" s="112"/>
      <c r="O1217" s="8"/>
    </row>
    <row r="1218" spans="13:15" x14ac:dyDescent="0.25">
      <c r="M1218" s="111"/>
      <c r="N1218" s="112"/>
      <c r="O1218" s="8"/>
    </row>
    <row r="1219" spans="13:15" x14ac:dyDescent="0.25">
      <c r="M1219" s="111"/>
      <c r="N1219" s="112"/>
      <c r="O1219" s="8"/>
    </row>
    <row r="1220" spans="13:15" x14ac:dyDescent="0.25">
      <c r="M1220" s="111"/>
      <c r="N1220" s="112"/>
      <c r="O1220" s="8"/>
    </row>
    <row r="1221" spans="13:15" x14ac:dyDescent="0.25">
      <c r="M1221" s="111"/>
      <c r="N1221" s="112"/>
      <c r="O1221" s="8"/>
    </row>
    <row r="1222" spans="13:15" x14ac:dyDescent="0.25">
      <c r="M1222" s="111"/>
      <c r="N1222" s="112"/>
      <c r="O1222" s="8"/>
    </row>
    <row r="1223" spans="13:15" x14ac:dyDescent="0.25">
      <c r="M1223" s="111"/>
      <c r="N1223" s="112"/>
      <c r="O1223" s="8"/>
    </row>
    <row r="1224" spans="13:15" x14ac:dyDescent="0.25">
      <c r="M1224" s="111"/>
      <c r="N1224" s="112"/>
      <c r="O1224" s="8"/>
    </row>
    <row r="1225" spans="13:15" x14ac:dyDescent="0.25">
      <c r="M1225" s="111"/>
      <c r="N1225" s="112"/>
      <c r="O1225" s="8"/>
    </row>
    <row r="1226" spans="13:15" x14ac:dyDescent="0.25">
      <c r="M1226" s="111"/>
      <c r="N1226" s="112"/>
      <c r="O1226" s="8"/>
    </row>
    <row r="1227" spans="13:15" x14ac:dyDescent="0.25">
      <c r="M1227" s="111"/>
      <c r="N1227" s="112"/>
      <c r="O1227" s="8"/>
    </row>
    <row r="1228" spans="13:15" x14ac:dyDescent="0.25">
      <c r="M1228" s="111"/>
      <c r="N1228" s="112"/>
      <c r="O1228" s="8"/>
    </row>
    <row r="1229" spans="13:15" x14ac:dyDescent="0.25">
      <c r="M1229" s="111"/>
      <c r="N1229" s="112"/>
      <c r="O1229" s="8"/>
    </row>
    <row r="1230" spans="13:15" x14ac:dyDescent="0.25">
      <c r="M1230" s="111"/>
      <c r="N1230" s="112"/>
      <c r="O1230" s="8"/>
    </row>
    <row r="1231" spans="13:15" x14ac:dyDescent="0.25">
      <c r="M1231" s="111"/>
      <c r="N1231" s="112"/>
      <c r="O1231" s="8"/>
    </row>
    <row r="1232" spans="13:15" x14ac:dyDescent="0.25">
      <c r="M1232" s="111"/>
      <c r="N1232" s="112"/>
      <c r="O1232" s="8"/>
    </row>
    <row r="1233" spans="13:15" x14ac:dyDescent="0.25">
      <c r="M1233" s="111"/>
      <c r="N1233" s="112"/>
      <c r="O1233" s="8"/>
    </row>
    <row r="1234" spans="13:15" x14ac:dyDescent="0.25">
      <c r="M1234" s="111"/>
      <c r="N1234" s="112"/>
      <c r="O1234" s="8"/>
    </row>
    <row r="1235" spans="13:15" x14ac:dyDescent="0.25">
      <c r="M1235" s="111"/>
      <c r="N1235" s="112"/>
      <c r="O1235" s="8"/>
    </row>
    <row r="1236" spans="13:15" x14ac:dyDescent="0.25">
      <c r="M1236" s="111"/>
      <c r="N1236" s="112"/>
      <c r="O1236" s="8"/>
    </row>
    <row r="1237" spans="13:15" x14ac:dyDescent="0.25">
      <c r="M1237" s="111"/>
      <c r="N1237" s="112"/>
      <c r="O1237" s="8"/>
    </row>
    <row r="1238" spans="13:15" x14ac:dyDescent="0.25">
      <c r="M1238" s="111"/>
      <c r="N1238" s="112"/>
      <c r="O1238" s="8"/>
    </row>
    <row r="1239" spans="13:15" x14ac:dyDescent="0.25">
      <c r="M1239" s="111"/>
      <c r="N1239" s="112"/>
      <c r="O1239" s="8"/>
    </row>
    <row r="1240" spans="13:15" x14ac:dyDescent="0.25">
      <c r="M1240" s="111"/>
      <c r="N1240" s="112"/>
      <c r="O1240" s="8"/>
    </row>
    <row r="1241" spans="13:15" x14ac:dyDescent="0.25">
      <c r="M1241" s="111"/>
      <c r="N1241" s="112"/>
      <c r="O1241" s="8"/>
    </row>
    <row r="1242" spans="13:15" x14ac:dyDescent="0.25">
      <c r="M1242" s="111"/>
      <c r="N1242" s="112"/>
      <c r="O1242" s="8"/>
    </row>
    <row r="1243" spans="13:15" x14ac:dyDescent="0.25">
      <c r="M1243" s="111"/>
      <c r="N1243" s="112"/>
      <c r="O1243" s="8"/>
    </row>
    <row r="1244" spans="13:15" x14ac:dyDescent="0.25">
      <c r="M1244" s="111"/>
      <c r="N1244" s="112"/>
      <c r="O1244" s="8"/>
    </row>
    <row r="1245" spans="13:15" x14ac:dyDescent="0.25">
      <c r="M1245" s="111"/>
      <c r="N1245" s="112"/>
      <c r="O1245" s="8"/>
    </row>
    <row r="1246" spans="13:15" x14ac:dyDescent="0.25">
      <c r="M1246" s="111"/>
      <c r="N1246" s="112"/>
      <c r="O1246" s="8"/>
    </row>
    <row r="1247" spans="13:15" x14ac:dyDescent="0.25">
      <c r="M1247" s="111"/>
      <c r="N1247" s="112"/>
      <c r="O1247" s="8"/>
    </row>
    <row r="1248" spans="13:15" x14ac:dyDescent="0.25">
      <c r="M1248" s="111"/>
      <c r="N1248" s="112"/>
      <c r="O1248" s="8"/>
    </row>
    <row r="1249" spans="13:15" x14ac:dyDescent="0.25">
      <c r="M1249" s="111"/>
      <c r="N1249" s="112"/>
      <c r="O1249" s="8"/>
    </row>
    <row r="1250" spans="13:15" x14ac:dyDescent="0.25">
      <c r="M1250" s="111"/>
      <c r="N1250" s="112"/>
      <c r="O1250" s="8"/>
    </row>
    <row r="1251" spans="13:15" x14ac:dyDescent="0.25">
      <c r="M1251" s="111"/>
      <c r="N1251" s="112"/>
      <c r="O1251" s="8"/>
    </row>
    <row r="1252" spans="13:15" x14ac:dyDescent="0.25">
      <c r="M1252" s="111"/>
      <c r="N1252" s="112"/>
      <c r="O1252" s="8"/>
    </row>
    <row r="1253" spans="13:15" x14ac:dyDescent="0.25">
      <c r="M1253" s="111"/>
      <c r="N1253" s="112"/>
      <c r="O1253" s="8"/>
    </row>
    <row r="1254" spans="13:15" x14ac:dyDescent="0.25">
      <c r="M1254" s="111"/>
      <c r="N1254" s="112"/>
      <c r="O1254" s="8"/>
    </row>
    <row r="1255" spans="13:15" x14ac:dyDescent="0.25">
      <c r="M1255" s="111"/>
      <c r="N1255" s="112"/>
      <c r="O1255" s="8"/>
    </row>
    <row r="1256" spans="13:15" x14ac:dyDescent="0.25">
      <c r="M1256" s="111"/>
      <c r="N1256" s="112"/>
      <c r="O1256" s="8"/>
    </row>
    <row r="1257" spans="13:15" x14ac:dyDescent="0.25">
      <c r="M1257" s="111"/>
      <c r="N1257" s="112"/>
      <c r="O1257" s="8"/>
    </row>
    <row r="1258" spans="13:15" x14ac:dyDescent="0.25">
      <c r="M1258" s="111"/>
      <c r="N1258" s="112"/>
      <c r="O1258" s="8"/>
    </row>
    <row r="1259" spans="13:15" x14ac:dyDescent="0.25">
      <c r="M1259" s="111"/>
      <c r="N1259" s="112"/>
      <c r="O1259" s="8"/>
    </row>
    <row r="1260" spans="13:15" x14ac:dyDescent="0.25">
      <c r="M1260" s="111"/>
      <c r="N1260" s="112"/>
      <c r="O1260" s="8"/>
    </row>
    <row r="1261" spans="13:15" x14ac:dyDescent="0.25">
      <c r="M1261" s="111"/>
      <c r="N1261" s="112"/>
      <c r="O1261" s="8"/>
    </row>
    <row r="1262" spans="13:15" x14ac:dyDescent="0.25">
      <c r="M1262" s="111"/>
      <c r="N1262" s="112"/>
      <c r="O1262" s="8"/>
    </row>
    <row r="1263" spans="13:15" x14ac:dyDescent="0.25">
      <c r="M1263" s="111"/>
      <c r="N1263" s="112"/>
      <c r="O1263" s="8"/>
    </row>
    <row r="1264" spans="13:15" x14ac:dyDescent="0.25">
      <c r="M1264" s="111"/>
      <c r="N1264" s="112"/>
      <c r="O1264" s="8"/>
    </row>
    <row r="1265" spans="13:15" x14ac:dyDescent="0.25">
      <c r="M1265" s="111"/>
      <c r="N1265" s="112"/>
      <c r="O1265" s="8"/>
    </row>
    <row r="1266" spans="13:15" x14ac:dyDescent="0.25">
      <c r="M1266" s="111"/>
      <c r="N1266" s="112"/>
      <c r="O1266" s="8"/>
    </row>
    <row r="1267" spans="13:15" x14ac:dyDescent="0.25">
      <c r="M1267" s="111"/>
      <c r="N1267" s="112"/>
      <c r="O1267" s="8"/>
    </row>
    <row r="1268" spans="13:15" x14ac:dyDescent="0.25">
      <c r="M1268" s="111"/>
      <c r="N1268" s="112"/>
      <c r="O1268" s="8"/>
    </row>
    <row r="1269" spans="13:15" x14ac:dyDescent="0.25">
      <c r="M1269" s="111"/>
      <c r="N1269" s="112"/>
      <c r="O1269" s="8"/>
    </row>
    <row r="1270" spans="13:15" x14ac:dyDescent="0.25">
      <c r="M1270" s="111"/>
      <c r="N1270" s="112"/>
      <c r="O1270" s="8"/>
    </row>
    <row r="1271" spans="13:15" x14ac:dyDescent="0.25">
      <c r="M1271" s="111"/>
      <c r="N1271" s="112"/>
      <c r="O1271" s="8"/>
    </row>
    <row r="1272" spans="13:15" x14ac:dyDescent="0.25">
      <c r="M1272" s="111"/>
      <c r="N1272" s="112"/>
      <c r="O1272" s="8"/>
    </row>
    <row r="1273" spans="13:15" x14ac:dyDescent="0.25">
      <c r="M1273" s="111"/>
      <c r="N1273" s="112"/>
      <c r="O1273" s="8"/>
    </row>
    <row r="1274" spans="13:15" x14ac:dyDescent="0.25">
      <c r="M1274" s="111"/>
      <c r="N1274" s="112"/>
      <c r="O1274" s="8"/>
    </row>
    <row r="1275" spans="13:15" x14ac:dyDescent="0.25">
      <c r="M1275" s="111"/>
      <c r="N1275" s="112"/>
      <c r="O1275" s="8"/>
    </row>
    <row r="1276" spans="13:15" x14ac:dyDescent="0.25">
      <c r="M1276" s="111"/>
      <c r="N1276" s="112"/>
      <c r="O1276" s="8"/>
    </row>
    <row r="1277" spans="13:15" x14ac:dyDescent="0.25">
      <c r="M1277" s="111"/>
      <c r="N1277" s="112"/>
      <c r="O1277" s="8"/>
    </row>
    <row r="1278" spans="13:15" x14ac:dyDescent="0.25">
      <c r="M1278" s="111"/>
      <c r="N1278" s="112"/>
      <c r="O1278" s="8"/>
    </row>
    <row r="1279" spans="13:15" x14ac:dyDescent="0.25">
      <c r="M1279" s="111"/>
      <c r="N1279" s="112"/>
      <c r="O1279" s="8"/>
    </row>
    <row r="1280" spans="13:15" x14ac:dyDescent="0.25">
      <c r="M1280" s="111"/>
      <c r="N1280" s="112"/>
      <c r="O1280" s="8"/>
    </row>
    <row r="1281" spans="13:15" x14ac:dyDescent="0.25">
      <c r="M1281" s="111"/>
      <c r="N1281" s="112"/>
      <c r="O1281" s="8"/>
    </row>
    <row r="1282" spans="13:15" x14ac:dyDescent="0.25">
      <c r="M1282" s="111"/>
      <c r="N1282" s="112"/>
      <c r="O1282" s="8"/>
    </row>
    <row r="1283" spans="13:15" x14ac:dyDescent="0.25">
      <c r="M1283" s="111"/>
      <c r="N1283" s="112"/>
      <c r="O1283" s="8"/>
    </row>
    <row r="1284" spans="13:15" x14ac:dyDescent="0.25">
      <c r="M1284" s="111"/>
      <c r="N1284" s="112"/>
      <c r="O1284" s="8"/>
    </row>
    <row r="1285" spans="13:15" x14ac:dyDescent="0.25">
      <c r="M1285" s="111"/>
      <c r="N1285" s="112"/>
      <c r="O1285" s="8"/>
    </row>
    <row r="1286" spans="13:15" x14ac:dyDescent="0.25">
      <c r="M1286" s="111"/>
      <c r="N1286" s="112"/>
      <c r="O1286" s="8"/>
    </row>
    <row r="1287" spans="13:15" x14ac:dyDescent="0.25">
      <c r="M1287" s="111"/>
      <c r="N1287" s="112"/>
      <c r="O1287" s="8"/>
    </row>
    <row r="1288" spans="13:15" x14ac:dyDescent="0.25">
      <c r="M1288" s="111"/>
      <c r="N1288" s="112"/>
      <c r="O1288" s="8"/>
    </row>
    <row r="1289" spans="13:15" x14ac:dyDescent="0.25">
      <c r="M1289" s="111"/>
      <c r="N1289" s="112"/>
      <c r="O1289" s="8"/>
    </row>
    <row r="1290" spans="13:15" x14ac:dyDescent="0.25">
      <c r="M1290" s="111"/>
      <c r="N1290" s="112"/>
      <c r="O1290" s="8"/>
    </row>
    <row r="1291" spans="13:15" x14ac:dyDescent="0.25">
      <c r="M1291" s="111"/>
      <c r="N1291" s="112"/>
      <c r="O1291" s="8"/>
    </row>
    <row r="1292" spans="13:15" x14ac:dyDescent="0.25">
      <c r="M1292" s="111"/>
      <c r="N1292" s="112"/>
      <c r="O1292" s="8"/>
    </row>
    <row r="1293" spans="13:15" x14ac:dyDescent="0.25">
      <c r="M1293" s="111"/>
      <c r="N1293" s="112"/>
      <c r="O1293" s="8"/>
    </row>
    <row r="1294" spans="13:15" x14ac:dyDescent="0.25">
      <c r="M1294" s="111"/>
      <c r="N1294" s="112"/>
      <c r="O1294" s="8"/>
    </row>
    <row r="1295" spans="13:15" x14ac:dyDescent="0.25">
      <c r="M1295" s="111"/>
      <c r="N1295" s="112"/>
      <c r="O1295" s="8"/>
    </row>
    <row r="1296" spans="13:15" x14ac:dyDescent="0.25">
      <c r="M1296" s="111"/>
      <c r="N1296" s="112"/>
      <c r="O1296" s="8"/>
    </row>
    <row r="1297" spans="13:15" x14ac:dyDescent="0.25">
      <c r="M1297" s="111"/>
      <c r="N1297" s="112"/>
      <c r="O1297" s="8"/>
    </row>
    <row r="1298" spans="13:15" x14ac:dyDescent="0.25">
      <c r="M1298" s="111"/>
      <c r="N1298" s="112"/>
      <c r="O1298" s="8"/>
    </row>
    <row r="1299" spans="13:15" x14ac:dyDescent="0.25">
      <c r="M1299" s="111"/>
      <c r="N1299" s="112"/>
      <c r="O1299" s="8"/>
    </row>
    <row r="1300" spans="13:15" x14ac:dyDescent="0.25">
      <c r="M1300" s="111"/>
      <c r="N1300" s="112"/>
      <c r="O1300" s="8"/>
    </row>
    <row r="1301" spans="13:15" x14ac:dyDescent="0.25">
      <c r="M1301" s="111"/>
      <c r="N1301" s="112"/>
      <c r="O1301" s="8"/>
    </row>
    <row r="1302" spans="13:15" x14ac:dyDescent="0.25">
      <c r="M1302" s="111"/>
      <c r="N1302" s="112"/>
      <c r="O1302" s="8"/>
    </row>
    <row r="1303" spans="13:15" x14ac:dyDescent="0.25">
      <c r="M1303" s="111"/>
      <c r="N1303" s="112"/>
      <c r="O1303" s="8"/>
    </row>
    <row r="1304" spans="13:15" x14ac:dyDescent="0.25">
      <c r="M1304" s="111"/>
      <c r="N1304" s="112"/>
      <c r="O1304" s="8"/>
    </row>
    <row r="1305" spans="13:15" x14ac:dyDescent="0.25">
      <c r="M1305" s="111"/>
      <c r="N1305" s="112"/>
      <c r="O1305" s="8"/>
    </row>
    <row r="1306" spans="13:15" x14ac:dyDescent="0.25">
      <c r="M1306" s="111"/>
      <c r="N1306" s="112"/>
      <c r="O1306" s="8"/>
    </row>
    <row r="1307" spans="13:15" x14ac:dyDescent="0.25">
      <c r="M1307" s="111"/>
      <c r="N1307" s="112"/>
      <c r="O1307" s="8"/>
    </row>
    <row r="1308" spans="13:15" x14ac:dyDescent="0.25">
      <c r="M1308" s="111"/>
      <c r="N1308" s="112"/>
      <c r="O1308" s="8"/>
    </row>
    <row r="1309" spans="13:15" x14ac:dyDescent="0.25">
      <c r="M1309" s="111"/>
      <c r="N1309" s="112"/>
      <c r="O1309" s="8"/>
    </row>
    <row r="1310" spans="13:15" x14ac:dyDescent="0.25">
      <c r="M1310" s="111"/>
      <c r="N1310" s="112"/>
      <c r="O1310" s="8"/>
    </row>
    <row r="1311" spans="13:15" x14ac:dyDescent="0.25">
      <c r="M1311" s="111"/>
      <c r="N1311" s="112"/>
      <c r="O1311" s="8"/>
    </row>
    <row r="1312" spans="13:15" x14ac:dyDescent="0.25">
      <c r="M1312" s="111"/>
      <c r="N1312" s="112"/>
      <c r="O1312" s="8"/>
    </row>
    <row r="1313" spans="13:15" x14ac:dyDescent="0.25">
      <c r="M1313" s="111"/>
      <c r="N1313" s="112"/>
      <c r="O1313" s="8"/>
    </row>
    <row r="1314" spans="13:15" x14ac:dyDescent="0.25">
      <c r="M1314" s="111"/>
      <c r="N1314" s="112"/>
      <c r="O1314" s="8"/>
    </row>
    <row r="1315" spans="13:15" x14ac:dyDescent="0.25">
      <c r="M1315" s="111"/>
      <c r="N1315" s="112"/>
      <c r="O1315" s="8"/>
    </row>
    <row r="1316" spans="13:15" x14ac:dyDescent="0.25">
      <c r="M1316" s="111"/>
      <c r="N1316" s="112"/>
      <c r="O1316" s="8"/>
    </row>
    <row r="1317" spans="13:15" x14ac:dyDescent="0.25">
      <c r="M1317" s="111"/>
      <c r="N1317" s="112"/>
      <c r="O1317" s="8"/>
    </row>
    <row r="1318" spans="13:15" x14ac:dyDescent="0.25">
      <c r="M1318" s="111"/>
      <c r="N1318" s="112"/>
      <c r="O1318" s="8"/>
    </row>
    <row r="1319" spans="13:15" x14ac:dyDescent="0.25">
      <c r="M1319" s="111"/>
      <c r="N1319" s="112"/>
      <c r="O1319" s="8"/>
    </row>
    <row r="1320" spans="13:15" x14ac:dyDescent="0.25">
      <c r="M1320" s="111"/>
      <c r="N1320" s="112"/>
      <c r="O1320" s="8"/>
    </row>
    <row r="1321" spans="13:15" x14ac:dyDescent="0.25">
      <c r="M1321" s="111"/>
      <c r="N1321" s="112"/>
      <c r="O1321" s="8"/>
    </row>
    <row r="1322" spans="13:15" x14ac:dyDescent="0.25">
      <c r="M1322" s="111"/>
      <c r="N1322" s="112"/>
      <c r="O1322" s="8"/>
    </row>
    <row r="1323" spans="13:15" x14ac:dyDescent="0.25">
      <c r="M1323" s="111"/>
      <c r="N1323" s="112"/>
      <c r="O1323" s="8"/>
    </row>
    <row r="1324" spans="13:15" x14ac:dyDescent="0.25">
      <c r="M1324" s="111"/>
      <c r="N1324" s="112"/>
      <c r="O1324" s="8"/>
    </row>
    <row r="1325" spans="13:15" x14ac:dyDescent="0.25">
      <c r="M1325" s="111"/>
      <c r="N1325" s="112"/>
      <c r="O1325" s="8"/>
    </row>
    <row r="1326" spans="13:15" x14ac:dyDescent="0.25">
      <c r="M1326" s="111"/>
      <c r="N1326" s="112"/>
      <c r="O1326" s="8"/>
    </row>
    <row r="1327" spans="13:15" x14ac:dyDescent="0.25">
      <c r="M1327" s="111"/>
      <c r="N1327" s="112"/>
      <c r="O1327" s="8"/>
    </row>
    <row r="1328" spans="13:15" x14ac:dyDescent="0.25">
      <c r="M1328" s="111"/>
      <c r="N1328" s="112"/>
      <c r="O1328" s="8"/>
    </row>
    <row r="1329" spans="13:15" x14ac:dyDescent="0.25">
      <c r="M1329" s="111"/>
      <c r="N1329" s="112"/>
      <c r="O1329" s="8"/>
    </row>
    <row r="1330" spans="13:15" x14ac:dyDescent="0.25">
      <c r="M1330" s="111"/>
      <c r="N1330" s="112"/>
      <c r="O1330" s="8"/>
    </row>
    <row r="1331" spans="13:15" x14ac:dyDescent="0.25">
      <c r="M1331" s="111"/>
      <c r="N1331" s="112"/>
      <c r="O1331" s="8"/>
    </row>
    <row r="1332" spans="13:15" x14ac:dyDescent="0.25">
      <c r="M1332" s="111"/>
      <c r="N1332" s="112"/>
      <c r="O1332" s="8"/>
    </row>
    <row r="1333" spans="13:15" x14ac:dyDescent="0.25">
      <c r="M1333" s="111"/>
      <c r="N1333" s="112"/>
      <c r="O1333" s="8"/>
    </row>
    <row r="1334" spans="13:15" x14ac:dyDescent="0.25">
      <c r="M1334" s="111"/>
      <c r="N1334" s="112"/>
      <c r="O1334" s="8"/>
    </row>
    <row r="1335" spans="13:15" x14ac:dyDescent="0.25">
      <c r="M1335" s="111"/>
      <c r="N1335" s="112"/>
      <c r="O1335" s="8"/>
    </row>
    <row r="1336" spans="13:15" x14ac:dyDescent="0.25">
      <c r="M1336" s="111"/>
      <c r="N1336" s="112"/>
      <c r="O1336" s="8"/>
    </row>
    <row r="1337" spans="13:15" x14ac:dyDescent="0.25">
      <c r="M1337" s="111"/>
      <c r="N1337" s="112"/>
      <c r="O1337" s="8"/>
    </row>
    <row r="1338" spans="13:15" x14ac:dyDescent="0.25">
      <c r="M1338" s="111"/>
      <c r="N1338" s="112"/>
      <c r="O1338" s="8"/>
    </row>
    <row r="1339" spans="13:15" x14ac:dyDescent="0.25">
      <c r="M1339" s="111"/>
      <c r="N1339" s="112"/>
      <c r="O1339" s="8"/>
    </row>
    <row r="1340" spans="13:15" x14ac:dyDescent="0.25">
      <c r="M1340" s="111"/>
      <c r="N1340" s="112"/>
      <c r="O1340" s="8"/>
    </row>
    <row r="1341" spans="13:15" x14ac:dyDescent="0.25">
      <c r="M1341" s="111"/>
      <c r="N1341" s="112"/>
      <c r="O1341" s="8"/>
    </row>
    <row r="1342" spans="13:15" x14ac:dyDescent="0.25">
      <c r="M1342" s="111"/>
      <c r="N1342" s="112"/>
      <c r="O1342" s="8"/>
    </row>
    <row r="1343" spans="13:15" x14ac:dyDescent="0.25">
      <c r="M1343" s="111"/>
      <c r="N1343" s="112"/>
      <c r="O1343" s="8"/>
    </row>
    <row r="1344" spans="13:15" x14ac:dyDescent="0.25">
      <c r="M1344" s="111"/>
      <c r="N1344" s="112"/>
      <c r="O1344" s="8"/>
    </row>
    <row r="1345" spans="13:15" x14ac:dyDescent="0.25">
      <c r="M1345" s="111"/>
      <c r="N1345" s="112"/>
      <c r="O1345" s="8"/>
    </row>
    <row r="1346" spans="13:15" x14ac:dyDescent="0.25">
      <c r="M1346" s="111"/>
      <c r="N1346" s="112"/>
      <c r="O1346" s="8"/>
    </row>
    <row r="1347" spans="13:15" x14ac:dyDescent="0.25">
      <c r="M1347" s="111"/>
      <c r="N1347" s="112"/>
      <c r="O1347" s="8"/>
    </row>
    <row r="1348" spans="13:15" x14ac:dyDescent="0.25">
      <c r="M1348" s="111"/>
      <c r="N1348" s="112"/>
      <c r="O1348" s="8"/>
    </row>
    <row r="1349" spans="13:15" x14ac:dyDescent="0.25">
      <c r="M1349" s="111"/>
      <c r="N1349" s="112"/>
      <c r="O1349" s="8"/>
    </row>
    <row r="1350" spans="13:15" x14ac:dyDescent="0.25">
      <c r="M1350" s="111"/>
      <c r="N1350" s="112"/>
      <c r="O1350" s="8"/>
    </row>
    <row r="1351" spans="13:15" x14ac:dyDescent="0.25">
      <c r="M1351" s="111"/>
      <c r="N1351" s="112"/>
      <c r="O1351" s="8"/>
    </row>
    <row r="1352" spans="13:15" x14ac:dyDescent="0.25">
      <c r="M1352" s="111"/>
      <c r="N1352" s="112"/>
      <c r="O1352" s="8"/>
    </row>
    <row r="1353" spans="13:15" x14ac:dyDescent="0.25">
      <c r="M1353" s="111"/>
      <c r="N1353" s="112"/>
      <c r="O1353" s="8"/>
    </row>
    <row r="1354" spans="13:15" x14ac:dyDescent="0.25">
      <c r="M1354" s="111"/>
      <c r="N1354" s="112"/>
      <c r="O1354" s="8"/>
    </row>
    <row r="1355" spans="13:15" x14ac:dyDescent="0.25">
      <c r="M1355" s="111"/>
      <c r="N1355" s="112"/>
      <c r="O1355" s="8"/>
    </row>
    <row r="1356" spans="13:15" x14ac:dyDescent="0.25">
      <c r="M1356" s="111"/>
      <c r="N1356" s="112"/>
      <c r="O1356" s="8"/>
    </row>
    <row r="1357" spans="13:15" x14ac:dyDescent="0.25">
      <c r="M1357" s="111"/>
      <c r="N1357" s="112"/>
      <c r="O1357" s="8"/>
    </row>
    <row r="1358" spans="13:15" x14ac:dyDescent="0.25">
      <c r="M1358" s="111"/>
      <c r="N1358" s="112"/>
      <c r="O1358" s="8"/>
    </row>
    <row r="1359" spans="13:15" x14ac:dyDescent="0.25">
      <c r="M1359" s="111"/>
      <c r="N1359" s="112"/>
      <c r="O1359" s="8"/>
    </row>
    <row r="1360" spans="13:15" x14ac:dyDescent="0.25">
      <c r="M1360" s="111"/>
      <c r="N1360" s="112"/>
      <c r="O1360" s="8"/>
    </row>
    <row r="1361" spans="13:15" x14ac:dyDescent="0.25">
      <c r="M1361" s="111"/>
      <c r="N1361" s="112"/>
      <c r="O1361" s="8"/>
    </row>
    <row r="1362" spans="13:15" x14ac:dyDescent="0.25">
      <c r="M1362" s="111"/>
      <c r="N1362" s="112"/>
      <c r="O1362" s="8"/>
    </row>
    <row r="1363" spans="13:15" x14ac:dyDescent="0.25">
      <c r="M1363" s="111"/>
      <c r="N1363" s="112"/>
      <c r="O1363" s="8"/>
    </row>
    <row r="1364" spans="13:15" x14ac:dyDescent="0.25">
      <c r="M1364" s="111"/>
      <c r="N1364" s="112"/>
      <c r="O1364" s="8"/>
    </row>
    <row r="1365" spans="13:15" x14ac:dyDescent="0.25">
      <c r="M1365" s="111"/>
      <c r="N1365" s="112"/>
      <c r="O1365" s="8"/>
    </row>
    <row r="1366" spans="13:15" x14ac:dyDescent="0.25">
      <c r="M1366" s="111"/>
      <c r="N1366" s="112"/>
      <c r="O1366" s="8"/>
    </row>
    <row r="1367" spans="13:15" x14ac:dyDescent="0.25">
      <c r="M1367" s="111"/>
      <c r="N1367" s="112"/>
      <c r="O1367" s="8"/>
    </row>
    <row r="1368" spans="13:15" x14ac:dyDescent="0.25">
      <c r="M1368" s="111"/>
      <c r="N1368" s="112"/>
      <c r="O1368" s="8"/>
    </row>
    <row r="1369" spans="13:15" x14ac:dyDescent="0.25">
      <c r="M1369" s="111"/>
      <c r="N1369" s="112"/>
      <c r="O1369" s="8"/>
    </row>
    <row r="1370" spans="13:15" x14ac:dyDescent="0.25">
      <c r="M1370" s="111"/>
      <c r="N1370" s="112"/>
      <c r="O1370" s="8"/>
    </row>
    <row r="1371" spans="13:15" x14ac:dyDescent="0.25">
      <c r="M1371" s="111"/>
      <c r="N1371" s="112"/>
      <c r="O1371" s="8"/>
    </row>
    <row r="1372" spans="13:15" x14ac:dyDescent="0.25">
      <c r="M1372" s="111"/>
      <c r="N1372" s="112"/>
      <c r="O1372" s="8"/>
    </row>
    <row r="1373" spans="13:15" x14ac:dyDescent="0.25">
      <c r="M1373" s="111"/>
      <c r="N1373" s="112"/>
      <c r="O1373" s="8"/>
    </row>
    <row r="1374" spans="13:15" x14ac:dyDescent="0.25">
      <c r="M1374" s="111"/>
      <c r="N1374" s="112"/>
      <c r="O1374" s="8"/>
    </row>
    <row r="1375" spans="13:15" x14ac:dyDescent="0.25">
      <c r="M1375" s="111"/>
      <c r="N1375" s="112"/>
      <c r="O1375" s="8"/>
    </row>
    <row r="1376" spans="13:15" x14ac:dyDescent="0.25">
      <c r="M1376" s="111"/>
      <c r="N1376" s="112"/>
      <c r="O1376" s="8"/>
    </row>
    <row r="1377" spans="13:15" x14ac:dyDescent="0.25">
      <c r="M1377" s="111"/>
      <c r="N1377" s="112"/>
      <c r="O1377" s="8"/>
    </row>
    <row r="1378" spans="13:15" x14ac:dyDescent="0.25">
      <c r="M1378" s="111"/>
      <c r="N1378" s="112"/>
      <c r="O1378" s="8"/>
    </row>
    <row r="1379" spans="13:15" x14ac:dyDescent="0.25">
      <c r="M1379" s="111"/>
      <c r="N1379" s="112"/>
      <c r="O1379" s="8"/>
    </row>
    <row r="1380" spans="13:15" x14ac:dyDescent="0.25">
      <c r="M1380" s="111"/>
      <c r="N1380" s="112"/>
      <c r="O1380" s="8"/>
    </row>
    <row r="1381" spans="13:15" x14ac:dyDescent="0.25">
      <c r="M1381" s="111"/>
      <c r="N1381" s="112"/>
      <c r="O1381" s="8"/>
    </row>
    <row r="1382" spans="13:15" x14ac:dyDescent="0.25">
      <c r="M1382" s="111"/>
      <c r="N1382" s="112"/>
      <c r="O1382" s="8"/>
    </row>
    <row r="1383" spans="13:15" x14ac:dyDescent="0.25">
      <c r="M1383" s="111"/>
      <c r="N1383" s="112"/>
      <c r="O1383" s="8"/>
    </row>
    <row r="1384" spans="13:15" x14ac:dyDescent="0.25">
      <c r="M1384" s="111"/>
      <c r="N1384" s="112"/>
      <c r="O1384" s="8"/>
    </row>
    <row r="1385" spans="13:15" x14ac:dyDescent="0.25">
      <c r="M1385" s="111"/>
      <c r="N1385" s="112"/>
      <c r="O1385" s="8"/>
    </row>
    <row r="1386" spans="13:15" x14ac:dyDescent="0.25">
      <c r="M1386" s="111"/>
      <c r="N1386" s="112"/>
      <c r="O1386" s="8"/>
    </row>
    <row r="1387" spans="13:15" x14ac:dyDescent="0.25">
      <c r="M1387" s="111"/>
      <c r="N1387" s="112"/>
      <c r="O1387" s="8"/>
    </row>
    <row r="1388" spans="13:15" x14ac:dyDescent="0.25">
      <c r="M1388" s="111"/>
      <c r="N1388" s="112"/>
      <c r="O1388" s="8"/>
    </row>
    <row r="1389" spans="13:15" x14ac:dyDescent="0.25">
      <c r="M1389" s="111"/>
      <c r="N1389" s="112"/>
      <c r="O1389" s="8"/>
    </row>
    <row r="1390" spans="13:15" x14ac:dyDescent="0.25">
      <c r="M1390" s="111"/>
      <c r="N1390" s="112"/>
      <c r="O1390" s="8"/>
    </row>
    <row r="1391" spans="13:15" x14ac:dyDescent="0.25">
      <c r="M1391" s="111"/>
      <c r="N1391" s="112"/>
      <c r="O1391" s="8"/>
    </row>
    <row r="1392" spans="13:15" x14ac:dyDescent="0.25">
      <c r="M1392" s="111"/>
      <c r="N1392" s="112"/>
      <c r="O1392" s="8"/>
    </row>
    <row r="1393" spans="13:15" x14ac:dyDescent="0.25">
      <c r="M1393" s="111"/>
      <c r="N1393" s="112"/>
      <c r="O1393" s="8"/>
    </row>
    <row r="1394" spans="13:15" x14ac:dyDescent="0.25">
      <c r="M1394" s="111"/>
      <c r="N1394" s="112"/>
      <c r="O1394" s="8"/>
    </row>
    <row r="1395" spans="13:15" x14ac:dyDescent="0.25">
      <c r="M1395" s="111"/>
      <c r="N1395" s="112"/>
      <c r="O1395" s="8"/>
    </row>
    <row r="1396" spans="13:15" x14ac:dyDescent="0.25">
      <c r="M1396" s="111"/>
      <c r="N1396" s="112"/>
      <c r="O1396" s="8"/>
    </row>
    <row r="1397" spans="13:15" x14ac:dyDescent="0.25">
      <c r="M1397" s="111"/>
      <c r="N1397" s="112"/>
      <c r="O1397" s="8"/>
    </row>
    <row r="1398" spans="13:15" x14ac:dyDescent="0.25">
      <c r="M1398" s="111"/>
      <c r="N1398" s="112"/>
      <c r="O1398" s="8"/>
    </row>
    <row r="1399" spans="13:15" x14ac:dyDescent="0.25">
      <c r="M1399" s="111"/>
      <c r="N1399" s="112"/>
      <c r="O1399" s="8"/>
    </row>
    <row r="1400" spans="13:15" x14ac:dyDescent="0.25">
      <c r="M1400" s="111"/>
      <c r="N1400" s="112"/>
      <c r="O1400" s="8"/>
    </row>
    <row r="1401" spans="13:15" x14ac:dyDescent="0.25">
      <c r="M1401" s="111"/>
      <c r="N1401" s="112"/>
      <c r="O1401" s="8"/>
    </row>
    <row r="1402" spans="13:15" x14ac:dyDescent="0.25">
      <c r="M1402" s="111"/>
      <c r="N1402" s="112"/>
      <c r="O1402" s="8"/>
    </row>
    <row r="1403" spans="13:15" x14ac:dyDescent="0.25">
      <c r="M1403" s="111"/>
      <c r="N1403" s="112"/>
      <c r="O1403" s="8"/>
    </row>
    <row r="1404" spans="13:15" x14ac:dyDescent="0.25">
      <c r="M1404" s="111"/>
      <c r="N1404" s="112"/>
      <c r="O1404" s="8"/>
    </row>
    <row r="1405" spans="13:15" x14ac:dyDescent="0.25">
      <c r="M1405" s="111"/>
      <c r="N1405" s="112"/>
      <c r="O1405" s="8"/>
    </row>
    <row r="1406" spans="13:15" x14ac:dyDescent="0.25">
      <c r="M1406" s="111"/>
      <c r="N1406" s="112"/>
      <c r="O1406" s="8"/>
    </row>
    <row r="1407" spans="13:15" x14ac:dyDescent="0.25">
      <c r="M1407" s="111"/>
      <c r="N1407" s="112"/>
      <c r="O1407" s="8"/>
    </row>
    <row r="1408" spans="13:15" x14ac:dyDescent="0.25">
      <c r="M1408" s="111"/>
      <c r="N1408" s="112"/>
      <c r="O1408" s="8"/>
    </row>
    <row r="1409" spans="13:15" x14ac:dyDescent="0.25">
      <c r="M1409" s="111"/>
      <c r="N1409" s="112"/>
      <c r="O1409" s="8"/>
    </row>
    <row r="1410" spans="13:15" x14ac:dyDescent="0.25">
      <c r="M1410" s="111"/>
      <c r="N1410" s="112"/>
      <c r="O1410" s="8"/>
    </row>
    <row r="1411" spans="13:15" x14ac:dyDescent="0.25">
      <c r="M1411" s="111"/>
      <c r="N1411" s="112"/>
      <c r="O1411" s="8"/>
    </row>
    <row r="1412" spans="13:15" x14ac:dyDescent="0.25">
      <c r="M1412" s="111"/>
      <c r="N1412" s="112"/>
      <c r="O1412" s="8"/>
    </row>
    <row r="1413" spans="13:15" x14ac:dyDescent="0.25">
      <c r="M1413" s="111"/>
      <c r="N1413" s="112"/>
      <c r="O1413" s="8"/>
    </row>
    <row r="1414" spans="13:15" x14ac:dyDescent="0.25">
      <c r="M1414" s="111"/>
      <c r="N1414" s="112"/>
      <c r="O1414" s="8"/>
    </row>
    <row r="1415" spans="13:15" x14ac:dyDescent="0.25">
      <c r="M1415" s="111"/>
      <c r="N1415" s="112"/>
      <c r="O1415" s="8"/>
    </row>
    <row r="1416" spans="13:15" x14ac:dyDescent="0.25">
      <c r="M1416" s="111"/>
      <c r="N1416" s="112"/>
      <c r="O1416" s="8"/>
    </row>
    <row r="1417" spans="13:15" x14ac:dyDescent="0.25">
      <c r="M1417" s="111"/>
      <c r="N1417" s="112"/>
      <c r="O1417" s="8"/>
    </row>
    <row r="1418" spans="13:15" x14ac:dyDescent="0.25">
      <c r="M1418" s="111"/>
      <c r="N1418" s="112"/>
      <c r="O1418" s="8"/>
    </row>
    <row r="1419" spans="13:15" x14ac:dyDescent="0.25">
      <c r="M1419" s="111"/>
      <c r="N1419" s="112"/>
      <c r="O1419" s="8"/>
    </row>
    <row r="1420" spans="13:15" x14ac:dyDescent="0.25">
      <c r="M1420" s="111"/>
      <c r="N1420" s="112"/>
      <c r="O1420" s="8"/>
    </row>
    <row r="1421" spans="13:15" x14ac:dyDescent="0.25">
      <c r="M1421" s="111"/>
      <c r="N1421" s="112"/>
      <c r="O1421" s="8"/>
    </row>
    <row r="1422" spans="13:15" x14ac:dyDescent="0.25">
      <c r="M1422" s="111"/>
      <c r="N1422" s="112"/>
      <c r="O1422" s="8"/>
    </row>
    <row r="1423" spans="13:15" x14ac:dyDescent="0.25">
      <c r="M1423" s="111"/>
      <c r="N1423" s="112"/>
      <c r="O1423" s="8"/>
    </row>
    <row r="1424" spans="13:15" x14ac:dyDescent="0.25">
      <c r="M1424" s="111"/>
      <c r="N1424" s="112"/>
      <c r="O1424" s="8"/>
    </row>
    <row r="1425" spans="13:15" x14ac:dyDescent="0.25">
      <c r="M1425" s="111"/>
      <c r="N1425" s="112"/>
      <c r="O1425" s="8"/>
    </row>
    <row r="1426" spans="13:15" x14ac:dyDescent="0.25">
      <c r="M1426" s="111"/>
      <c r="N1426" s="112"/>
      <c r="O1426" s="8"/>
    </row>
    <row r="1427" spans="13:15" x14ac:dyDescent="0.25">
      <c r="M1427" s="111"/>
      <c r="N1427" s="112"/>
      <c r="O1427" s="8"/>
    </row>
    <row r="1428" spans="13:15" x14ac:dyDescent="0.25">
      <c r="M1428" s="111"/>
      <c r="N1428" s="112"/>
      <c r="O1428" s="8"/>
    </row>
    <row r="1429" spans="13:15" x14ac:dyDescent="0.25">
      <c r="M1429" s="111"/>
      <c r="N1429" s="112"/>
      <c r="O1429" s="8"/>
    </row>
    <row r="1430" spans="13:15" x14ac:dyDescent="0.25">
      <c r="M1430" s="111"/>
      <c r="N1430" s="112"/>
      <c r="O1430" s="8"/>
    </row>
    <row r="1431" spans="13:15" x14ac:dyDescent="0.25">
      <c r="M1431" s="111"/>
      <c r="N1431" s="112"/>
      <c r="O1431" s="8"/>
    </row>
    <row r="1432" spans="13:15" x14ac:dyDescent="0.25">
      <c r="M1432" s="111"/>
      <c r="N1432" s="112"/>
      <c r="O1432" s="8"/>
    </row>
    <row r="1433" spans="13:15" x14ac:dyDescent="0.25">
      <c r="M1433" s="111"/>
      <c r="N1433" s="112"/>
      <c r="O1433" s="8"/>
    </row>
    <row r="1434" spans="13:15" x14ac:dyDescent="0.25">
      <c r="M1434" s="111"/>
      <c r="N1434" s="112"/>
      <c r="O1434" s="8"/>
    </row>
    <row r="1435" spans="13:15" x14ac:dyDescent="0.25">
      <c r="M1435" s="111"/>
      <c r="N1435" s="112"/>
      <c r="O1435" s="8"/>
    </row>
    <row r="1436" spans="13:15" x14ac:dyDescent="0.25">
      <c r="M1436" s="111"/>
      <c r="N1436" s="112"/>
      <c r="O1436" s="8"/>
    </row>
    <row r="1437" spans="13:15" x14ac:dyDescent="0.25">
      <c r="M1437" s="111"/>
      <c r="N1437" s="112"/>
      <c r="O1437" s="8"/>
    </row>
    <row r="1438" spans="13:15" x14ac:dyDescent="0.25">
      <c r="M1438" s="111"/>
      <c r="N1438" s="112"/>
      <c r="O1438" s="8"/>
    </row>
    <row r="1439" spans="13:15" x14ac:dyDescent="0.25">
      <c r="M1439" s="111"/>
      <c r="N1439" s="112"/>
      <c r="O1439" s="8"/>
    </row>
    <row r="1440" spans="13:15" x14ac:dyDescent="0.25">
      <c r="M1440" s="111"/>
      <c r="N1440" s="112"/>
      <c r="O1440" s="8"/>
    </row>
    <row r="1441" spans="13:15" x14ac:dyDescent="0.25">
      <c r="M1441" s="111"/>
      <c r="N1441" s="112"/>
      <c r="O1441" s="8"/>
    </row>
    <row r="1442" spans="13:15" x14ac:dyDescent="0.25">
      <c r="M1442" s="111"/>
      <c r="N1442" s="112"/>
      <c r="O1442" s="8"/>
    </row>
    <row r="1443" spans="13:15" x14ac:dyDescent="0.25">
      <c r="M1443" s="111"/>
      <c r="N1443" s="112"/>
      <c r="O1443" s="8"/>
    </row>
    <row r="1444" spans="13:15" x14ac:dyDescent="0.25">
      <c r="M1444" s="111"/>
      <c r="N1444" s="112"/>
      <c r="O1444" s="8"/>
    </row>
    <row r="1445" spans="13:15" x14ac:dyDescent="0.25">
      <c r="M1445" s="111"/>
      <c r="N1445" s="112"/>
      <c r="O1445" s="8"/>
    </row>
    <row r="1446" spans="13:15" x14ac:dyDescent="0.25">
      <c r="M1446" s="111"/>
      <c r="N1446" s="112"/>
      <c r="O1446" s="8"/>
    </row>
    <row r="1447" spans="13:15" x14ac:dyDescent="0.25">
      <c r="M1447" s="111"/>
      <c r="N1447" s="112"/>
      <c r="O1447" s="8"/>
    </row>
    <row r="1448" spans="13:15" x14ac:dyDescent="0.25">
      <c r="M1448" s="111"/>
      <c r="N1448" s="112"/>
      <c r="O1448" s="8"/>
    </row>
    <row r="1449" spans="13:15" x14ac:dyDescent="0.25">
      <c r="M1449" s="111"/>
      <c r="N1449" s="112"/>
      <c r="O1449" s="8"/>
    </row>
    <row r="1450" spans="13:15" x14ac:dyDescent="0.25">
      <c r="M1450" s="111"/>
      <c r="N1450" s="112"/>
      <c r="O1450" s="8"/>
    </row>
    <row r="1451" spans="13:15" x14ac:dyDescent="0.25">
      <c r="M1451" s="111"/>
      <c r="N1451" s="112"/>
      <c r="O1451" s="8"/>
    </row>
    <row r="1452" spans="13:15" x14ac:dyDescent="0.25">
      <c r="M1452" s="111"/>
      <c r="N1452" s="112"/>
      <c r="O1452" s="8"/>
    </row>
    <row r="1453" spans="13:15" x14ac:dyDescent="0.25">
      <c r="M1453" s="111"/>
      <c r="N1453" s="112"/>
      <c r="O1453" s="8"/>
    </row>
    <row r="1454" spans="13:15" x14ac:dyDescent="0.25">
      <c r="M1454" s="111"/>
      <c r="N1454" s="112"/>
      <c r="O1454" s="8"/>
    </row>
    <row r="1455" spans="13:15" x14ac:dyDescent="0.25">
      <c r="M1455" s="111"/>
      <c r="N1455" s="112"/>
      <c r="O1455" s="8"/>
    </row>
    <row r="1456" spans="13:15" x14ac:dyDescent="0.25">
      <c r="M1456" s="111"/>
      <c r="N1456" s="112"/>
      <c r="O1456" s="8"/>
    </row>
    <row r="1457" spans="13:15" x14ac:dyDescent="0.25">
      <c r="M1457" s="111"/>
      <c r="N1457" s="112"/>
      <c r="O1457" s="8"/>
    </row>
    <row r="1458" spans="13:15" x14ac:dyDescent="0.25">
      <c r="M1458" s="111"/>
      <c r="N1458" s="112"/>
      <c r="O1458" s="8"/>
    </row>
    <row r="1459" spans="13:15" x14ac:dyDescent="0.25">
      <c r="M1459" s="111"/>
      <c r="N1459" s="112"/>
      <c r="O1459" s="8"/>
    </row>
    <row r="1460" spans="13:15" x14ac:dyDescent="0.25">
      <c r="M1460" s="111"/>
      <c r="N1460" s="112"/>
      <c r="O1460" s="8"/>
    </row>
    <row r="1461" spans="13:15" x14ac:dyDescent="0.25">
      <c r="M1461" s="111"/>
      <c r="N1461" s="112"/>
      <c r="O1461" s="8"/>
    </row>
    <row r="1462" spans="13:15" x14ac:dyDescent="0.25">
      <c r="M1462" s="111"/>
      <c r="N1462" s="112"/>
      <c r="O1462" s="8"/>
    </row>
    <row r="1463" spans="13:15" x14ac:dyDescent="0.25">
      <c r="M1463" s="111"/>
      <c r="N1463" s="112"/>
      <c r="O1463" s="8"/>
    </row>
    <row r="1464" spans="13:15" x14ac:dyDescent="0.25">
      <c r="M1464" s="111"/>
      <c r="N1464" s="112"/>
      <c r="O1464" s="8"/>
    </row>
    <row r="1465" spans="13:15" x14ac:dyDescent="0.25">
      <c r="M1465" s="111"/>
      <c r="N1465" s="112"/>
      <c r="O1465" s="8"/>
    </row>
    <row r="1466" spans="13:15" x14ac:dyDescent="0.25">
      <c r="M1466" s="111"/>
      <c r="N1466" s="112"/>
      <c r="O1466" s="8"/>
    </row>
    <row r="1467" spans="13:15" x14ac:dyDescent="0.25">
      <c r="M1467" s="111"/>
      <c r="N1467" s="112"/>
      <c r="O1467" s="8"/>
    </row>
    <row r="1468" spans="13:15" x14ac:dyDescent="0.25">
      <c r="M1468" s="111"/>
      <c r="N1468" s="112"/>
      <c r="O1468" s="8"/>
    </row>
    <row r="1469" spans="13:15" x14ac:dyDescent="0.25">
      <c r="M1469" s="111"/>
      <c r="N1469" s="112"/>
      <c r="O1469" s="8"/>
    </row>
    <row r="1470" spans="13:15" x14ac:dyDescent="0.25">
      <c r="M1470" s="111"/>
      <c r="N1470" s="112"/>
      <c r="O1470" s="8"/>
    </row>
    <row r="1471" spans="13:15" x14ac:dyDescent="0.25">
      <c r="M1471" s="111"/>
      <c r="N1471" s="112"/>
      <c r="O1471" s="8"/>
    </row>
    <row r="1472" spans="13:15" x14ac:dyDescent="0.25">
      <c r="M1472" s="111"/>
      <c r="N1472" s="112"/>
      <c r="O1472" s="8"/>
    </row>
    <row r="1473" spans="13:15" x14ac:dyDescent="0.25">
      <c r="M1473" s="111"/>
      <c r="N1473" s="112"/>
      <c r="O1473" s="8"/>
    </row>
    <row r="1474" spans="13:15" x14ac:dyDescent="0.25">
      <c r="M1474" s="111"/>
      <c r="N1474" s="112"/>
      <c r="O1474" s="8"/>
    </row>
    <row r="1475" spans="13:15" x14ac:dyDescent="0.25">
      <c r="M1475" s="111"/>
      <c r="N1475" s="112"/>
      <c r="O1475" s="8"/>
    </row>
    <row r="1476" spans="13:15" x14ac:dyDescent="0.25">
      <c r="M1476" s="111"/>
      <c r="N1476" s="112"/>
      <c r="O1476" s="8"/>
    </row>
    <row r="1477" spans="13:15" x14ac:dyDescent="0.25">
      <c r="M1477" s="111"/>
      <c r="N1477" s="112"/>
      <c r="O1477" s="8"/>
    </row>
    <row r="1478" spans="13:15" x14ac:dyDescent="0.25">
      <c r="M1478" s="111"/>
      <c r="N1478" s="112"/>
      <c r="O1478" s="8"/>
    </row>
    <row r="1479" spans="13:15" x14ac:dyDescent="0.25">
      <c r="M1479" s="111"/>
      <c r="N1479" s="112"/>
      <c r="O1479" s="8"/>
    </row>
    <row r="1480" spans="13:15" x14ac:dyDescent="0.25">
      <c r="M1480" s="111"/>
      <c r="N1480" s="112"/>
      <c r="O1480" s="8"/>
    </row>
    <row r="1481" spans="13:15" x14ac:dyDescent="0.25">
      <c r="M1481" s="111"/>
      <c r="N1481" s="112"/>
      <c r="O1481" s="8"/>
    </row>
    <row r="1482" spans="13:15" x14ac:dyDescent="0.25">
      <c r="M1482" s="111"/>
      <c r="N1482" s="112"/>
      <c r="O1482" s="8"/>
    </row>
    <row r="1483" spans="13:15" x14ac:dyDescent="0.25">
      <c r="M1483" s="111"/>
      <c r="N1483" s="112"/>
      <c r="O1483" s="8"/>
    </row>
    <row r="1484" spans="13:15" x14ac:dyDescent="0.25">
      <c r="M1484" s="111"/>
      <c r="N1484" s="112"/>
      <c r="O1484" s="8"/>
    </row>
    <row r="1485" spans="13:15" x14ac:dyDescent="0.25">
      <c r="M1485" s="111"/>
      <c r="N1485" s="112"/>
      <c r="O1485" s="8"/>
    </row>
    <row r="1486" spans="13:15" x14ac:dyDescent="0.25">
      <c r="M1486" s="111"/>
      <c r="N1486" s="112"/>
      <c r="O1486" s="8"/>
    </row>
    <row r="1487" spans="13:15" x14ac:dyDescent="0.25">
      <c r="M1487" s="111"/>
      <c r="N1487" s="112"/>
      <c r="O1487" s="8"/>
    </row>
    <row r="1488" spans="13:15" x14ac:dyDescent="0.25">
      <c r="M1488" s="111"/>
      <c r="N1488" s="112"/>
      <c r="O1488" s="8"/>
    </row>
    <row r="1489" spans="13:15" x14ac:dyDescent="0.25">
      <c r="M1489" s="111"/>
      <c r="N1489" s="112"/>
      <c r="O1489" s="8"/>
    </row>
    <row r="1490" spans="13:15" x14ac:dyDescent="0.25">
      <c r="M1490" s="111"/>
      <c r="N1490" s="112"/>
      <c r="O1490" s="8"/>
    </row>
    <row r="1491" spans="13:15" x14ac:dyDescent="0.25">
      <c r="M1491" s="111"/>
      <c r="N1491" s="112"/>
      <c r="O1491" s="8"/>
    </row>
    <row r="1492" spans="13:15" x14ac:dyDescent="0.25">
      <c r="M1492" s="111"/>
      <c r="N1492" s="112"/>
      <c r="O1492" s="8"/>
    </row>
    <row r="1493" spans="13:15" x14ac:dyDescent="0.25">
      <c r="M1493" s="111"/>
      <c r="N1493" s="112"/>
      <c r="O1493" s="8"/>
    </row>
    <row r="1494" spans="13:15" x14ac:dyDescent="0.25">
      <c r="M1494" s="111"/>
      <c r="N1494" s="112"/>
      <c r="O1494" s="8"/>
    </row>
    <row r="1495" spans="13:15" x14ac:dyDescent="0.25">
      <c r="M1495" s="111"/>
      <c r="N1495" s="112"/>
      <c r="O1495" s="8"/>
    </row>
    <row r="1496" spans="13:15" x14ac:dyDescent="0.25">
      <c r="M1496" s="111"/>
      <c r="N1496" s="112"/>
      <c r="O1496" s="8"/>
    </row>
    <row r="1497" spans="13:15" x14ac:dyDescent="0.25">
      <c r="M1497" s="111"/>
      <c r="N1497" s="112"/>
      <c r="O1497" s="8"/>
    </row>
    <row r="1498" spans="13:15" x14ac:dyDescent="0.25">
      <c r="M1498" s="111"/>
      <c r="N1498" s="112"/>
      <c r="O1498" s="8"/>
    </row>
    <row r="1499" spans="13:15" x14ac:dyDescent="0.25">
      <c r="M1499" s="111"/>
      <c r="N1499" s="112"/>
      <c r="O1499" s="8"/>
    </row>
    <row r="1500" spans="13:15" x14ac:dyDescent="0.25">
      <c r="M1500" s="111"/>
      <c r="N1500" s="112"/>
      <c r="O1500" s="8"/>
    </row>
    <row r="1501" spans="13:15" x14ac:dyDescent="0.25">
      <c r="M1501" s="111"/>
      <c r="N1501" s="112"/>
      <c r="O1501" s="8"/>
    </row>
    <row r="1502" spans="13:15" x14ac:dyDescent="0.25">
      <c r="M1502" s="111"/>
      <c r="N1502" s="112"/>
      <c r="O1502" s="8"/>
    </row>
    <row r="1503" spans="13:15" x14ac:dyDescent="0.25">
      <c r="M1503" s="111"/>
      <c r="N1503" s="112"/>
      <c r="O1503" s="8"/>
    </row>
    <row r="1504" spans="13:15" x14ac:dyDescent="0.25">
      <c r="M1504" s="111"/>
      <c r="N1504" s="112"/>
      <c r="O1504" s="8"/>
    </row>
    <row r="1505" spans="13:15" x14ac:dyDescent="0.25">
      <c r="M1505" s="111"/>
      <c r="N1505" s="112"/>
      <c r="O1505" s="8"/>
    </row>
    <row r="1506" spans="13:15" x14ac:dyDescent="0.25">
      <c r="M1506" s="111"/>
      <c r="N1506" s="112"/>
      <c r="O1506" s="8"/>
    </row>
    <row r="1507" spans="13:15" x14ac:dyDescent="0.25">
      <c r="M1507" s="111"/>
      <c r="N1507" s="112"/>
      <c r="O1507" s="8"/>
    </row>
    <row r="1508" spans="13:15" x14ac:dyDescent="0.25">
      <c r="M1508" s="111"/>
      <c r="N1508" s="112"/>
      <c r="O1508" s="8"/>
    </row>
    <row r="1509" spans="13:15" x14ac:dyDescent="0.25">
      <c r="M1509" s="111"/>
      <c r="N1509" s="112"/>
      <c r="O1509" s="8"/>
    </row>
    <row r="1510" spans="13:15" x14ac:dyDescent="0.25">
      <c r="M1510" s="111"/>
      <c r="N1510" s="112"/>
      <c r="O1510" s="8"/>
    </row>
    <row r="1511" spans="13:15" x14ac:dyDescent="0.25">
      <c r="M1511" s="111"/>
      <c r="N1511" s="112"/>
      <c r="O1511" s="8"/>
    </row>
    <row r="1512" spans="13:15" x14ac:dyDescent="0.25">
      <c r="M1512" s="111"/>
      <c r="N1512" s="112"/>
      <c r="O1512" s="8"/>
    </row>
    <row r="1513" spans="13:15" x14ac:dyDescent="0.25">
      <c r="M1513" s="111"/>
      <c r="N1513" s="112"/>
      <c r="O1513" s="8"/>
    </row>
    <row r="1514" spans="13:15" x14ac:dyDescent="0.25">
      <c r="M1514" s="111"/>
      <c r="N1514" s="112"/>
      <c r="O1514" s="8"/>
    </row>
    <row r="1515" spans="13:15" x14ac:dyDescent="0.25">
      <c r="M1515" s="111"/>
      <c r="N1515" s="112"/>
      <c r="O1515" s="8"/>
    </row>
    <row r="1516" spans="13:15" x14ac:dyDescent="0.25">
      <c r="M1516" s="111"/>
      <c r="N1516" s="112"/>
      <c r="O1516" s="8"/>
    </row>
    <row r="1517" spans="13:15" x14ac:dyDescent="0.25">
      <c r="M1517" s="111"/>
      <c r="N1517" s="112"/>
      <c r="O1517" s="8"/>
    </row>
    <row r="1518" spans="13:15" x14ac:dyDescent="0.25">
      <c r="M1518" s="111"/>
      <c r="N1518" s="112"/>
      <c r="O1518" s="8"/>
    </row>
    <row r="1519" spans="13:15" x14ac:dyDescent="0.25">
      <c r="M1519" s="111"/>
      <c r="N1519" s="112"/>
      <c r="O1519" s="8"/>
    </row>
    <row r="1520" spans="13:15" x14ac:dyDescent="0.25">
      <c r="M1520" s="111"/>
      <c r="N1520" s="112"/>
      <c r="O1520" s="8"/>
    </row>
    <row r="1521" spans="13:15" x14ac:dyDescent="0.25">
      <c r="M1521" s="111"/>
      <c r="N1521" s="112"/>
      <c r="O1521" s="8"/>
    </row>
    <row r="1522" spans="13:15" x14ac:dyDescent="0.25">
      <c r="M1522" s="111"/>
      <c r="N1522" s="112"/>
      <c r="O1522" s="8"/>
    </row>
    <row r="1523" spans="13:15" x14ac:dyDescent="0.25">
      <c r="M1523" s="111"/>
      <c r="N1523" s="112"/>
      <c r="O1523" s="8"/>
    </row>
    <row r="1524" spans="13:15" x14ac:dyDescent="0.25">
      <c r="M1524" s="111"/>
      <c r="N1524" s="112"/>
      <c r="O1524" s="8"/>
    </row>
    <row r="1525" spans="13:15" x14ac:dyDescent="0.25">
      <c r="M1525" s="111"/>
      <c r="N1525" s="112"/>
      <c r="O1525" s="8"/>
    </row>
    <row r="1526" spans="13:15" x14ac:dyDescent="0.25">
      <c r="M1526" s="111"/>
      <c r="N1526" s="112"/>
      <c r="O1526" s="8"/>
    </row>
    <row r="1527" spans="13:15" x14ac:dyDescent="0.25">
      <c r="M1527" s="111"/>
      <c r="N1527" s="112"/>
      <c r="O1527" s="8"/>
    </row>
    <row r="1528" spans="13:15" x14ac:dyDescent="0.25">
      <c r="M1528" s="111"/>
      <c r="N1528" s="112"/>
      <c r="O1528" s="8"/>
    </row>
    <row r="1529" spans="13:15" x14ac:dyDescent="0.25">
      <c r="M1529" s="111"/>
      <c r="N1529" s="112"/>
      <c r="O1529" s="8"/>
    </row>
    <row r="1530" spans="13:15" x14ac:dyDescent="0.25">
      <c r="M1530" s="111"/>
      <c r="N1530" s="112"/>
      <c r="O1530" s="8"/>
    </row>
    <row r="1531" spans="13:15" x14ac:dyDescent="0.25">
      <c r="M1531" s="111"/>
      <c r="N1531" s="112"/>
      <c r="O1531" s="8"/>
    </row>
    <row r="1532" spans="13:15" x14ac:dyDescent="0.25">
      <c r="M1532" s="111"/>
      <c r="N1532" s="112"/>
      <c r="O1532" s="8"/>
    </row>
    <row r="1533" spans="13:15" x14ac:dyDescent="0.25">
      <c r="M1533" s="111"/>
      <c r="N1533" s="112"/>
      <c r="O1533" s="8"/>
    </row>
    <row r="1534" spans="13:15" x14ac:dyDescent="0.25">
      <c r="M1534" s="111"/>
      <c r="N1534" s="112"/>
      <c r="O1534" s="8"/>
    </row>
    <row r="1535" spans="13:15" x14ac:dyDescent="0.25">
      <c r="M1535" s="111"/>
      <c r="N1535" s="112"/>
      <c r="O1535" s="8"/>
    </row>
    <row r="1536" spans="13:15" x14ac:dyDescent="0.25">
      <c r="M1536" s="111"/>
      <c r="N1536" s="112"/>
      <c r="O1536" s="8"/>
    </row>
    <row r="1537" spans="13:15" x14ac:dyDescent="0.25">
      <c r="M1537" s="111"/>
      <c r="N1537" s="112"/>
      <c r="O1537" s="8"/>
    </row>
    <row r="1538" spans="13:15" x14ac:dyDescent="0.25">
      <c r="M1538" s="111"/>
      <c r="N1538" s="112"/>
      <c r="O1538" s="8"/>
    </row>
    <row r="1539" spans="13:15" x14ac:dyDescent="0.25">
      <c r="M1539" s="111"/>
      <c r="N1539" s="112"/>
      <c r="O1539" s="8"/>
    </row>
    <row r="1540" spans="13:15" x14ac:dyDescent="0.25">
      <c r="M1540" s="111"/>
      <c r="N1540" s="112"/>
      <c r="O1540" s="8"/>
    </row>
    <row r="1541" spans="13:15" x14ac:dyDescent="0.25">
      <c r="M1541" s="111"/>
      <c r="N1541" s="112"/>
      <c r="O1541" s="8"/>
    </row>
    <row r="1542" spans="13:15" x14ac:dyDescent="0.25">
      <c r="M1542" s="111"/>
      <c r="N1542" s="112"/>
      <c r="O1542" s="8"/>
    </row>
    <row r="1543" spans="13:15" x14ac:dyDescent="0.25">
      <c r="M1543" s="111"/>
      <c r="N1543" s="112"/>
      <c r="O1543" s="8"/>
    </row>
    <row r="1544" spans="13:15" x14ac:dyDescent="0.25">
      <c r="M1544" s="111"/>
      <c r="N1544" s="112"/>
      <c r="O1544" s="8"/>
    </row>
    <row r="1545" spans="13:15" x14ac:dyDescent="0.25">
      <c r="M1545" s="111"/>
      <c r="N1545" s="112"/>
      <c r="O1545" s="8"/>
    </row>
    <row r="1546" spans="13:15" x14ac:dyDescent="0.25">
      <c r="M1546" s="111"/>
      <c r="N1546" s="112"/>
      <c r="O1546" s="8"/>
    </row>
    <row r="1547" spans="13:15" x14ac:dyDescent="0.25">
      <c r="M1547" s="111"/>
      <c r="N1547" s="112"/>
      <c r="O1547" s="8"/>
    </row>
    <row r="1548" spans="13:15" x14ac:dyDescent="0.25">
      <c r="M1548" s="111"/>
      <c r="N1548" s="112"/>
      <c r="O1548" s="8"/>
    </row>
    <row r="1549" spans="13:15" x14ac:dyDescent="0.25">
      <c r="M1549" s="111"/>
      <c r="N1549" s="112"/>
      <c r="O1549" s="8"/>
    </row>
    <row r="1550" spans="13:15" x14ac:dyDescent="0.25">
      <c r="M1550" s="111"/>
      <c r="N1550" s="112"/>
      <c r="O1550" s="8"/>
    </row>
    <row r="1551" spans="13:15" x14ac:dyDescent="0.25">
      <c r="M1551" s="111"/>
      <c r="N1551" s="112"/>
      <c r="O1551" s="8"/>
    </row>
    <row r="1552" spans="13:15" x14ac:dyDescent="0.25">
      <c r="M1552" s="111"/>
      <c r="N1552" s="112"/>
      <c r="O1552" s="8"/>
    </row>
    <row r="1553" spans="13:15" x14ac:dyDescent="0.25">
      <c r="M1553" s="111"/>
      <c r="N1553" s="112"/>
      <c r="O1553" s="8"/>
    </row>
    <row r="1554" spans="13:15" x14ac:dyDescent="0.25">
      <c r="M1554" s="111"/>
      <c r="N1554" s="112"/>
      <c r="O1554" s="8"/>
    </row>
    <row r="1555" spans="13:15" x14ac:dyDescent="0.25">
      <c r="M1555" s="111"/>
      <c r="N1555" s="112"/>
      <c r="O1555" s="8"/>
    </row>
    <row r="1556" spans="13:15" x14ac:dyDescent="0.25">
      <c r="M1556" s="111"/>
      <c r="N1556" s="112"/>
      <c r="O1556" s="8"/>
    </row>
    <row r="1557" spans="13:15" x14ac:dyDescent="0.25">
      <c r="M1557" s="111"/>
      <c r="N1557" s="112"/>
      <c r="O1557" s="8"/>
    </row>
    <row r="1558" spans="13:15" x14ac:dyDescent="0.25">
      <c r="M1558" s="111"/>
      <c r="N1558" s="112"/>
      <c r="O1558" s="8"/>
    </row>
    <row r="1559" spans="13:15" x14ac:dyDescent="0.25">
      <c r="M1559" s="111"/>
      <c r="N1559" s="112"/>
      <c r="O1559" s="8"/>
    </row>
    <row r="1560" spans="13:15" x14ac:dyDescent="0.25">
      <c r="M1560" s="111"/>
      <c r="N1560" s="112"/>
      <c r="O1560" s="8"/>
    </row>
    <row r="1561" spans="13:15" x14ac:dyDescent="0.25">
      <c r="M1561" s="111"/>
      <c r="N1561" s="112"/>
      <c r="O1561" s="8"/>
    </row>
    <row r="1562" spans="13:15" x14ac:dyDescent="0.25">
      <c r="M1562" s="111"/>
      <c r="N1562" s="112"/>
      <c r="O1562" s="8"/>
    </row>
    <row r="1563" spans="13:15" x14ac:dyDescent="0.25">
      <c r="M1563" s="111"/>
      <c r="N1563" s="112"/>
      <c r="O1563" s="8"/>
    </row>
    <row r="1564" spans="13:15" x14ac:dyDescent="0.25">
      <c r="M1564" s="111"/>
      <c r="N1564" s="112"/>
      <c r="O1564" s="8"/>
    </row>
    <row r="1565" spans="13:15" x14ac:dyDescent="0.25">
      <c r="M1565" s="111"/>
      <c r="N1565" s="112"/>
      <c r="O1565" s="8"/>
    </row>
    <row r="1566" spans="13:15" x14ac:dyDescent="0.25">
      <c r="M1566" s="111"/>
      <c r="N1566" s="112"/>
      <c r="O1566" s="8"/>
    </row>
    <row r="1567" spans="13:15" x14ac:dyDescent="0.25">
      <c r="M1567" s="111"/>
      <c r="N1567" s="112"/>
      <c r="O1567" s="8"/>
    </row>
    <row r="1568" spans="13:15" x14ac:dyDescent="0.25">
      <c r="M1568" s="111"/>
      <c r="N1568" s="112"/>
      <c r="O1568" s="8"/>
    </row>
    <row r="1569" spans="13:15" x14ac:dyDescent="0.25">
      <c r="M1569" s="111"/>
      <c r="N1569" s="112"/>
      <c r="O1569" s="8"/>
    </row>
    <row r="1570" spans="13:15" x14ac:dyDescent="0.25">
      <c r="M1570" s="111"/>
      <c r="N1570" s="112"/>
      <c r="O1570" s="8"/>
    </row>
    <row r="1571" spans="13:15" x14ac:dyDescent="0.25">
      <c r="M1571" s="111"/>
      <c r="N1571" s="112"/>
      <c r="O1571" s="8"/>
    </row>
    <row r="1572" spans="13:15" x14ac:dyDescent="0.25">
      <c r="M1572" s="111"/>
      <c r="N1572" s="112"/>
      <c r="O1572" s="8"/>
    </row>
    <row r="1573" spans="13:15" x14ac:dyDescent="0.25">
      <c r="M1573" s="111"/>
      <c r="N1573" s="112"/>
      <c r="O1573" s="8"/>
    </row>
    <row r="1574" spans="13:15" x14ac:dyDescent="0.25">
      <c r="M1574" s="111"/>
      <c r="N1574" s="112"/>
      <c r="O1574" s="8"/>
    </row>
    <row r="1575" spans="13:15" x14ac:dyDescent="0.25">
      <c r="M1575" s="111"/>
      <c r="N1575" s="112"/>
      <c r="O1575" s="8"/>
    </row>
    <row r="1576" spans="13:15" x14ac:dyDescent="0.25">
      <c r="M1576" s="111"/>
      <c r="N1576" s="112"/>
      <c r="O1576" s="8"/>
    </row>
    <row r="1577" spans="13:15" x14ac:dyDescent="0.25">
      <c r="M1577" s="111"/>
      <c r="N1577" s="112"/>
      <c r="O1577" s="8"/>
    </row>
    <row r="1578" spans="13:15" x14ac:dyDescent="0.25">
      <c r="M1578" s="111"/>
      <c r="N1578" s="112"/>
      <c r="O1578" s="8"/>
    </row>
    <row r="1579" spans="13:15" x14ac:dyDescent="0.25">
      <c r="M1579" s="111"/>
      <c r="N1579" s="112"/>
      <c r="O1579" s="8"/>
    </row>
    <row r="1580" spans="13:15" x14ac:dyDescent="0.25">
      <c r="M1580" s="111"/>
      <c r="N1580" s="112"/>
      <c r="O1580" s="8"/>
    </row>
    <row r="1581" spans="13:15" x14ac:dyDescent="0.25">
      <c r="M1581" s="111"/>
      <c r="N1581" s="112"/>
      <c r="O1581" s="8"/>
    </row>
    <row r="1582" spans="13:15" x14ac:dyDescent="0.25">
      <c r="M1582" s="111"/>
      <c r="N1582" s="112"/>
      <c r="O1582" s="8"/>
    </row>
    <row r="1583" spans="13:15" x14ac:dyDescent="0.25">
      <c r="M1583" s="111"/>
      <c r="N1583" s="112"/>
      <c r="O1583" s="8"/>
    </row>
    <row r="1584" spans="13:15" x14ac:dyDescent="0.25">
      <c r="M1584" s="111"/>
      <c r="N1584" s="112"/>
      <c r="O1584" s="8"/>
    </row>
    <row r="1585" spans="13:15" x14ac:dyDescent="0.25">
      <c r="M1585" s="111"/>
      <c r="N1585" s="112"/>
      <c r="O1585" s="8"/>
    </row>
    <row r="1586" spans="13:15" x14ac:dyDescent="0.25">
      <c r="M1586" s="111"/>
      <c r="N1586" s="112"/>
      <c r="O1586" s="8"/>
    </row>
    <row r="1587" spans="13:15" x14ac:dyDescent="0.25">
      <c r="M1587" s="111"/>
      <c r="N1587" s="112"/>
      <c r="O1587" s="8"/>
    </row>
    <row r="1588" spans="13:15" x14ac:dyDescent="0.25">
      <c r="M1588" s="111"/>
      <c r="N1588" s="112"/>
      <c r="O1588" s="8"/>
    </row>
    <row r="1589" spans="13:15" x14ac:dyDescent="0.25">
      <c r="M1589" s="111"/>
      <c r="N1589" s="112"/>
      <c r="O1589" s="8"/>
    </row>
    <row r="1590" spans="13:15" x14ac:dyDescent="0.25">
      <c r="M1590" s="111"/>
      <c r="N1590" s="112"/>
      <c r="O1590" s="8"/>
    </row>
    <row r="1591" spans="13:15" x14ac:dyDescent="0.25">
      <c r="M1591" s="111"/>
      <c r="N1591" s="112"/>
      <c r="O1591" s="8"/>
    </row>
    <row r="1592" spans="13:15" x14ac:dyDescent="0.25">
      <c r="M1592" s="111"/>
      <c r="N1592" s="112"/>
      <c r="O1592" s="8"/>
    </row>
    <row r="1593" spans="13:15" x14ac:dyDescent="0.25">
      <c r="M1593" s="111"/>
      <c r="N1593" s="112"/>
      <c r="O1593" s="8"/>
    </row>
    <row r="1594" spans="13:15" x14ac:dyDescent="0.25">
      <c r="M1594" s="111"/>
      <c r="N1594" s="112"/>
      <c r="O1594" s="8"/>
    </row>
    <row r="1595" spans="13:15" x14ac:dyDescent="0.25">
      <c r="M1595" s="111"/>
      <c r="N1595" s="112"/>
      <c r="O1595" s="8"/>
    </row>
    <row r="1596" spans="13:15" x14ac:dyDescent="0.25">
      <c r="M1596" s="111"/>
      <c r="N1596" s="112"/>
      <c r="O1596" s="8"/>
    </row>
    <row r="1597" spans="13:15" x14ac:dyDescent="0.25">
      <c r="M1597" s="111"/>
      <c r="N1597" s="112"/>
      <c r="O1597" s="8"/>
    </row>
    <row r="1598" spans="13:15" x14ac:dyDescent="0.25">
      <c r="M1598" s="111"/>
      <c r="N1598" s="112"/>
      <c r="O1598" s="8"/>
    </row>
    <row r="1599" spans="13:15" x14ac:dyDescent="0.25">
      <c r="M1599" s="111"/>
      <c r="N1599" s="112"/>
      <c r="O1599" s="8"/>
    </row>
    <row r="1600" spans="13:15" x14ac:dyDescent="0.25">
      <c r="M1600" s="111"/>
      <c r="N1600" s="112"/>
      <c r="O1600" s="8"/>
    </row>
    <row r="1601" spans="13:15" x14ac:dyDescent="0.25">
      <c r="M1601" s="111"/>
      <c r="N1601" s="112"/>
      <c r="O1601" s="8"/>
    </row>
    <row r="1602" spans="13:15" x14ac:dyDescent="0.25">
      <c r="M1602" s="111"/>
      <c r="N1602" s="112"/>
      <c r="O1602" s="8"/>
    </row>
    <row r="1603" spans="13:15" x14ac:dyDescent="0.25">
      <c r="M1603" s="111"/>
      <c r="N1603" s="112"/>
      <c r="O1603" s="8"/>
    </row>
    <row r="1604" spans="13:15" x14ac:dyDescent="0.25">
      <c r="M1604" s="111"/>
      <c r="N1604" s="112"/>
      <c r="O1604" s="8"/>
    </row>
    <row r="1605" spans="13:15" x14ac:dyDescent="0.25">
      <c r="M1605" s="111"/>
      <c r="N1605" s="112"/>
      <c r="O1605" s="8"/>
    </row>
    <row r="1606" spans="13:15" x14ac:dyDescent="0.25">
      <c r="M1606" s="111"/>
      <c r="N1606" s="112"/>
      <c r="O1606" s="8"/>
    </row>
    <row r="1607" spans="13:15" x14ac:dyDescent="0.25">
      <c r="M1607" s="111"/>
      <c r="N1607" s="112"/>
      <c r="O1607" s="8"/>
    </row>
    <row r="1608" spans="13:15" x14ac:dyDescent="0.25">
      <c r="M1608" s="111"/>
      <c r="N1608" s="112"/>
      <c r="O1608" s="8"/>
    </row>
    <row r="1609" spans="13:15" x14ac:dyDescent="0.25">
      <c r="M1609" s="111"/>
      <c r="N1609" s="112"/>
      <c r="O1609" s="8"/>
    </row>
    <row r="1610" spans="13:15" x14ac:dyDescent="0.25">
      <c r="M1610" s="111"/>
      <c r="N1610" s="112"/>
      <c r="O1610" s="8"/>
    </row>
    <row r="1611" spans="13:15" x14ac:dyDescent="0.25">
      <c r="M1611" s="111"/>
      <c r="N1611" s="112"/>
      <c r="O1611" s="8"/>
    </row>
    <row r="1612" spans="13:15" x14ac:dyDescent="0.25">
      <c r="M1612" s="111"/>
      <c r="N1612" s="112"/>
      <c r="O1612" s="8"/>
    </row>
    <row r="1613" spans="13:15" x14ac:dyDescent="0.25">
      <c r="M1613" s="111"/>
      <c r="N1613" s="112"/>
      <c r="O1613" s="8"/>
    </row>
    <row r="1614" spans="13:15" x14ac:dyDescent="0.25">
      <c r="M1614" s="111"/>
      <c r="N1614" s="112"/>
      <c r="O1614" s="8"/>
    </row>
    <row r="1615" spans="13:15" x14ac:dyDescent="0.25">
      <c r="M1615" s="111"/>
      <c r="N1615" s="112"/>
      <c r="O1615" s="8"/>
    </row>
    <row r="1616" spans="13:15" x14ac:dyDescent="0.25">
      <c r="M1616" s="111"/>
      <c r="N1616" s="112"/>
      <c r="O1616" s="8"/>
    </row>
    <row r="1617" spans="13:15" x14ac:dyDescent="0.25">
      <c r="M1617" s="111"/>
      <c r="N1617" s="112"/>
      <c r="O1617" s="8"/>
    </row>
    <row r="1618" spans="13:15" x14ac:dyDescent="0.25">
      <c r="M1618" s="111"/>
      <c r="N1618" s="112"/>
      <c r="O1618" s="8"/>
    </row>
    <row r="1619" spans="13:15" x14ac:dyDescent="0.25">
      <c r="M1619" s="111"/>
      <c r="N1619" s="112"/>
      <c r="O1619" s="8"/>
    </row>
    <row r="1620" spans="13:15" x14ac:dyDescent="0.25">
      <c r="M1620" s="111"/>
      <c r="N1620" s="112"/>
      <c r="O1620" s="8"/>
    </row>
    <row r="1621" spans="13:15" x14ac:dyDescent="0.25">
      <c r="M1621" s="111"/>
      <c r="N1621" s="112"/>
      <c r="O1621" s="8"/>
    </row>
    <row r="1622" spans="13:15" x14ac:dyDescent="0.25">
      <c r="M1622" s="111"/>
      <c r="N1622" s="112"/>
      <c r="O1622" s="8"/>
    </row>
    <row r="1623" spans="13:15" x14ac:dyDescent="0.25">
      <c r="M1623" s="111"/>
      <c r="N1623" s="112"/>
      <c r="O1623" s="8"/>
    </row>
    <row r="1624" spans="13:15" x14ac:dyDescent="0.25">
      <c r="M1624" s="111"/>
      <c r="N1624" s="112"/>
      <c r="O1624" s="8"/>
    </row>
    <row r="1625" spans="13:15" x14ac:dyDescent="0.25">
      <c r="M1625" s="111"/>
      <c r="N1625" s="112"/>
      <c r="O1625" s="8"/>
    </row>
    <row r="1626" spans="13:15" x14ac:dyDescent="0.25">
      <c r="M1626" s="111"/>
      <c r="N1626" s="112"/>
      <c r="O1626" s="8"/>
    </row>
    <row r="1627" spans="13:15" x14ac:dyDescent="0.25">
      <c r="M1627" s="111"/>
      <c r="N1627" s="112"/>
      <c r="O1627" s="8"/>
    </row>
    <row r="1628" spans="13:15" x14ac:dyDescent="0.25">
      <c r="M1628" s="111"/>
      <c r="N1628" s="112"/>
      <c r="O1628" s="8"/>
    </row>
    <row r="1629" spans="13:15" x14ac:dyDescent="0.25">
      <c r="M1629" s="111"/>
      <c r="N1629" s="112"/>
      <c r="O1629" s="8"/>
    </row>
    <row r="1630" spans="13:15" x14ac:dyDescent="0.25">
      <c r="M1630" s="111"/>
      <c r="N1630" s="112"/>
      <c r="O1630" s="8"/>
    </row>
    <row r="1631" spans="13:15" x14ac:dyDescent="0.25">
      <c r="M1631" s="111"/>
      <c r="N1631" s="112"/>
      <c r="O1631" s="8"/>
    </row>
    <row r="1632" spans="13:15" x14ac:dyDescent="0.25">
      <c r="M1632" s="111"/>
      <c r="N1632" s="112"/>
      <c r="O1632" s="8"/>
    </row>
    <row r="1633" spans="13:15" x14ac:dyDescent="0.25">
      <c r="M1633" s="111"/>
      <c r="N1633" s="112"/>
      <c r="O1633" s="8"/>
    </row>
    <row r="1634" spans="13:15" x14ac:dyDescent="0.25">
      <c r="M1634" s="111"/>
      <c r="N1634" s="112"/>
      <c r="O1634" s="8"/>
    </row>
    <row r="1635" spans="13:15" x14ac:dyDescent="0.25">
      <c r="M1635" s="111"/>
      <c r="N1635" s="112"/>
      <c r="O1635" s="8"/>
    </row>
    <row r="1636" spans="13:15" x14ac:dyDescent="0.25">
      <c r="M1636" s="111"/>
      <c r="N1636" s="112"/>
      <c r="O1636" s="8"/>
    </row>
    <row r="1637" spans="13:15" x14ac:dyDescent="0.25">
      <c r="M1637" s="111"/>
      <c r="N1637" s="112"/>
      <c r="O1637" s="8"/>
    </row>
    <row r="1638" spans="13:15" x14ac:dyDescent="0.25">
      <c r="M1638" s="111"/>
      <c r="N1638" s="112"/>
      <c r="O1638" s="8"/>
    </row>
    <row r="1639" spans="13:15" x14ac:dyDescent="0.25">
      <c r="M1639" s="111"/>
      <c r="N1639" s="112"/>
      <c r="O1639" s="8"/>
    </row>
    <row r="1640" spans="13:15" x14ac:dyDescent="0.25">
      <c r="M1640" s="111"/>
      <c r="N1640" s="112"/>
      <c r="O1640" s="8"/>
    </row>
    <row r="1641" spans="13:15" x14ac:dyDescent="0.25">
      <c r="M1641" s="111"/>
      <c r="N1641" s="112"/>
      <c r="O1641" s="8"/>
    </row>
    <row r="1642" spans="13:15" x14ac:dyDescent="0.25">
      <c r="M1642" s="111"/>
      <c r="N1642" s="112"/>
      <c r="O1642" s="8"/>
    </row>
    <row r="1643" spans="13:15" x14ac:dyDescent="0.25">
      <c r="M1643" s="111"/>
      <c r="N1643" s="112"/>
      <c r="O1643" s="8"/>
    </row>
    <row r="1644" spans="13:15" x14ac:dyDescent="0.25">
      <c r="M1644" s="111"/>
      <c r="N1644" s="112"/>
      <c r="O1644" s="8"/>
    </row>
    <row r="1645" spans="13:15" x14ac:dyDescent="0.25">
      <c r="M1645" s="111"/>
      <c r="N1645" s="112"/>
      <c r="O1645" s="8"/>
    </row>
    <row r="1646" spans="13:15" x14ac:dyDescent="0.25">
      <c r="M1646" s="111"/>
      <c r="N1646" s="112"/>
      <c r="O1646" s="8"/>
    </row>
    <row r="1647" spans="13:15" x14ac:dyDescent="0.25">
      <c r="M1647" s="111"/>
      <c r="N1647" s="112"/>
      <c r="O1647" s="8"/>
    </row>
    <row r="1648" spans="13:15" x14ac:dyDescent="0.25">
      <c r="M1648" s="111"/>
      <c r="N1648" s="112"/>
      <c r="O1648" s="8"/>
    </row>
    <row r="1649" spans="13:15" x14ac:dyDescent="0.25">
      <c r="M1649" s="111"/>
      <c r="N1649" s="112"/>
      <c r="O1649" s="8"/>
    </row>
    <row r="1650" spans="13:15" x14ac:dyDescent="0.25">
      <c r="M1650" s="111"/>
      <c r="N1650" s="112"/>
      <c r="O1650" s="8"/>
    </row>
    <row r="1651" spans="13:15" x14ac:dyDescent="0.25">
      <c r="M1651" s="111"/>
      <c r="N1651" s="112"/>
      <c r="O1651" s="8"/>
    </row>
    <row r="1652" spans="13:15" x14ac:dyDescent="0.25">
      <c r="M1652" s="111"/>
      <c r="N1652" s="112"/>
      <c r="O1652" s="8"/>
    </row>
    <row r="1653" spans="13:15" x14ac:dyDescent="0.25">
      <c r="M1653" s="111"/>
      <c r="N1653" s="112"/>
      <c r="O1653" s="8"/>
    </row>
    <row r="1654" spans="13:15" x14ac:dyDescent="0.25">
      <c r="M1654" s="111"/>
      <c r="N1654" s="112"/>
      <c r="O1654" s="8"/>
    </row>
    <row r="1655" spans="13:15" x14ac:dyDescent="0.25">
      <c r="M1655" s="111"/>
      <c r="N1655" s="112"/>
      <c r="O1655" s="8"/>
    </row>
    <row r="1656" spans="13:15" x14ac:dyDescent="0.25">
      <c r="M1656" s="111"/>
      <c r="N1656" s="112"/>
      <c r="O1656" s="8"/>
    </row>
    <row r="1657" spans="13:15" x14ac:dyDescent="0.25">
      <c r="M1657" s="111"/>
      <c r="N1657" s="112"/>
      <c r="O1657" s="8"/>
    </row>
    <row r="1658" spans="13:15" x14ac:dyDescent="0.25">
      <c r="M1658" s="111"/>
      <c r="N1658" s="112"/>
      <c r="O1658" s="8"/>
    </row>
    <row r="1659" spans="13:15" x14ac:dyDescent="0.25">
      <c r="M1659" s="111"/>
      <c r="N1659" s="112"/>
      <c r="O1659" s="8"/>
    </row>
    <row r="1660" spans="13:15" x14ac:dyDescent="0.25">
      <c r="M1660" s="111"/>
      <c r="N1660" s="112"/>
      <c r="O1660" s="8"/>
    </row>
    <row r="1661" spans="13:15" x14ac:dyDescent="0.25">
      <c r="M1661" s="111"/>
      <c r="N1661" s="112"/>
      <c r="O1661" s="8"/>
    </row>
    <row r="1662" spans="13:15" x14ac:dyDescent="0.25">
      <c r="M1662" s="111"/>
      <c r="N1662" s="112"/>
      <c r="O1662" s="8"/>
    </row>
    <row r="1663" spans="13:15" x14ac:dyDescent="0.25">
      <c r="M1663" s="111"/>
      <c r="N1663" s="112"/>
      <c r="O1663" s="8"/>
    </row>
    <row r="1664" spans="13:15" x14ac:dyDescent="0.25">
      <c r="M1664" s="111"/>
      <c r="N1664" s="112"/>
      <c r="O1664" s="8"/>
    </row>
    <row r="1665" spans="13:15" x14ac:dyDescent="0.25">
      <c r="M1665" s="111"/>
      <c r="N1665" s="112"/>
      <c r="O1665" s="8"/>
    </row>
    <row r="1666" spans="13:15" x14ac:dyDescent="0.25">
      <c r="M1666" s="111"/>
      <c r="N1666" s="112"/>
      <c r="O1666" s="8"/>
    </row>
    <row r="1667" spans="13:15" x14ac:dyDescent="0.25">
      <c r="M1667" s="111"/>
      <c r="N1667" s="112"/>
      <c r="O1667" s="8"/>
    </row>
    <row r="1668" spans="13:15" x14ac:dyDescent="0.25">
      <c r="M1668" s="111"/>
      <c r="N1668" s="112"/>
      <c r="O1668" s="8"/>
    </row>
    <row r="1669" spans="13:15" x14ac:dyDescent="0.25">
      <c r="M1669" s="111"/>
      <c r="N1669" s="112"/>
      <c r="O1669" s="8"/>
    </row>
    <row r="1670" spans="13:15" x14ac:dyDescent="0.25">
      <c r="M1670" s="111"/>
      <c r="N1670" s="112"/>
      <c r="O1670" s="8"/>
    </row>
    <row r="1671" spans="13:15" x14ac:dyDescent="0.25">
      <c r="M1671" s="111"/>
      <c r="N1671" s="112"/>
      <c r="O1671" s="8"/>
    </row>
    <row r="1672" spans="13:15" x14ac:dyDescent="0.25">
      <c r="M1672" s="111"/>
      <c r="N1672" s="112"/>
      <c r="O1672" s="8"/>
    </row>
    <row r="1673" spans="13:15" x14ac:dyDescent="0.25">
      <c r="M1673" s="111"/>
      <c r="N1673" s="112"/>
      <c r="O1673" s="8"/>
    </row>
    <row r="1674" spans="13:15" x14ac:dyDescent="0.25">
      <c r="M1674" s="111"/>
      <c r="N1674" s="112"/>
      <c r="O1674" s="8"/>
    </row>
    <row r="1675" spans="13:15" x14ac:dyDescent="0.25">
      <c r="M1675" s="111"/>
      <c r="N1675" s="112"/>
      <c r="O1675" s="8"/>
    </row>
    <row r="1676" spans="13:15" x14ac:dyDescent="0.25">
      <c r="M1676" s="111"/>
      <c r="N1676" s="112"/>
      <c r="O1676" s="8"/>
    </row>
    <row r="1677" spans="13:15" x14ac:dyDescent="0.25">
      <c r="M1677" s="111"/>
      <c r="N1677" s="112"/>
      <c r="O1677" s="8"/>
    </row>
    <row r="1678" spans="13:15" x14ac:dyDescent="0.25">
      <c r="M1678" s="111"/>
      <c r="N1678" s="112"/>
      <c r="O1678" s="8"/>
    </row>
    <row r="1679" spans="13:15" x14ac:dyDescent="0.25">
      <c r="M1679" s="111"/>
      <c r="N1679" s="112"/>
      <c r="O1679" s="8"/>
    </row>
    <row r="1680" spans="13:15" x14ac:dyDescent="0.25">
      <c r="M1680" s="111"/>
      <c r="N1680" s="112"/>
      <c r="O1680" s="8"/>
    </row>
    <row r="1681" spans="13:15" x14ac:dyDescent="0.25">
      <c r="M1681" s="111"/>
      <c r="N1681" s="112"/>
      <c r="O1681" s="8"/>
    </row>
    <row r="1682" spans="13:15" x14ac:dyDescent="0.25">
      <c r="M1682" s="111"/>
      <c r="N1682" s="112"/>
      <c r="O1682" s="8"/>
    </row>
    <row r="1683" spans="13:15" x14ac:dyDescent="0.25">
      <c r="M1683" s="111"/>
      <c r="N1683" s="112"/>
      <c r="O1683" s="8"/>
    </row>
    <row r="1684" spans="13:15" x14ac:dyDescent="0.25">
      <c r="M1684" s="111"/>
      <c r="N1684" s="112"/>
      <c r="O1684" s="8"/>
    </row>
    <row r="1685" spans="13:15" x14ac:dyDescent="0.25">
      <c r="M1685" s="111"/>
      <c r="N1685" s="112"/>
      <c r="O1685" s="8"/>
    </row>
    <row r="1686" spans="13:15" x14ac:dyDescent="0.25">
      <c r="M1686" s="111"/>
      <c r="N1686" s="112"/>
      <c r="O1686" s="8"/>
    </row>
    <row r="1687" spans="13:15" x14ac:dyDescent="0.25">
      <c r="M1687" s="111"/>
      <c r="N1687" s="112"/>
      <c r="O1687" s="8"/>
    </row>
    <row r="1688" spans="13:15" x14ac:dyDescent="0.25">
      <c r="M1688" s="111"/>
      <c r="N1688" s="112"/>
      <c r="O1688" s="8"/>
    </row>
    <row r="1689" spans="13:15" x14ac:dyDescent="0.25">
      <c r="M1689" s="111"/>
      <c r="N1689" s="112"/>
      <c r="O1689" s="8"/>
    </row>
    <row r="1690" spans="13:15" x14ac:dyDescent="0.25">
      <c r="M1690" s="111"/>
      <c r="N1690" s="112"/>
      <c r="O1690" s="8"/>
    </row>
    <row r="1691" spans="13:15" x14ac:dyDescent="0.25">
      <c r="M1691" s="111"/>
      <c r="N1691" s="112"/>
      <c r="O1691" s="8"/>
    </row>
    <row r="1692" spans="13:15" x14ac:dyDescent="0.25">
      <c r="M1692" s="111"/>
      <c r="N1692" s="112"/>
      <c r="O1692" s="8"/>
    </row>
    <row r="1693" spans="13:15" x14ac:dyDescent="0.25">
      <c r="M1693" s="111"/>
      <c r="N1693" s="112"/>
      <c r="O1693" s="8"/>
    </row>
    <row r="1694" spans="13:15" x14ac:dyDescent="0.25">
      <c r="M1694" s="111"/>
      <c r="N1694" s="112"/>
      <c r="O1694" s="8"/>
    </row>
    <row r="1695" spans="13:15" x14ac:dyDescent="0.25">
      <c r="M1695" s="111"/>
      <c r="N1695" s="112"/>
      <c r="O1695" s="8"/>
    </row>
    <row r="1696" spans="13:15" x14ac:dyDescent="0.25">
      <c r="M1696" s="111"/>
      <c r="N1696" s="112"/>
      <c r="O1696" s="8"/>
    </row>
    <row r="1697" spans="13:15" x14ac:dyDescent="0.25">
      <c r="M1697" s="111"/>
      <c r="N1697" s="112"/>
      <c r="O1697" s="8"/>
    </row>
    <row r="1698" spans="13:15" x14ac:dyDescent="0.25">
      <c r="M1698" s="111"/>
      <c r="N1698" s="112"/>
      <c r="O1698" s="8"/>
    </row>
    <row r="1699" spans="13:15" x14ac:dyDescent="0.25">
      <c r="M1699" s="111"/>
      <c r="N1699" s="112"/>
      <c r="O1699" s="8"/>
    </row>
    <row r="1700" spans="13:15" x14ac:dyDescent="0.25">
      <c r="M1700" s="111"/>
      <c r="N1700" s="112"/>
      <c r="O1700" s="8"/>
    </row>
    <row r="1701" spans="13:15" x14ac:dyDescent="0.25">
      <c r="M1701" s="111"/>
      <c r="N1701" s="112"/>
      <c r="O1701" s="8"/>
    </row>
    <row r="1702" spans="13:15" x14ac:dyDescent="0.25">
      <c r="M1702" s="111"/>
      <c r="N1702" s="112"/>
      <c r="O1702" s="8"/>
    </row>
    <row r="1703" spans="13:15" x14ac:dyDescent="0.25">
      <c r="M1703" s="111"/>
      <c r="N1703" s="112"/>
      <c r="O1703" s="8"/>
    </row>
    <row r="1704" spans="13:15" x14ac:dyDescent="0.25">
      <c r="M1704" s="111"/>
      <c r="N1704" s="112"/>
      <c r="O1704" s="8"/>
    </row>
    <row r="1705" spans="13:15" x14ac:dyDescent="0.25">
      <c r="M1705" s="111"/>
      <c r="N1705" s="112"/>
      <c r="O1705" s="8"/>
    </row>
    <row r="1706" spans="13:15" x14ac:dyDescent="0.25">
      <c r="M1706" s="111"/>
      <c r="N1706" s="112"/>
      <c r="O1706" s="8"/>
    </row>
    <row r="1707" spans="13:15" x14ac:dyDescent="0.25">
      <c r="M1707" s="111"/>
      <c r="N1707" s="112"/>
      <c r="O1707" s="8"/>
    </row>
    <row r="1708" spans="13:15" x14ac:dyDescent="0.25">
      <c r="M1708" s="111"/>
      <c r="N1708" s="112"/>
      <c r="O1708" s="8"/>
    </row>
    <row r="1709" spans="13:15" x14ac:dyDescent="0.25">
      <c r="M1709" s="111"/>
      <c r="N1709" s="112"/>
      <c r="O1709" s="8"/>
    </row>
    <row r="1710" spans="13:15" x14ac:dyDescent="0.25">
      <c r="M1710" s="111"/>
      <c r="N1710" s="112"/>
      <c r="O1710" s="8"/>
    </row>
    <row r="1711" spans="13:15" x14ac:dyDescent="0.25">
      <c r="M1711" s="111"/>
      <c r="N1711" s="112"/>
      <c r="O1711" s="8"/>
    </row>
    <row r="1712" spans="13:15" x14ac:dyDescent="0.25">
      <c r="M1712" s="111"/>
      <c r="N1712" s="112"/>
      <c r="O1712" s="8"/>
    </row>
    <row r="1713" spans="13:15" x14ac:dyDescent="0.25">
      <c r="M1713" s="111"/>
      <c r="N1713" s="112"/>
      <c r="O1713" s="8"/>
    </row>
    <row r="1714" spans="13:15" x14ac:dyDescent="0.25">
      <c r="M1714" s="111"/>
      <c r="N1714" s="112"/>
      <c r="O1714" s="8"/>
    </row>
    <row r="1715" spans="13:15" x14ac:dyDescent="0.25">
      <c r="M1715" s="111"/>
      <c r="N1715" s="112"/>
      <c r="O1715" s="8"/>
    </row>
    <row r="1716" spans="13:15" x14ac:dyDescent="0.25">
      <c r="M1716" s="111"/>
      <c r="N1716" s="112"/>
      <c r="O1716" s="8"/>
    </row>
    <row r="1717" spans="13:15" x14ac:dyDescent="0.25">
      <c r="M1717" s="111"/>
      <c r="N1717" s="112"/>
      <c r="O1717" s="8"/>
    </row>
    <row r="1718" spans="13:15" x14ac:dyDescent="0.25">
      <c r="M1718" s="111"/>
      <c r="N1718" s="112"/>
      <c r="O1718" s="8"/>
    </row>
    <row r="1719" spans="13:15" x14ac:dyDescent="0.25">
      <c r="M1719" s="111"/>
      <c r="N1719" s="112"/>
      <c r="O1719" s="8"/>
    </row>
    <row r="1720" spans="13:15" x14ac:dyDescent="0.25">
      <c r="M1720" s="111"/>
      <c r="N1720" s="112"/>
      <c r="O1720" s="8"/>
    </row>
    <row r="1721" spans="13:15" x14ac:dyDescent="0.25">
      <c r="M1721" s="111"/>
      <c r="N1721" s="112"/>
      <c r="O1721" s="8"/>
    </row>
    <row r="1722" spans="13:15" x14ac:dyDescent="0.25">
      <c r="M1722" s="111"/>
      <c r="N1722" s="112"/>
      <c r="O1722" s="8"/>
    </row>
    <row r="1723" spans="13:15" x14ac:dyDescent="0.25">
      <c r="M1723" s="111"/>
      <c r="N1723" s="112"/>
      <c r="O1723" s="8"/>
    </row>
    <row r="1724" spans="13:15" x14ac:dyDescent="0.25">
      <c r="M1724" s="111"/>
      <c r="N1724" s="112"/>
      <c r="O1724" s="8"/>
    </row>
    <row r="1725" spans="13:15" x14ac:dyDescent="0.25">
      <c r="M1725" s="111"/>
      <c r="N1725" s="112"/>
      <c r="O1725" s="8"/>
    </row>
    <row r="1726" spans="13:15" x14ac:dyDescent="0.25">
      <c r="M1726" s="111"/>
      <c r="N1726" s="112"/>
      <c r="O1726" s="8"/>
    </row>
    <row r="1727" spans="13:15" x14ac:dyDescent="0.25">
      <c r="M1727" s="111"/>
      <c r="N1727" s="112"/>
      <c r="O1727" s="8"/>
    </row>
    <row r="1728" spans="13:15" x14ac:dyDescent="0.25">
      <c r="M1728" s="111"/>
      <c r="N1728" s="112"/>
      <c r="O1728" s="8"/>
    </row>
    <row r="1729" spans="13:15" x14ac:dyDescent="0.25">
      <c r="M1729" s="111"/>
      <c r="N1729" s="112"/>
      <c r="O1729" s="8"/>
    </row>
    <row r="1730" spans="13:15" x14ac:dyDescent="0.25">
      <c r="M1730" s="111"/>
      <c r="N1730" s="112"/>
      <c r="O1730" s="8"/>
    </row>
    <row r="1731" spans="13:15" x14ac:dyDescent="0.25">
      <c r="M1731" s="111"/>
      <c r="N1731" s="112"/>
      <c r="O1731" s="8"/>
    </row>
    <row r="1732" spans="13:15" x14ac:dyDescent="0.25">
      <c r="M1732" s="111"/>
      <c r="N1732" s="112"/>
      <c r="O1732" s="8"/>
    </row>
    <row r="1733" spans="13:15" x14ac:dyDescent="0.25">
      <c r="M1733" s="111"/>
      <c r="N1733" s="112"/>
      <c r="O1733" s="8"/>
    </row>
    <row r="1734" spans="13:15" x14ac:dyDescent="0.25">
      <c r="M1734" s="111"/>
      <c r="N1734" s="112"/>
      <c r="O1734" s="8"/>
    </row>
    <row r="1735" spans="13:15" x14ac:dyDescent="0.25">
      <c r="M1735" s="111"/>
      <c r="N1735" s="112"/>
      <c r="O1735" s="8"/>
    </row>
    <row r="1736" spans="13:15" x14ac:dyDescent="0.25">
      <c r="M1736" s="111"/>
      <c r="N1736" s="112"/>
      <c r="O1736" s="8"/>
    </row>
    <row r="1737" spans="13:15" x14ac:dyDescent="0.25">
      <c r="M1737" s="111"/>
      <c r="N1737" s="112"/>
      <c r="O1737" s="8"/>
    </row>
    <row r="1738" spans="13:15" x14ac:dyDescent="0.25">
      <c r="M1738" s="111"/>
      <c r="N1738" s="112"/>
      <c r="O1738" s="8"/>
    </row>
    <row r="1739" spans="13:15" x14ac:dyDescent="0.25">
      <c r="M1739" s="111"/>
      <c r="N1739" s="112"/>
      <c r="O1739" s="8"/>
    </row>
    <row r="1740" spans="13:15" x14ac:dyDescent="0.25">
      <c r="M1740" s="111"/>
      <c r="N1740" s="112"/>
      <c r="O1740" s="8"/>
    </row>
    <row r="1741" spans="13:15" x14ac:dyDescent="0.25">
      <c r="M1741" s="111"/>
      <c r="N1741" s="112"/>
      <c r="O1741" s="8"/>
    </row>
    <row r="1742" spans="13:15" x14ac:dyDescent="0.25">
      <c r="M1742" s="111"/>
      <c r="N1742" s="112"/>
      <c r="O1742" s="8"/>
    </row>
    <row r="1743" spans="13:15" x14ac:dyDescent="0.25">
      <c r="M1743" s="111"/>
      <c r="N1743" s="112"/>
      <c r="O1743" s="8"/>
    </row>
    <row r="1744" spans="13:15" x14ac:dyDescent="0.25">
      <c r="M1744" s="111"/>
      <c r="N1744" s="112"/>
      <c r="O1744" s="8"/>
    </row>
    <row r="1745" spans="13:15" x14ac:dyDescent="0.25">
      <c r="M1745" s="111"/>
      <c r="N1745" s="112"/>
      <c r="O1745" s="8"/>
    </row>
    <row r="1746" spans="13:15" x14ac:dyDescent="0.25">
      <c r="M1746" s="111"/>
      <c r="N1746" s="112"/>
      <c r="O1746" s="8"/>
    </row>
    <row r="1747" spans="13:15" x14ac:dyDescent="0.25">
      <c r="M1747" s="111"/>
      <c r="N1747" s="112"/>
      <c r="O1747" s="8"/>
    </row>
    <row r="1748" spans="13:15" x14ac:dyDescent="0.25">
      <c r="M1748" s="111"/>
      <c r="N1748" s="112"/>
      <c r="O1748" s="8"/>
    </row>
    <row r="1749" spans="13:15" x14ac:dyDescent="0.25">
      <c r="M1749" s="111"/>
      <c r="N1749" s="112"/>
      <c r="O1749" s="8"/>
    </row>
    <row r="1750" spans="13:15" x14ac:dyDescent="0.25">
      <c r="M1750" s="111"/>
      <c r="N1750" s="112"/>
      <c r="O1750" s="8"/>
    </row>
    <row r="1751" spans="13:15" x14ac:dyDescent="0.25">
      <c r="M1751" s="111"/>
      <c r="N1751" s="112"/>
      <c r="O1751" s="8"/>
    </row>
    <row r="1752" spans="13:15" x14ac:dyDescent="0.25">
      <c r="M1752" s="111"/>
      <c r="N1752" s="112"/>
      <c r="O1752" s="8"/>
    </row>
    <row r="1753" spans="13:15" x14ac:dyDescent="0.25">
      <c r="M1753" s="111"/>
      <c r="N1753" s="112"/>
      <c r="O1753" s="8"/>
    </row>
    <row r="1754" spans="13:15" x14ac:dyDescent="0.25">
      <c r="M1754" s="111"/>
      <c r="N1754" s="112"/>
      <c r="O1754" s="8"/>
    </row>
    <row r="1755" spans="13:15" x14ac:dyDescent="0.25">
      <c r="M1755" s="111"/>
      <c r="N1755" s="112"/>
      <c r="O1755" s="8"/>
    </row>
    <row r="1756" spans="13:15" x14ac:dyDescent="0.25">
      <c r="M1756" s="111"/>
      <c r="N1756" s="112"/>
      <c r="O1756" s="8"/>
    </row>
    <row r="1757" spans="13:15" x14ac:dyDescent="0.25">
      <c r="M1757" s="111"/>
      <c r="N1757" s="112"/>
      <c r="O1757" s="8"/>
    </row>
    <row r="1758" spans="13:15" x14ac:dyDescent="0.25">
      <c r="M1758" s="111"/>
      <c r="N1758" s="112"/>
      <c r="O1758" s="8"/>
    </row>
    <row r="1759" spans="13:15" x14ac:dyDescent="0.25">
      <c r="M1759" s="111"/>
      <c r="N1759" s="112"/>
      <c r="O1759" s="8"/>
    </row>
    <row r="1760" spans="13:15" x14ac:dyDescent="0.25">
      <c r="M1760" s="111"/>
      <c r="N1760" s="112"/>
      <c r="O1760" s="8"/>
    </row>
    <row r="1761" spans="13:15" x14ac:dyDescent="0.25">
      <c r="M1761" s="111"/>
      <c r="N1761" s="112"/>
      <c r="O1761" s="8"/>
    </row>
    <row r="1762" spans="13:15" x14ac:dyDescent="0.25">
      <c r="M1762" s="111"/>
      <c r="N1762" s="112"/>
      <c r="O1762" s="8"/>
    </row>
    <row r="1763" spans="13:15" x14ac:dyDescent="0.25">
      <c r="M1763" s="111"/>
      <c r="N1763" s="112"/>
      <c r="O1763" s="8"/>
    </row>
    <row r="1764" spans="13:15" x14ac:dyDescent="0.25">
      <c r="M1764" s="111"/>
      <c r="N1764" s="112"/>
      <c r="O1764" s="8"/>
    </row>
    <row r="1765" spans="13:15" x14ac:dyDescent="0.25">
      <c r="M1765" s="111"/>
      <c r="N1765" s="112"/>
      <c r="O1765" s="8"/>
    </row>
    <row r="1766" spans="13:15" x14ac:dyDescent="0.25">
      <c r="M1766" s="111"/>
      <c r="N1766" s="112"/>
      <c r="O1766" s="8"/>
    </row>
    <row r="1767" spans="13:15" x14ac:dyDescent="0.25">
      <c r="M1767" s="111"/>
      <c r="N1767" s="112"/>
      <c r="O1767" s="8"/>
    </row>
    <row r="1768" spans="13:15" x14ac:dyDescent="0.25">
      <c r="M1768" s="111"/>
      <c r="N1768" s="112"/>
      <c r="O1768" s="8"/>
    </row>
    <row r="1769" spans="13:15" x14ac:dyDescent="0.25">
      <c r="M1769" s="111"/>
      <c r="N1769" s="112"/>
      <c r="O1769" s="8"/>
    </row>
    <row r="1770" spans="13:15" x14ac:dyDescent="0.25">
      <c r="M1770" s="111"/>
      <c r="N1770" s="112"/>
      <c r="O1770" s="8"/>
    </row>
    <row r="1771" spans="13:15" x14ac:dyDescent="0.25">
      <c r="M1771" s="111"/>
      <c r="N1771" s="112"/>
      <c r="O1771" s="8"/>
    </row>
    <row r="1772" spans="13:15" x14ac:dyDescent="0.25">
      <c r="M1772" s="111"/>
      <c r="N1772" s="112"/>
      <c r="O1772" s="8"/>
    </row>
    <row r="1773" spans="13:15" x14ac:dyDescent="0.25">
      <c r="M1773" s="111"/>
      <c r="N1773" s="112"/>
      <c r="O1773" s="8"/>
    </row>
    <row r="1774" spans="13:15" x14ac:dyDescent="0.25">
      <c r="M1774" s="111"/>
      <c r="N1774" s="112"/>
      <c r="O1774" s="8"/>
    </row>
    <row r="1775" spans="13:15" x14ac:dyDescent="0.25">
      <c r="M1775" s="111"/>
      <c r="N1775" s="112"/>
      <c r="O1775" s="8"/>
    </row>
    <row r="1776" spans="13:15" x14ac:dyDescent="0.25">
      <c r="M1776" s="111"/>
      <c r="N1776" s="112"/>
      <c r="O1776" s="8"/>
    </row>
    <row r="1777" spans="13:15" x14ac:dyDescent="0.25">
      <c r="M1777" s="111"/>
      <c r="N1777" s="112"/>
      <c r="O1777" s="8"/>
    </row>
    <row r="1778" spans="13:15" x14ac:dyDescent="0.25">
      <c r="M1778" s="111"/>
      <c r="N1778" s="112"/>
      <c r="O1778" s="8"/>
    </row>
    <row r="1779" spans="13:15" x14ac:dyDescent="0.25">
      <c r="M1779" s="111"/>
      <c r="N1779" s="112"/>
      <c r="O1779" s="8"/>
    </row>
    <row r="1780" spans="13:15" x14ac:dyDescent="0.25">
      <c r="M1780" s="111"/>
      <c r="N1780" s="112"/>
      <c r="O1780" s="8"/>
    </row>
    <row r="1781" spans="13:15" x14ac:dyDescent="0.25">
      <c r="M1781" s="111"/>
      <c r="N1781" s="112"/>
      <c r="O1781" s="8"/>
    </row>
    <row r="1782" spans="13:15" x14ac:dyDescent="0.25">
      <c r="M1782" s="111"/>
      <c r="N1782" s="112"/>
      <c r="O1782" s="8"/>
    </row>
    <row r="1783" spans="13:15" x14ac:dyDescent="0.25">
      <c r="M1783" s="111"/>
      <c r="N1783" s="112"/>
      <c r="O1783" s="8"/>
    </row>
    <row r="1784" spans="13:15" x14ac:dyDescent="0.25">
      <c r="M1784" s="111"/>
      <c r="N1784" s="112"/>
      <c r="O1784" s="8"/>
    </row>
    <row r="1785" spans="13:15" x14ac:dyDescent="0.25">
      <c r="M1785" s="111"/>
      <c r="N1785" s="112"/>
      <c r="O1785" s="8"/>
    </row>
    <row r="1786" spans="13:15" x14ac:dyDescent="0.25">
      <c r="M1786" s="111"/>
      <c r="N1786" s="112"/>
      <c r="O1786" s="8"/>
    </row>
    <row r="1787" spans="13:15" x14ac:dyDescent="0.25">
      <c r="M1787" s="111"/>
      <c r="N1787" s="112"/>
      <c r="O1787" s="8"/>
    </row>
    <row r="1788" spans="13:15" x14ac:dyDescent="0.25">
      <c r="M1788" s="111"/>
      <c r="N1788" s="112"/>
      <c r="O1788" s="8"/>
    </row>
    <row r="1789" spans="13:15" x14ac:dyDescent="0.25">
      <c r="M1789" s="111"/>
      <c r="N1789" s="112"/>
      <c r="O1789" s="8"/>
    </row>
    <row r="1790" spans="13:15" x14ac:dyDescent="0.25">
      <c r="M1790" s="111"/>
      <c r="N1790" s="112"/>
      <c r="O1790" s="8"/>
    </row>
    <row r="1791" spans="13:15" x14ac:dyDescent="0.25">
      <c r="M1791" s="111"/>
      <c r="N1791" s="112"/>
      <c r="O1791" s="8"/>
    </row>
    <row r="1792" spans="13:15" x14ac:dyDescent="0.25">
      <c r="M1792" s="111"/>
      <c r="N1792" s="112"/>
      <c r="O1792" s="8"/>
    </row>
    <row r="1793" spans="13:15" x14ac:dyDescent="0.25">
      <c r="M1793" s="111"/>
      <c r="N1793" s="112"/>
      <c r="O1793" s="8"/>
    </row>
    <row r="1794" spans="13:15" x14ac:dyDescent="0.25">
      <c r="M1794" s="111"/>
      <c r="N1794" s="112"/>
      <c r="O1794" s="8"/>
    </row>
    <row r="1795" spans="13:15" x14ac:dyDescent="0.25">
      <c r="M1795" s="111"/>
      <c r="N1795" s="112"/>
      <c r="O1795" s="8"/>
    </row>
    <row r="1796" spans="13:15" x14ac:dyDescent="0.25">
      <c r="M1796" s="111"/>
      <c r="N1796" s="112"/>
      <c r="O1796" s="8"/>
    </row>
    <row r="1797" spans="13:15" x14ac:dyDescent="0.25">
      <c r="M1797" s="111"/>
      <c r="N1797" s="112"/>
      <c r="O1797" s="8"/>
    </row>
    <row r="1798" spans="13:15" x14ac:dyDescent="0.25">
      <c r="M1798" s="111"/>
      <c r="N1798" s="112"/>
      <c r="O1798" s="8"/>
    </row>
    <row r="1799" spans="13:15" x14ac:dyDescent="0.25">
      <c r="M1799" s="111"/>
      <c r="N1799" s="112"/>
      <c r="O1799" s="8"/>
    </row>
    <row r="1800" spans="13:15" x14ac:dyDescent="0.25">
      <c r="M1800" s="111"/>
      <c r="N1800" s="112"/>
      <c r="O1800" s="8"/>
    </row>
    <row r="1801" spans="13:15" x14ac:dyDescent="0.25">
      <c r="M1801" s="111"/>
      <c r="N1801" s="112"/>
      <c r="O1801" s="8"/>
    </row>
    <row r="1802" spans="13:15" x14ac:dyDescent="0.25">
      <c r="M1802" s="111"/>
      <c r="N1802" s="112"/>
      <c r="O1802" s="8"/>
    </row>
    <row r="1803" spans="13:15" x14ac:dyDescent="0.25">
      <c r="M1803" s="111"/>
      <c r="N1803" s="112"/>
      <c r="O1803" s="8"/>
    </row>
    <row r="1804" spans="13:15" x14ac:dyDescent="0.25">
      <c r="M1804" s="111"/>
      <c r="N1804" s="112"/>
      <c r="O1804" s="8"/>
    </row>
    <row r="1805" spans="13:15" x14ac:dyDescent="0.25">
      <c r="M1805" s="111"/>
      <c r="N1805" s="112"/>
      <c r="O1805" s="8"/>
    </row>
    <row r="1806" spans="13:15" x14ac:dyDescent="0.25">
      <c r="M1806" s="111"/>
      <c r="N1806" s="112"/>
      <c r="O1806" s="8"/>
    </row>
    <row r="1807" spans="13:15" x14ac:dyDescent="0.25">
      <c r="M1807" s="111"/>
      <c r="N1807" s="112"/>
      <c r="O1807" s="8"/>
    </row>
    <row r="1808" spans="13:15" x14ac:dyDescent="0.25">
      <c r="M1808" s="111"/>
      <c r="N1808" s="112"/>
      <c r="O1808" s="8"/>
    </row>
    <row r="1809" spans="13:15" x14ac:dyDescent="0.25">
      <c r="M1809" s="111"/>
      <c r="N1809" s="112"/>
      <c r="O1809" s="8"/>
    </row>
    <row r="1810" spans="13:15" x14ac:dyDescent="0.25">
      <c r="M1810" s="111"/>
      <c r="N1810" s="112"/>
      <c r="O1810" s="8"/>
    </row>
    <row r="1811" spans="13:15" x14ac:dyDescent="0.25">
      <c r="M1811" s="111"/>
      <c r="N1811" s="112"/>
      <c r="O1811" s="8"/>
    </row>
    <row r="1812" spans="13:15" x14ac:dyDescent="0.25">
      <c r="M1812" s="111"/>
      <c r="N1812" s="112"/>
      <c r="O1812" s="8"/>
    </row>
    <row r="1813" spans="13:15" x14ac:dyDescent="0.25">
      <c r="M1813" s="111"/>
      <c r="N1813" s="112"/>
      <c r="O1813" s="8"/>
    </row>
    <row r="1814" spans="13:15" x14ac:dyDescent="0.25">
      <c r="M1814" s="111"/>
      <c r="N1814" s="112"/>
      <c r="O1814" s="8"/>
    </row>
    <row r="1815" spans="13:15" x14ac:dyDescent="0.25">
      <c r="M1815" s="111"/>
      <c r="N1815" s="112"/>
      <c r="O1815" s="8"/>
    </row>
    <row r="1816" spans="13:15" x14ac:dyDescent="0.25">
      <c r="M1816" s="111"/>
      <c r="N1816" s="112"/>
      <c r="O1816" s="8"/>
    </row>
    <row r="1817" spans="13:15" x14ac:dyDescent="0.25">
      <c r="M1817" s="111"/>
      <c r="N1817" s="112"/>
      <c r="O1817" s="8"/>
    </row>
    <row r="1818" spans="13:15" x14ac:dyDescent="0.25">
      <c r="M1818" s="111"/>
      <c r="N1818" s="112"/>
      <c r="O1818" s="8"/>
    </row>
    <row r="1819" spans="13:15" x14ac:dyDescent="0.25">
      <c r="M1819" s="111"/>
      <c r="N1819" s="112"/>
      <c r="O1819" s="8"/>
    </row>
    <row r="1820" spans="13:15" x14ac:dyDescent="0.25">
      <c r="M1820" s="111"/>
      <c r="N1820" s="112"/>
      <c r="O1820" s="8"/>
    </row>
    <row r="1821" spans="13:15" x14ac:dyDescent="0.25">
      <c r="M1821" s="111"/>
      <c r="N1821" s="112"/>
      <c r="O1821" s="8"/>
    </row>
    <row r="1822" spans="13:15" x14ac:dyDescent="0.25">
      <c r="M1822" s="111"/>
      <c r="N1822" s="112"/>
      <c r="O1822" s="8"/>
    </row>
    <row r="1823" spans="13:15" x14ac:dyDescent="0.25">
      <c r="M1823" s="111"/>
      <c r="N1823" s="112"/>
      <c r="O1823" s="8"/>
    </row>
    <row r="1824" spans="13:15" x14ac:dyDescent="0.25">
      <c r="M1824" s="111"/>
      <c r="N1824" s="112"/>
      <c r="O1824" s="8"/>
    </row>
    <row r="1825" spans="13:15" x14ac:dyDescent="0.25">
      <c r="M1825" s="111"/>
      <c r="N1825" s="112"/>
      <c r="O1825" s="8"/>
    </row>
    <row r="1826" spans="13:15" x14ac:dyDescent="0.25">
      <c r="M1826" s="111"/>
      <c r="N1826" s="112"/>
      <c r="O1826" s="8"/>
    </row>
    <row r="1827" spans="13:15" x14ac:dyDescent="0.25">
      <c r="M1827" s="111"/>
      <c r="N1827" s="112"/>
      <c r="O1827" s="8"/>
    </row>
    <row r="1828" spans="13:15" x14ac:dyDescent="0.25">
      <c r="M1828" s="111"/>
      <c r="N1828" s="112"/>
      <c r="O1828" s="8"/>
    </row>
    <row r="1829" spans="13:15" x14ac:dyDescent="0.25">
      <c r="M1829" s="111"/>
      <c r="N1829" s="112"/>
      <c r="O1829" s="8"/>
    </row>
    <row r="1830" spans="13:15" x14ac:dyDescent="0.25">
      <c r="M1830" s="111"/>
      <c r="N1830" s="112"/>
      <c r="O1830" s="8"/>
    </row>
    <row r="1831" spans="13:15" x14ac:dyDescent="0.25">
      <c r="M1831" s="111"/>
      <c r="N1831" s="112"/>
      <c r="O1831" s="8"/>
    </row>
    <row r="1832" spans="13:15" x14ac:dyDescent="0.25">
      <c r="M1832" s="111"/>
      <c r="N1832" s="112"/>
      <c r="O1832" s="8"/>
    </row>
    <row r="1833" spans="13:15" x14ac:dyDescent="0.25">
      <c r="M1833" s="111"/>
      <c r="N1833" s="112"/>
      <c r="O1833" s="8"/>
    </row>
    <row r="1834" spans="13:15" x14ac:dyDescent="0.25">
      <c r="M1834" s="111"/>
      <c r="N1834" s="112"/>
      <c r="O1834" s="8"/>
    </row>
    <row r="1835" spans="13:15" x14ac:dyDescent="0.25">
      <c r="M1835" s="111"/>
      <c r="N1835" s="112"/>
      <c r="O1835" s="8"/>
    </row>
    <row r="1836" spans="13:15" x14ac:dyDescent="0.25">
      <c r="M1836" s="111"/>
      <c r="N1836" s="112"/>
      <c r="O1836" s="8"/>
    </row>
    <row r="1837" spans="13:15" x14ac:dyDescent="0.25">
      <c r="M1837" s="111"/>
      <c r="N1837" s="112"/>
      <c r="O1837" s="8"/>
    </row>
    <row r="1838" spans="13:15" x14ac:dyDescent="0.25">
      <c r="M1838" s="111"/>
      <c r="N1838" s="112"/>
      <c r="O1838" s="8"/>
    </row>
    <row r="1839" spans="13:15" x14ac:dyDescent="0.25">
      <c r="M1839" s="111"/>
      <c r="N1839" s="112"/>
      <c r="O1839" s="8"/>
    </row>
    <row r="1840" spans="13:15" x14ac:dyDescent="0.25">
      <c r="M1840" s="111"/>
      <c r="N1840" s="112"/>
      <c r="O1840" s="8"/>
    </row>
    <row r="1841" spans="13:15" x14ac:dyDescent="0.25">
      <c r="M1841" s="111"/>
      <c r="N1841" s="112"/>
      <c r="O1841" s="8"/>
    </row>
    <row r="1842" spans="13:15" x14ac:dyDescent="0.25">
      <c r="M1842" s="111"/>
      <c r="N1842" s="112"/>
      <c r="O1842" s="8"/>
    </row>
    <row r="1843" spans="13:15" x14ac:dyDescent="0.25">
      <c r="M1843" s="111"/>
      <c r="N1843" s="112"/>
      <c r="O1843" s="8"/>
    </row>
    <row r="1844" spans="13:15" x14ac:dyDescent="0.25">
      <c r="M1844" s="111"/>
      <c r="N1844" s="112"/>
      <c r="O1844" s="8"/>
    </row>
    <row r="1845" spans="13:15" x14ac:dyDescent="0.25">
      <c r="M1845" s="111"/>
      <c r="N1845" s="112"/>
      <c r="O1845" s="8"/>
    </row>
    <row r="1846" spans="13:15" x14ac:dyDescent="0.25">
      <c r="M1846" s="111"/>
      <c r="N1846" s="112"/>
      <c r="O1846" s="8"/>
    </row>
    <row r="1847" spans="13:15" x14ac:dyDescent="0.25">
      <c r="M1847" s="111"/>
      <c r="N1847" s="112"/>
      <c r="O1847" s="8"/>
    </row>
    <row r="1848" spans="13:15" x14ac:dyDescent="0.25">
      <c r="M1848" s="111"/>
      <c r="N1848" s="112"/>
      <c r="O1848" s="8"/>
    </row>
    <row r="1849" spans="13:15" x14ac:dyDescent="0.25">
      <c r="M1849" s="111"/>
      <c r="N1849" s="112"/>
      <c r="O1849" s="8"/>
    </row>
    <row r="1850" spans="13:15" x14ac:dyDescent="0.25">
      <c r="M1850" s="111"/>
      <c r="N1850" s="112"/>
      <c r="O1850" s="8"/>
    </row>
    <row r="1851" spans="13:15" x14ac:dyDescent="0.25">
      <c r="M1851" s="111"/>
      <c r="N1851" s="112"/>
      <c r="O1851" s="8"/>
    </row>
    <row r="1852" spans="13:15" x14ac:dyDescent="0.25">
      <c r="M1852" s="111"/>
      <c r="N1852" s="112"/>
      <c r="O1852" s="8"/>
    </row>
    <row r="1853" spans="13:15" x14ac:dyDescent="0.25">
      <c r="M1853" s="111"/>
      <c r="N1853" s="112"/>
      <c r="O1853" s="8"/>
    </row>
    <row r="1854" spans="13:15" x14ac:dyDescent="0.25">
      <c r="M1854" s="111"/>
      <c r="N1854" s="112"/>
      <c r="O1854" s="8"/>
    </row>
    <row r="1855" spans="13:15" x14ac:dyDescent="0.25">
      <c r="M1855" s="111"/>
      <c r="N1855" s="112"/>
      <c r="O1855" s="8"/>
    </row>
    <row r="1856" spans="13:15" x14ac:dyDescent="0.25">
      <c r="M1856" s="111"/>
      <c r="N1856" s="112"/>
      <c r="O1856" s="8"/>
    </row>
    <row r="1857" spans="13:15" x14ac:dyDescent="0.25">
      <c r="M1857" s="111"/>
      <c r="N1857" s="112"/>
      <c r="O1857" s="8"/>
    </row>
    <row r="1858" spans="13:15" x14ac:dyDescent="0.25">
      <c r="M1858" s="111"/>
      <c r="N1858" s="112"/>
      <c r="O1858" s="8"/>
    </row>
    <row r="1859" spans="13:15" x14ac:dyDescent="0.25">
      <c r="M1859" s="111"/>
      <c r="N1859" s="112"/>
      <c r="O1859" s="8"/>
    </row>
    <row r="1860" spans="13:15" x14ac:dyDescent="0.25">
      <c r="M1860" s="111"/>
      <c r="N1860" s="112"/>
      <c r="O1860" s="8"/>
    </row>
    <row r="1861" spans="13:15" x14ac:dyDescent="0.25">
      <c r="M1861" s="111"/>
      <c r="N1861" s="112"/>
      <c r="O1861" s="8"/>
    </row>
    <row r="1862" spans="13:15" x14ac:dyDescent="0.25">
      <c r="M1862" s="111"/>
      <c r="N1862" s="112"/>
      <c r="O1862" s="8"/>
    </row>
    <row r="1863" spans="13:15" x14ac:dyDescent="0.25">
      <c r="M1863" s="111"/>
      <c r="N1863" s="112"/>
      <c r="O1863" s="8"/>
    </row>
    <row r="1864" spans="13:15" x14ac:dyDescent="0.25">
      <c r="M1864" s="111"/>
      <c r="N1864" s="112"/>
      <c r="O1864" s="8"/>
    </row>
    <row r="1865" spans="13:15" x14ac:dyDescent="0.25">
      <c r="M1865" s="111"/>
      <c r="N1865" s="112"/>
      <c r="O1865" s="8"/>
    </row>
    <row r="1866" spans="13:15" x14ac:dyDescent="0.25">
      <c r="M1866" s="111"/>
      <c r="N1866" s="112"/>
      <c r="O1866" s="8"/>
    </row>
    <row r="1867" spans="13:15" x14ac:dyDescent="0.25">
      <c r="M1867" s="111"/>
      <c r="N1867" s="112"/>
      <c r="O1867" s="8"/>
    </row>
    <row r="1868" spans="13:15" x14ac:dyDescent="0.25">
      <c r="M1868" s="111"/>
      <c r="N1868" s="112"/>
      <c r="O1868" s="8"/>
    </row>
    <row r="1869" spans="13:15" x14ac:dyDescent="0.25">
      <c r="M1869" s="111"/>
      <c r="N1869" s="112"/>
      <c r="O1869" s="8"/>
    </row>
    <row r="1870" spans="13:15" x14ac:dyDescent="0.25">
      <c r="M1870" s="111"/>
      <c r="N1870" s="112"/>
      <c r="O1870" s="8"/>
    </row>
    <row r="1871" spans="13:15" x14ac:dyDescent="0.25">
      <c r="M1871" s="111"/>
      <c r="N1871" s="112"/>
      <c r="O1871" s="8"/>
    </row>
    <row r="1872" spans="13:15" x14ac:dyDescent="0.25">
      <c r="M1872" s="111"/>
      <c r="N1872" s="112"/>
      <c r="O1872" s="8"/>
    </row>
    <row r="1873" spans="13:15" x14ac:dyDescent="0.25">
      <c r="M1873" s="111"/>
      <c r="N1873" s="112"/>
      <c r="O1873" s="8"/>
    </row>
    <row r="1874" spans="13:15" x14ac:dyDescent="0.25">
      <c r="M1874" s="111"/>
      <c r="N1874" s="112"/>
      <c r="O1874" s="8"/>
    </row>
    <row r="1875" spans="13:15" x14ac:dyDescent="0.25">
      <c r="M1875" s="111"/>
      <c r="N1875" s="112"/>
      <c r="O1875" s="8"/>
    </row>
    <row r="1876" spans="13:15" x14ac:dyDescent="0.25">
      <c r="M1876" s="111"/>
      <c r="N1876" s="112"/>
      <c r="O1876" s="8"/>
    </row>
    <row r="1877" spans="13:15" x14ac:dyDescent="0.25">
      <c r="M1877" s="111"/>
      <c r="N1877" s="112"/>
      <c r="O1877" s="8"/>
    </row>
    <row r="1878" spans="13:15" x14ac:dyDescent="0.25">
      <c r="M1878" s="111"/>
      <c r="N1878" s="112"/>
      <c r="O1878" s="8"/>
    </row>
    <row r="1879" spans="13:15" x14ac:dyDescent="0.25">
      <c r="M1879" s="111"/>
      <c r="N1879" s="112"/>
      <c r="O1879" s="8"/>
    </row>
    <row r="1880" spans="13:15" x14ac:dyDescent="0.25">
      <c r="M1880" s="111"/>
      <c r="N1880" s="112"/>
      <c r="O1880" s="8"/>
    </row>
    <row r="1881" spans="13:15" x14ac:dyDescent="0.25">
      <c r="M1881" s="111"/>
      <c r="N1881" s="112"/>
      <c r="O1881" s="8"/>
    </row>
    <row r="1882" spans="13:15" x14ac:dyDescent="0.25">
      <c r="M1882" s="111"/>
      <c r="N1882" s="112"/>
      <c r="O1882" s="8"/>
    </row>
    <row r="1883" spans="13:15" x14ac:dyDescent="0.25">
      <c r="M1883" s="111"/>
      <c r="N1883" s="112"/>
      <c r="O1883" s="8"/>
    </row>
    <row r="1884" spans="13:15" x14ac:dyDescent="0.25">
      <c r="M1884" s="111"/>
      <c r="N1884" s="112"/>
      <c r="O1884" s="8"/>
    </row>
    <row r="1885" spans="13:15" x14ac:dyDescent="0.25">
      <c r="M1885" s="111"/>
      <c r="N1885" s="112"/>
      <c r="O1885" s="8"/>
    </row>
    <row r="1886" spans="13:15" x14ac:dyDescent="0.25">
      <c r="M1886" s="111"/>
      <c r="N1886" s="112"/>
      <c r="O1886" s="8"/>
    </row>
    <row r="1887" spans="13:15" x14ac:dyDescent="0.25">
      <c r="M1887" s="111"/>
      <c r="N1887" s="112"/>
      <c r="O1887" s="8"/>
    </row>
    <row r="1888" spans="13:15" x14ac:dyDescent="0.25">
      <c r="M1888" s="111"/>
      <c r="N1888" s="112"/>
      <c r="O1888" s="8"/>
    </row>
    <row r="1889" spans="13:15" x14ac:dyDescent="0.25">
      <c r="M1889" s="111"/>
      <c r="N1889" s="112"/>
      <c r="O1889" s="8"/>
    </row>
    <row r="1890" spans="13:15" x14ac:dyDescent="0.25">
      <c r="M1890" s="111"/>
      <c r="N1890" s="112"/>
      <c r="O1890" s="8"/>
    </row>
    <row r="1891" spans="13:15" x14ac:dyDescent="0.25">
      <c r="M1891" s="111"/>
      <c r="N1891" s="112"/>
      <c r="O1891" s="8"/>
    </row>
    <row r="1892" spans="13:15" x14ac:dyDescent="0.25">
      <c r="M1892" s="111"/>
      <c r="N1892" s="112"/>
      <c r="O1892" s="8"/>
    </row>
    <row r="1893" spans="13:15" x14ac:dyDescent="0.25">
      <c r="M1893" s="111"/>
      <c r="N1893" s="112"/>
      <c r="O1893" s="8"/>
    </row>
    <row r="1894" spans="13:15" x14ac:dyDescent="0.25">
      <c r="M1894" s="111"/>
      <c r="N1894" s="112"/>
      <c r="O1894" s="8"/>
    </row>
    <row r="1895" spans="13:15" x14ac:dyDescent="0.25">
      <c r="M1895" s="111"/>
      <c r="N1895" s="112"/>
      <c r="O1895" s="8"/>
    </row>
    <row r="1896" spans="13:15" x14ac:dyDescent="0.25">
      <c r="M1896" s="111"/>
      <c r="N1896" s="112"/>
      <c r="O1896" s="8"/>
    </row>
    <row r="1897" spans="13:15" x14ac:dyDescent="0.25">
      <c r="M1897" s="111"/>
      <c r="N1897" s="112"/>
      <c r="O1897" s="8"/>
    </row>
    <row r="1898" spans="13:15" x14ac:dyDescent="0.25">
      <c r="M1898" s="111"/>
      <c r="N1898" s="112"/>
      <c r="O1898" s="8"/>
    </row>
    <row r="1899" spans="13:15" x14ac:dyDescent="0.25">
      <c r="M1899" s="111"/>
      <c r="N1899" s="112"/>
      <c r="O1899" s="8"/>
    </row>
    <row r="1900" spans="13:15" x14ac:dyDescent="0.25">
      <c r="M1900" s="111"/>
      <c r="N1900" s="112"/>
      <c r="O1900" s="8"/>
    </row>
    <row r="1901" spans="13:15" x14ac:dyDescent="0.25">
      <c r="M1901" s="111"/>
      <c r="N1901" s="112"/>
      <c r="O1901" s="8"/>
    </row>
    <row r="1902" spans="13:15" x14ac:dyDescent="0.25">
      <c r="M1902" s="111"/>
      <c r="N1902" s="112"/>
      <c r="O1902" s="8"/>
    </row>
    <row r="1903" spans="13:15" x14ac:dyDescent="0.25">
      <c r="M1903" s="111"/>
      <c r="N1903" s="112"/>
      <c r="O1903" s="8"/>
    </row>
    <row r="1904" spans="13:15" x14ac:dyDescent="0.25">
      <c r="M1904" s="111"/>
      <c r="N1904" s="112"/>
      <c r="O1904" s="8"/>
    </row>
    <row r="1905" spans="13:15" x14ac:dyDescent="0.25">
      <c r="M1905" s="111"/>
      <c r="N1905" s="112"/>
      <c r="O1905" s="8"/>
    </row>
    <row r="1906" spans="13:15" x14ac:dyDescent="0.25">
      <c r="M1906" s="111"/>
      <c r="N1906" s="112"/>
      <c r="O1906" s="8"/>
    </row>
    <row r="1907" spans="13:15" x14ac:dyDescent="0.25">
      <c r="M1907" s="111"/>
      <c r="N1907" s="112"/>
      <c r="O1907" s="8"/>
    </row>
    <row r="1908" spans="13:15" x14ac:dyDescent="0.25">
      <c r="M1908" s="111"/>
      <c r="N1908" s="112"/>
      <c r="O1908" s="8"/>
    </row>
    <row r="1909" spans="13:15" x14ac:dyDescent="0.25">
      <c r="M1909" s="111"/>
      <c r="N1909" s="112"/>
      <c r="O1909" s="8"/>
    </row>
    <row r="1910" spans="13:15" x14ac:dyDescent="0.25">
      <c r="M1910" s="111"/>
      <c r="N1910" s="112"/>
      <c r="O1910" s="8"/>
    </row>
    <row r="1911" spans="13:15" x14ac:dyDescent="0.25">
      <c r="M1911" s="111"/>
      <c r="N1911" s="112"/>
      <c r="O1911" s="8"/>
    </row>
    <row r="1912" spans="13:15" x14ac:dyDescent="0.25">
      <c r="M1912" s="111"/>
      <c r="N1912" s="112"/>
      <c r="O1912" s="8"/>
    </row>
    <row r="1913" spans="13:15" x14ac:dyDescent="0.25">
      <c r="M1913" s="111"/>
      <c r="N1913" s="112"/>
      <c r="O1913" s="8"/>
    </row>
    <row r="1914" spans="13:15" x14ac:dyDescent="0.25">
      <c r="M1914" s="111"/>
      <c r="N1914" s="112"/>
      <c r="O1914" s="8"/>
    </row>
    <row r="1915" spans="13:15" x14ac:dyDescent="0.25">
      <c r="M1915" s="111"/>
      <c r="N1915" s="112"/>
      <c r="O1915" s="8"/>
    </row>
    <row r="1916" spans="13:15" x14ac:dyDescent="0.25">
      <c r="M1916" s="111"/>
      <c r="N1916" s="112"/>
      <c r="O1916" s="8"/>
    </row>
    <row r="1917" spans="13:15" x14ac:dyDescent="0.25">
      <c r="M1917" s="111"/>
      <c r="N1917" s="112"/>
      <c r="O1917" s="8"/>
    </row>
    <row r="1918" spans="13:15" x14ac:dyDescent="0.25">
      <c r="M1918" s="111"/>
      <c r="N1918" s="112"/>
      <c r="O1918" s="8"/>
    </row>
    <row r="1919" spans="13:15" x14ac:dyDescent="0.25">
      <c r="M1919" s="111"/>
      <c r="N1919" s="112"/>
      <c r="O1919" s="8"/>
    </row>
    <row r="1920" spans="13:15" x14ac:dyDescent="0.25">
      <c r="M1920" s="111"/>
      <c r="N1920" s="112"/>
      <c r="O1920" s="8"/>
    </row>
    <row r="1921" spans="13:15" x14ac:dyDescent="0.25">
      <c r="M1921" s="111"/>
      <c r="N1921" s="112"/>
      <c r="O1921" s="8"/>
    </row>
    <row r="1922" spans="13:15" x14ac:dyDescent="0.25">
      <c r="M1922" s="111"/>
      <c r="N1922" s="112"/>
      <c r="O1922" s="8"/>
    </row>
    <row r="1923" spans="13:15" x14ac:dyDescent="0.25">
      <c r="M1923" s="111"/>
      <c r="N1923" s="112"/>
      <c r="O1923" s="8"/>
    </row>
    <row r="1924" spans="13:15" x14ac:dyDescent="0.25">
      <c r="M1924" s="111"/>
      <c r="N1924" s="112"/>
      <c r="O1924" s="8"/>
    </row>
    <row r="1925" spans="13:15" x14ac:dyDescent="0.25">
      <c r="M1925" s="111"/>
      <c r="N1925" s="112"/>
      <c r="O1925" s="8"/>
    </row>
    <row r="1926" spans="13:15" x14ac:dyDescent="0.25">
      <c r="M1926" s="111"/>
      <c r="N1926" s="112"/>
      <c r="O1926" s="8"/>
    </row>
    <row r="1927" spans="13:15" x14ac:dyDescent="0.25">
      <c r="M1927" s="111"/>
      <c r="N1927" s="112"/>
      <c r="O1927" s="8"/>
    </row>
    <row r="1928" spans="13:15" x14ac:dyDescent="0.25">
      <c r="M1928" s="111"/>
      <c r="N1928" s="112"/>
      <c r="O1928" s="8"/>
    </row>
    <row r="1929" spans="13:15" x14ac:dyDescent="0.25">
      <c r="M1929" s="111"/>
      <c r="N1929" s="112"/>
      <c r="O1929" s="8"/>
    </row>
    <row r="1930" spans="13:15" x14ac:dyDescent="0.25">
      <c r="M1930" s="111"/>
      <c r="N1930" s="112"/>
      <c r="O1930" s="8"/>
    </row>
    <row r="1931" spans="13:15" x14ac:dyDescent="0.25">
      <c r="M1931" s="111"/>
      <c r="N1931" s="112"/>
      <c r="O1931" s="8"/>
    </row>
    <row r="1932" spans="13:15" x14ac:dyDescent="0.25">
      <c r="M1932" s="111"/>
      <c r="N1932" s="112"/>
      <c r="O1932" s="8"/>
    </row>
    <row r="1933" spans="13:15" x14ac:dyDescent="0.25">
      <c r="M1933" s="111"/>
      <c r="N1933" s="112"/>
      <c r="O1933" s="8"/>
    </row>
    <row r="1934" spans="13:15" x14ac:dyDescent="0.25">
      <c r="M1934" s="111"/>
      <c r="N1934" s="112"/>
      <c r="O1934" s="8"/>
    </row>
    <row r="1935" spans="13:15" x14ac:dyDescent="0.25">
      <c r="M1935" s="111"/>
      <c r="N1935" s="112"/>
      <c r="O1935" s="8"/>
    </row>
    <row r="1936" spans="13:15" x14ac:dyDescent="0.25">
      <c r="M1936" s="111"/>
      <c r="N1936" s="112"/>
      <c r="O1936" s="8"/>
    </row>
    <row r="1937" spans="13:15" x14ac:dyDescent="0.25">
      <c r="M1937" s="111"/>
      <c r="N1937" s="112"/>
      <c r="O1937" s="8"/>
    </row>
    <row r="1938" spans="13:15" x14ac:dyDescent="0.25">
      <c r="M1938" s="111"/>
      <c r="N1938" s="112"/>
      <c r="O1938" s="8"/>
    </row>
    <row r="1939" spans="13:15" x14ac:dyDescent="0.25">
      <c r="M1939" s="111"/>
      <c r="N1939" s="112"/>
      <c r="O1939" s="8"/>
    </row>
    <row r="1940" spans="13:15" x14ac:dyDescent="0.25">
      <c r="M1940" s="111"/>
      <c r="N1940" s="112"/>
      <c r="O1940" s="8"/>
    </row>
    <row r="1941" spans="13:15" x14ac:dyDescent="0.25">
      <c r="M1941" s="111"/>
      <c r="N1941" s="112"/>
      <c r="O1941" s="8"/>
    </row>
    <row r="1942" spans="13:15" x14ac:dyDescent="0.25">
      <c r="M1942" s="111"/>
      <c r="N1942" s="112"/>
      <c r="O1942" s="8"/>
    </row>
    <row r="1943" spans="13:15" x14ac:dyDescent="0.25">
      <c r="M1943" s="111"/>
      <c r="N1943" s="112"/>
      <c r="O1943" s="8"/>
    </row>
    <row r="1944" spans="13:15" x14ac:dyDescent="0.25">
      <c r="M1944" s="111"/>
      <c r="N1944" s="112"/>
      <c r="O1944" s="8"/>
    </row>
    <row r="1945" spans="13:15" x14ac:dyDescent="0.25">
      <c r="M1945" s="111"/>
      <c r="N1945" s="112"/>
      <c r="O1945" s="8"/>
    </row>
    <row r="1946" spans="13:15" x14ac:dyDescent="0.25">
      <c r="M1946" s="111"/>
      <c r="N1946" s="112"/>
      <c r="O1946" s="8"/>
    </row>
    <row r="1947" spans="13:15" x14ac:dyDescent="0.25">
      <c r="M1947" s="111"/>
      <c r="N1947" s="112"/>
      <c r="O1947" s="8"/>
    </row>
    <row r="1948" spans="13:15" x14ac:dyDescent="0.25">
      <c r="M1948" s="111"/>
      <c r="N1948" s="112"/>
      <c r="O1948" s="8"/>
    </row>
    <row r="1949" spans="13:15" x14ac:dyDescent="0.25">
      <c r="M1949" s="111"/>
      <c r="N1949" s="112"/>
      <c r="O1949" s="8"/>
    </row>
    <row r="1950" spans="13:15" x14ac:dyDescent="0.25">
      <c r="M1950" s="111"/>
      <c r="N1950" s="112"/>
      <c r="O1950" s="8"/>
    </row>
    <row r="1951" spans="13:15" x14ac:dyDescent="0.25">
      <c r="M1951" s="111"/>
      <c r="N1951" s="112"/>
      <c r="O1951" s="8"/>
    </row>
    <row r="1952" spans="13:15" x14ac:dyDescent="0.25">
      <c r="M1952" s="111"/>
      <c r="N1952" s="112"/>
      <c r="O1952" s="8"/>
    </row>
    <row r="1953" spans="13:15" x14ac:dyDescent="0.25">
      <c r="M1953" s="111"/>
      <c r="N1953" s="112"/>
      <c r="O1953" s="8"/>
    </row>
    <row r="1954" spans="13:15" x14ac:dyDescent="0.25">
      <c r="M1954" s="111"/>
      <c r="N1954" s="112"/>
      <c r="O1954" s="8"/>
    </row>
    <row r="1955" spans="13:15" x14ac:dyDescent="0.25">
      <c r="M1955" s="111"/>
      <c r="N1955" s="112"/>
      <c r="O1955" s="8"/>
    </row>
    <row r="1956" spans="13:15" x14ac:dyDescent="0.25">
      <c r="M1956" s="111"/>
      <c r="N1956" s="112"/>
      <c r="O1956" s="8"/>
    </row>
    <row r="1957" spans="13:15" x14ac:dyDescent="0.25">
      <c r="M1957" s="111"/>
      <c r="N1957" s="112"/>
      <c r="O1957" s="8"/>
    </row>
    <row r="1958" spans="13:15" x14ac:dyDescent="0.25">
      <c r="M1958" s="111"/>
      <c r="N1958" s="112"/>
      <c r="O1958" s="8"/>
    </row>
    <row r="1959" spans="13:15" x14ac:dyDescent="0.25">
      <c r="M1959" s="111"/>
      <c r="N1959" s="112"/>
      <c r="O1959" s="8"/>
    </row>
    <row r="1960" spans="13:15" x14ac:dyDescent="0.25">
      <c r="M1960" s="111"/>
      <c r="N1960" s="112"/>
      <c r="O1960" s="8"/>
    </row>
    <row r="1961" spans="13:15" x14ac:dyDescent="0.25">
      <c r="M1961" s="111"/>
      <c r="N1961" s="112"/>
      <c r="O1961" s="8"/>
    </row>
    <row r="1962" spans="13:15" x14ac:dyDescent="0.25">
      <c r="M1962" s="111"/>
      <c r="N1962" s="112"/>
      <c r="O1962" s="8"/>
    </row>
    <row r="1963" spans="13:15" x14ac:dyDescent="0.25">
      <c r="M1963" s="111"/>
      <c r="N1963" s="112"/>
      <c r="O1963" s="8"/>
    </row>
    <row r="1964" spans="13:15" x14ac:dyDescent="0.25">
      <c r="M1964" s="111"/>
      <c r="N1964" s="112"/>
      <c r="O1964" s="8"/>
    </row>
    <row r="1965" spans="13:15" x14ac:dyDescent="0.25">
      <c r="M1965" s="111"/>
      <c r="N1965" s="112"/>
      <c r="O1965" s="8"/>
    </row>
    <row r="1966" spans="13:15" x14ac:dyDescent="0.25">
      <c r="M1966" s="111"/>
      <c r="N1966" s="112"/>
      <c r="O1966" s="8"/>
    </row>
    <row r="1967" spans="13:15" x14ac:dyDescent="0.25">
      <c r="M1967" s="111"/>
      <c r="N1967" s="112"/>
      <c r="O1967" s="8"/>
    </row>
    <row r="1968" spans="13:15" x14ac:dyDescent="0.25">
      <c r="M1968" s="111"/>
      <c r="N1968" s="112"/>
      <c r="O1968" s="8"/>
    </row>
    <row r="1969" spans="13:15" x14ac:dyDescent="0.25">
      <c r="M1969" s="111"/>
      <c r="N1969" s="112"/>
      <c r="O1969" s="8"/>
    </row>
    <row r="1970" spans="13:15" x14ac:dyDescent="0.25">
      <c r="M1970" s="111"/>
      <c r="N1970" s="112"/>
      <c r="O1970" s="8"/>
    </row>
    <row r="1971" spans="13:15" x14ac:dyDescent="0.25">
      <c r="M1971" s="111"/>
      <c r="N1971" s="112"/>
      <c r="O1971" s="8"/>
    </row>
    <row r="1972" spans="13:15" x14ac:dyDescent="0.25">
      <c r="M1972" s="111"/>
      <c r="N1972" s="112"/>
      <c r="O1972" s="8"/>
    </row>
    <row r="1973" spans="13:15" x14ac:dyDescent="0.25">
      <c r="M1973" s="111"/>
      <c r="N1973" s="112"/>
      <c r="O1973" s="8"/>
    </row>
    <row r="1974" spans="13:15" x14ac:dyDescent="0.25">
      <c r="M1974" s="111"/>
      <c r="N1974" s="112"/>
      <c r="O1974" s="8"/>
    </row>
    <row r="1975" spans="13:15" x14ac:dyDescent="0.25">
      <c r="M1975" s="111"/>
      <c r="N1975" s="112"/>
      <c r="O1975" s="8"/>
    </row>
    <row r="1976" spans="13:15" x14ac:dyDescent="0.25">
      <c r="M1976" s="111"/>
      <c r="N1976" s="112"/>
      <c r="O1976" s="8"/>
    </row>
    <row r="1977" spans="13:15" x14ac:dyDescent="0.25">
      <c r="M1977" s="111"/>
      <c r="N1977" s="112"/>
      <c r="O1977" s="8"/>
    </row>
    <row r="1978" spans="13:15" x14ac:dyDescent="0.25">
      <c r="M1978" s="111"/>
      <c r="N1978" s="112"/>
      <c r="O1978" s="8"/>
    </row>
    <row r="1979" spans="13:15" x14ac:dyDescent="0.25">
      <c r="M1979" s="111"/>
      <c r="N1979" s="112"/>
      <c r="O1979" s="8"/>
    </row>
    <row r="1980" spans="13:15" x14ac:dyDescent="0.25">
      <c r="M1980" s="111"/>
      <c r="N1980" s="112"/>
      <c r="O1980" s="8"/>
    </row>
    <row r="1981" spans="13:15" x14ac:dyDescent="0.25">
      <c r="M1981" s="111"/>
      <c r="N1981" s="112"/>
      <c r="O1981" s="8"/>
    </row>
    <row r="1982" spans="13:15" x14ac:dyDescent="0.25">
      <c r="M1982" s="111"/>
      <c r="N1982" s="112"/>
      <c r="O1982" s="8"/>
    </row>
    <row r="1983" spans="13:15" x14ac:dyDescent="0.25">
      <c r="M1983" s="111"/>
      <c r="N1983" s="112"/>
      <c r="O1983" s="8"/>
    </row>
    <row r="1984" spans="13:15" x14ac:dyDescent="0.25">
      <c r="M1984" s="111"/>
      <c r="N1984" s="112"/>
      <c r="O1984" s="8"/>
    </row>
    <row r="1985" spans="13:15" x14ac:dyDescent="0.25">
      <c r="M1985" s="111"/>
      <c r="N1985" s="112"/>
      <c r="O1985" s="8"/>
    </row>
    <row r="1986" spans="13:15" x14ac:dyDescent="0.25">
      <c r="M1986" s="111"/>
      <c r="N1986" s="112"/>
      <c r="O1986" s="8"/>
    </row>
    <row r="1987" spans="13:15" x14ac:dyDescent="0.25">
      <c r="M1987" s="111"/>
      <c r="N1987" s="112"/>
      <c r="O1987" s="8"/>
    </row>
    <row r="1988" spans="13:15" x14ac:dyDescent="0.25">
      <c r="M1988" s="111"/>
      <c r="N1988" s="112"/>
      <c r="O1988" s="8"/>
    </row>
    <row r="1989" spans="13:15" x14ac:dyDescent="0.25">
      <c r="M1989" s="111"/>
      <c r="N1989" s="112"/>
      <c r="O1989" s="8"/>
    </row>
    <row r="1990" spans="13:15" x14ac:dyDescent="0.25">
      <c r="M1990" s="111"/>
      <c r="N1990" s="112"/>
      <c r="O1990" s="8"/>
    </row>
    <row r="1991" spans="13:15" x14ac:dyDescent="0.25">
      <c r="M1991" s="111"/>
      <c r="N1991" s="112"/>
      <c r="O1991" s="8"/>
    </row>
    <row r="1992" spans="13:15" x14ac:dyDescent="0.25">
      <c r="M1992" s="111"/>
      <c r="N1992" s="112"/>
      <c r="O1992" s="8"/>
    </row>
    <row r="1993" spans="13:15" x14ac:dyDescent="0.25">
      <c r="M1993" s="111"/>
      <c r="N1993" s="112"/>
      <c r="O1993" s="8"/>
    </row>
    <row r="1994" spans="13:15" x14ac:dyDescent="0.25">
      <c r="M1994" s="111"/>
      <c r="N1994" s="112"/>
      <c r="O1994" s="8"/>
    </row>
    <row r="1995" spans="13:15" x14ac:dyDescent="0.25">
      <c r="M1995" s="111"/>
      <c r="N1995" s="112"/>
      <c r="O1995" s="8"/>
    </row>
    <row r="1996" spans="13:15" x14ac:dyDescent="0.25">
      <c r="M1996" s="111"/>
      <c r="N1996" s="112"/>
      <c r="O1996" s="8"/>
    </row>
    <row r="1997" spans="13:15" x14ac:dyDescent="0.25">
      <c r="M1997" s="111"/>
      <c r="N1997" s="112"/>
      <c r="O1997" s="8"/>
    </row>
    <row r="1998" spans="13:15" x14ac:dyDescent="0.25">
      <c r="M1998" s="111"/>
      <c r="N1998" s="112"/>
      <c r="O1998" s="8"/>
    </row>
    <row r="1999" spans="13:15" x14ac:dyDescent="0.25">
      <c r="M1999" s="111"/>
      <c r="N1999" s="112"/>
      <c r="O1999" s="8"/>
    </row>
    <row r="2000" spans="13:15" x14ac:dyDescent="0.25">
      <c r="M2000" s="111"/>
      <c r="N2000" s="112"/>
      <c r="O2000" s="8"/>
    </row>
    <row r="2001" spans="13:15" x14ac:dyDescent="0.25">
      <c r="M2001" s="111"/>
      <c r="N2001" s="112"/>
      <c r="O2001" s="8"/>
    </row>
    <row r="2002" spans="13:15" x14ac:dyDescent="0.25">
      <c r="M2002" s="111"/>
      <c r="N2002" s="112"/>
      <c r="O2002" s="8"/>
    </row>
    <row r="2003" spans="13:15" x14ac:dyDescent="0.25">
      <c r="M2003" s="111"/>
      <c r="N2003" s="112"/>
      <c r="O2003" s="8"/>
    </row>
    <row r="2004" spans="13:15" x14ac:dyDescent="0.25">
      <c r="M2004" s="111"/>
      <c r="N2004" s="112"/>
      <c r="O2004" s="8"/>
    </row>
    <row r="2005" spans="13:15" x14ac:dyDescent="0.25">
      <c r="M2005" s="111"/>
      <c r="N2005" s="112"/>
      <c r="O2005" s="8"/>
    </row>
    <row r="2006" spans="13:15" x14ac:dyDescent="0.25">
      <c r="M2006" s="111"/>
      <c r="N2006" s="112"/>
      <c r="O2006" s="8"/>
    </row>
    <row r="2007" spans="13:15" x14ac:dyDescent="0.25">
      <c r="M2007" s="111"/>
      <c r="N2007" s="112"/>
      <c r="O2007" s="8"/>
    </row>
    <row r="2008" spans="13:15" x14ac:dyDescent="0.25">
      <c r="M2008" s="111"/>
      <c r="N2008" s="112"/>
      <c r="O2008" s="8"/>
    </row>
    <row r="2009" spans="13:15" x14ac:dyDescent="0.25">
      <c r="M2009" s="111"/>
      <c r="N2009" s="112"/>
      <c r="O2009" s="8"/>
    </row>
    <row r="2010" spans="13:15" x14ac:dyDescent="0.25">
      <c r="M2010" s="111"/>
      <c r="N2010" s="112"/>
      <c r="O2010" s="8"/>
    </row>
    <row r="2011" spans="13:15" x14ac:dyDescent="0.25">
      <c r="M2011" s="111"/>
      <c r="N2011" s="112"/>
      <c r="O2011" s="8"/>
    </row>
    <row r="2012" spans="13:15" x14ac:dyDescent="0.25">
      <c r="M2012" s="111"/>
      <c r="N2012" s="112"/>
      <c r="O2012" s="8"/>
    </row>
    <row r="2013" spans="13:15" x14ac:dyDescent="0.25">
      <c r="M2013" s="111"/>
      <c r="N2013" s="112"/>
      <c r="O2013" s="8"/>
    </row>
    <row r="2014" spans="13:15" x14ac:dyDescent="0.25">
      <c r="M2014" s="111"/>
      <c r="N2014" s="112"/>
      <c r="O2014" s="8"/>
    </row>
    <row r="2015" spans="13:15" x14ac:dyDescent="0.25">
      <c r="M2015" s="111"/>
      <c r="N2015" s="112"/>
      <c r="O2015" s="8"/>
    </row>
    <row r="2016" spans="13:15" x14ac:dyDescent="0.25">
      <c r="M2016" s="111"/>
      <c r="N2016" s="112"/>
      <c r="O2016" s="8"/>
    </row>
    <row r="2017" spans="13:15" x14ac:dyDescent="0.25">
      <c r="M2017" s="111"/>
      <c r="N2017" s="112"/>
      <c r="O2017" s="8"/>
    </row>
    <row r="2018" spans="13:15" x14ac:dyDescent="0.25">
      <c r="M2018" s="111"/>
      <c r="N2018" s="112"/>
      <c r="O2018" s="8"/>
    </row>
    <row r="2019" spans="13:15" x14ac:dyDescent="0.25">
      <c r="M2019" s="111"/>
      <c r="N2019" s="112"/>
      <c r="O2019" s="8"/>
    </row>
    <row r="2020" spans="13:15" x14ac:dyDescent="0.25">
      <c r="M2020" s="111"/>
      <c r="N2020" s="112"/>
      <c r="O2020" s="8"/>
    </row>
    <row r="2021" spans="13:15" x14ac:dyDescent="0.25">
      <c r="M2021" s="111"/>
      <c r="N2021" s="112"/>
      <c r="O2021" s="8"/>
    </row>
    <row r="2022" spans="13:15" x14ac:dyDescent="0.25">
      <c r="M2022" s="111"/>
      <c r="N2022" s="112"/>
      <c r="O2022" s="8"/>
    </row>
    <row r="2023" spans="13:15" x14ac:dyDescent="0.25">
      <c r="M2023" s="111"/>
      <c r="N2023" s="112"/>
      <c r="O2023" s="8"/>
    </row>
    <row r="2024" spans="13:15" x14ac:dyDescent="0.25">
      <c r="M2024" s="111"/>
      <c r="N2024" s="112"/>
      <c r="O2024" s="8"/>
    </row>
    <row r="2025" spans="13:15" x14ac:dyDescent="0.25">
      <c r="M2025" s="111"/>
      <c r="N2025" s="112"/>
      <c r="O2025" s="8"/>
    </row>
    <row r="2026" spans="13:15" x14ac:dyDescent="0.25">
      <c r="M2026" s="111"/>
      <c r="N2026" s="112"/>
      <c r="O2026" s="8"/>
    </row>
    <row r="2027" spans="13:15" x14ac:dyDescent="0.25">
      <c r="M2027" s="111"/>
      <c r="N2027" s="112"/>
      <c r="O2027" s="8"/>
    </row>
    <row r="2028" spans="13:15" x14ac:dyDescent="0.25">
      <c r="M2028" s="111"/>
      <c r="N2028" s="112"/>
      <c r="O2028" s="8"/>
    </row>
    <row r="2029" spans="13:15" x14ac:dyDescent="0.25">
      <c r="M2029" s="111"/>
      <c r="N2029" s="112"/>
      <c r="O2029" s="8"/>
    </row>
    <row r="2030" spans="13:15" x14ac:dyDescent="0.25">
      <c r="M2030" s="111"/>
      <c r="N2030" s="112"/>
      <c r="O2030" s="8"/>
    </row>
    <row r="2031" spans="13:15" x14ac:dyDescent="0.25">
      <c r="M2031" s="111"/>
      <c r="N2031" s="112"/>
      <c r="O2031" s="8"/>
    </row>
    <row r="2032" spans="13:15" x14ac:dyDescent="0.25">
      <c r="M2032" s="111"/>
      <c r="N2032" s="112"/>
      <c r="O2032" s="8"/>
    </row>
    <row r="2033" spans="13:15" x14ac:dyDescent="0.25">
      <c r="M2033" s="111"/>
      <c r="N2033" s="112"/>
      <c r="O2033" s="8"/>
    </row>
    <row r="2034" spans="13:15" x14ac:dyDescent="0.25">
      <c r="M2034" s="111"/>
      <c r="N2034" s="112"/>
      <c r="O2034" s="8"/>
    </row>
    <row r="2035" spans="13:15" x14ac:dyDescent="0.25">
      <c r="M2035" s="111"/>
      <c r="N2035" s="112"/>
      <c r="O2035" s="8"/>
    </row>
    <row r="2036" spans="13:15" x14ac:dyDescent="0.25">
      <c r="M2036" s="111"/>
      <c r="N2036" s="112"/>
      <c r="O2036" s="8"/>
    </row>
    <row r="2037" spans="13:15" x14ac:dyDescent="0.25">
      <c r="M2037" s="111"/>
      <c r="N2037" s="112"/>
      <c r="O2037" s="8"/>
    </row>
    <row r="2038" spans="13:15" x14ac:dyDescent="0.25">
      <c r="M2038" s="111"/>
      <c r="N2038" s="112"/>
      <c r="O2038" s="8"/>
    </row>
    <row r="2039" spans="13:15" x14ac:dyDescent="0.25">
      <c r="M2039" s="111"/>
      <c r="N2039" s="112"/>
      <c r="O2039" s="8"/>
    </row>
    <row r="2040" spans="13:15" x14ac:dyDescent="0.25">
      <c r="M2040" s="111"/>
      <c r="N2040" s="112"/>
      <c r="O2040" s="8"/>
    </row>
    <row r="2041" spans="13:15" x14ac:dyDescent="0.25">
      <c r="M2041" s="111"/>
      <c r="N2041" s="112"/>
      <c r="O2041" s="8"/>
    </row>
    <row r="2042" spans="13:15" x14ac:dyDescent="0.25">
      <c r="M2042" s="111"/>
      <c r="N2042" s="112"/>
      <c r="O2042" s="8"/>
    </row>
    <row r="2043" spans="13:15" x14ac:dyDescent="0.25">
      <c r="M2043" s="111"/>
      <c r="N2043" s="112"/>
      <c r="O2043" s="8"/>
    </row>
    <row r="2044" spans="13:15" x14ac:dyDescent="0.25">
      <c r="M2044" s="111"/>
      <c r="N2044" s="112"/>
      <c r="O2044" s="8"/>
    </row>
    <row r="2045" spans="13:15" x14ac:dyDescent="0.25">
      <c r="M2045" s="111"/>
      <c r="N2045" s="112"/>
      <c r="O2045" s="8"/>
    </row>
    <row r="2046" spans="13:15" x14ac:dyDescent="0.25">
      <c r="M2046" s="111"/>
      <c r="N2046" s="112"/>
      <c r="O2046" s="8"/>
    </row>
    <row r="2047" spans="13:15" x14ac:dyDescent="0.25">
      <c r="M2047" s="111"/>
      <c r="N2047" s="112"/>
      <c r="O2047" s="8"/>
    </row>
    <row r="2048" spans="13:15" x14ac:dyDescent="0.25">
      <c r="M2048" s="111"/>
      <c r="N2048" s="112"/>
      <c r="O2048" s="8"/>
    </row>
    <row r="2049" spans="13:15" x14ac:dyDescent="0.25">
      <c r="M2049" s="111"/>
      <c r="N2049" s="112"/>
      <c r="O2049" s="8"/>
    </row>
    <row r="2050" spans="13:15" x14ac:dyDescent="0.25">
      <c r="M2050" s="111"/>
      <c r="N2050" s="112"/>
      <c r="O2050" s="8"/>
    </row>
    <row r="2051" spans="13:15" x14ac:dyDescent="0.25">
      <c r="M2051" s="111"/>
      <c r="N2051" s="112"/>
      <c r="O2051" s="8"/>
    </row>
    <row r="2052" spans="13:15" x14ac:dyDescent="0.25">
      <c r="M2052" s="111"/>
      <c r="N2052" s="112"/>
      <c r="O2052" s="8"/>
    </row>
    <row r="2053" spans="13:15" x14ac:dyDescent="0.25">
      <c r="M2053" s="111"/>
      <c r="N2053" s="112"/>
      <c r="O2053" s="8"/>
    </row>
    <row r="2054" spans="13:15" x14ac:dyDescent="0.25">
      <c r="M2054" s="111"/>
      <c r="N2054" s="112"/>
      <c r="O2054" s="8"/>
    </row>
    <row r="2055" spans="13:15" x14ac:dyDescent="0.25">
      <c r="M2055" s="111"/>
      <c r="N2055" s="112"/>
      <c r="O2055" s="8"/>
    </row>
    <row r="2056" spans="13:15" x14ac:dyDescent="0.25">
      <c r="M2056" s="111"/>
      <c r="N2056" s="112"/>
      <c r="O2056" s="8"/>
    </row>
    <row r="2057" spans="13:15" x14ac:dyDescent="0.25">
      <c r="M2057" s="111"/>
      <c r="N2057" s="112"/>
      <c r="O2057" s="8"/>
    </row>
    <row r="2058" spans="13:15" x14ac:dyDescent="0.25">
      <c r="M2058" s="111"/>
      <c r="N2058" s="112"/>
      <c r="O2058" s="8"/>
    </row>
    <row r="2059" spans="13:15" x14ac:dyDescent="0.25">
      <c r="M2059" s="111"/>
      <c r="N2059" s="112"/>
      <c r="O2059" s="8"/>
    </row>
    <row r="2060" spans="13:15" x14ac:dyDescent="0.25">
      <c r="M2060" s="111"/>
      <c r="N2060" s="112"/>
      <c r="O2060" s="8"/>
    </row>
    <row r="2061" spans="13:15" x14ac:dyDescent="0.25">
      <c r="M2061" s="111"/>
      <c r="N2061" s="112"/>
      <c r="O2061" s="8"/>
    </row>
    <row r="2062" spans="13:15" x14ac:dyDescent="0.25">
      <c r="M2062" s="111"/>
      <c r="N2062" s="112"/>
      <c r="O2062" s="8"/>
    </row>
    <row r="2063" spans="13:15" x14ac:dyDescent="0.25">
      <c r="M2063" s="111"/>
      <c r="N2063" s="112"/>
      <c r="O2063" s="8"/>
    </row>
    <row r="2064" spans="13:15" x14ac:dyDescent="0.25">
      <c r="M2064" s="111"/>
      <c r="N2064" s="112"/>
      <c r="O2064" s="8"/>
    </row>
    <row r="2065" spans="13:15" x14ac:dyDescent="0.25">
      <c r="M2065" s="111"/>
      <c r="N2065" s="112"/>
      <c r="O2065" s="8"/>
    </row>
    <row r="2066" spans="13:15" x14ac:dyDescent="0.25">
      <c r="M2066" s="111"/>
      <c r="N2066" s="112"/>
      <c r="O2066" s="8"/>
    </row>
    <row r="2067" spans="13:15" x14ac:dyDescent="0.25">
      <c r="M2067" s="111"/>
      <c r="N2067" s="112"/>
      <c r="O2067" s="8"/>
    </row>
    <row r="2068" spans="13:15" x14ac:dyDescent="0.25">
      <c r="M2068" s="111"/>
      <c r="N2068" s="112"/>
      <c r="O2068" s="8"/>
    </row>
    <row r="2069" spans="13:15" x14ac:dyDescent="0.25">
      <c r="M2069" s="111"/>
      <c r="N2069" s="112"/>
      <c r="O2069" s="8"/>
    </row>
    <row r="2070" spans="13:15" x14ac:dyDescent="0.25">
      <c r="M2070" s="111"/>
      <c r="N2070" s="112"/>
      <c r="O2070" s="8"/>
    </row>
    <row r="2071" spans="13:15" x14ac:dyDescent="0.25">
      <c r="M2071" s="111"/>
      <c r="N2071" s="112"/>
      <c r="O2071" s="8"/>
    </row>
    <row r="2072" spans="13:15" x14ac:dyDescent="0.25">
      <c r="M2072" s="111"/>
      <c r="N2072" s="112"/>
      <c r="O2072" s="8"/>
    </row>
    <row r="2073" spans="13:15" x14ac:dyDescent="0.25">
      <c r="M2073" s="111"/>
      <c r="N2073" s="112"/>
      <c r="O2073" s="8"/>
    </row>
    <row r="2074" spans="13:15" x14ac:dyDescent="0.25">
      <c r="M2074" s="111"/>
      <c r="N2074" s="112"/>
      <c r="O2074" s="8"/>
    </row>
    <row r="2075" spans="13:15" x14ac:dyDescent="0.25">
      <c r="M2075" s="111"/>
      <c r="N2075" s="112"/>
      <c r="O2075" s="8"/>
    </row>
    <row r="2076" spans="13:15" x14ac:dyDescent="0.25">
      <c r="M2076" s="111"/>
      <c r="N2076" s="112"/>
      <c r="O2076" s="8"/>
    </row>
    <row r="2077" spans="13:15" x14ac:dyDescent="0.25">
      <c r="M2077" s="111"/>
      <c r="N2077" s="112"/>
      <c r="O2077" s="8"/>
    </row>
    <row r="2078" spans="13:15" x14ac:dyDescent="0.25">
      <c r="M2078" s="111"/>
      <c r="N2078" s="112"/>
      <c r="O2078" s="8"/>
    </row>
    <row r="2079" spans="13:15" x14ac:dyDescent="0.25">
      <c r="M2079" s="111"/>
      <c r="N2079" s="112"/>
      <c r="O2079" s="8"/>
    </row>
    <row r="2080" spans="13:15" x14ac:dyDescent="0.25">
      <c r="M2080" s="111"/>
      <c r="N2080" s="112"/>
      <c r="O2080" s="8"/>
    </row>
    <row r="2081" spans="13:15" x14ac:dyDescent="0.25">
      <c r="M2081" s="111"/>
      <c r="N2081" s="112"/>
      <c r="O2081" s="8"/>
    </row>
    <row r="2082" spans="13:15" x14ac:dyDescent="0.25">
      <c r="M2082" s="111"/>
      <c r="N2082" s="112"/>
      <c r="O2082" s="8"/>
    </row>
    <row r="2083" spans="13:15" x14ac:dyDescent="0.25">
      <c r="M2083" s="111"/>
      <c r="N2083" s="112"/>
      <c r="O2083" s="8"/>
    </row>
    <row r="2084" spans="13:15" x14ac:dyDescent="0.25">
      <c r="M2084" s="111"/>
      <c r="N2084" s="112"/>
      <c r="O2084" s="8"/>
    </row>
    <row r="2085" spans="13:15" x14ac:dyDescent="0.25">
      <c r="M2085" s="111"/>
      <c r="N2085" s="112"/>
      <c r="O2085" s="8"/>
    </row>
    <row r="2086" spans="13:15" x14ac:dyDescent="0.25">
      <c r="M2086" s="111"/>
      <c r="N2086" s="112"/>
      <c r="O2086" s="8"/>
    </row>
    <row r="2087" spans="13:15" x14ac:dyDescent="0.25">
      <c r="M2087" s="111"/>
      <c r="N2087" s="112"/>
      <c r="O2087" s="8"/>
    </row>
    <row r="2088" spans="13:15" x14ac:dyDescent="0.25">
      <c r="M2088" s="111"/>
      <c r="N2088" s="112"/>
      <c r="O2088" s="8"/>
    </row>
    <row r="2089" spans="13:15" x14ac:dyDescent="0.25">
      <c r="M2089" s="111"/>
      <c r="N2089" s="112"/>
      <c r="O2089" s="8"/>
    </row>
    <row r="2090" spans="13:15" x14ac:dyDescent="0.25">
      <c r="M2090" s="111"/>
      <c r="N2090" s="112"/>
      <c r="O2090" s="8"/>
    </row>
    <row r="2091" spans="13:15" x14ac:dyDescent="0.25">
      <c r="M2091" s="111"/>
      <c r="N2091" s="112"/>
      <c r="O2091" s="8"/>
    </row>
    <row r="2092" spans="13:15" x14ac:dyDescent="0.25">
      <c r="M2092" s="111"/>
      <c r="N2092" s="112"/>
      <c r="O2092" s="8"/>
    </row>
    <row r="2093" spans="13:15" x14ac:dyDescent="0.25">
      <c r="M2093" s="111"/>
      <c r="N2093" s="112"/>
      <c r="O2093" s="8"/>
    </row>
    <row r="2094" spans="13:15" x14ac:dyDescent="0.25">
      <c r="M2094" s="111"/>
      <c r="N2094" s="112"/>
      <c r="O2094" s="8"/>
    </row>
    <row r="2095" spans="13:15" x14ac:dyDescent="0.25">
      <c r="M2095" s="111"/>
      <c r="N2095" s="112"/>
      <c r="O2095" s="8"/>
    </row>
    <row r="2096" spans="13:15" x14ac:dyDescent="0.25">
      <c r="M2096" s="111"/>
      <c r="N2096" s="112"/>
      <c r="O2096" s="8"/>
    </row>
    <row r="2097" spans="13:15" x14ac:dyDescent="0.25">
      <c r="M2097" s="111"/>
      <c r="N2097" s="112"/>
      <c r="O2097" s="8"/>
    </row>
    <row r="2098" spans="13:15" x14ac:dyDescent="0.25">
      <c r="M2098" s="111"/>
      <c r="N2098" s="112"/>
      <c r="O2098" s="8"/>
    </row>
    <row r="2099" spans="13:15" x14ac:dyDescent="0.25">
      <c r="M2099" s="111"/>
      <c r="N2099" s="112"/>
      <c r="O2099" s="8"/>
    </row>
    <row r="2100" spans="13:15" x14ac:dyDescent="0.25">
      <c r="M2100" s="111"/>
      <c r="N2100" s="112"/>
      <c r="O2100" s="8"/>
    </row>
    <row r="2101" spans="13:15" x14ac:dyDescent="0.25">
      <c r="M2101" s="111"/>
      <c r="N2101" s="112"/>
      <c r="O2101" s="8"/>
    </row>
    <row r="2102" spans="13:15" x14ac:dyDescent="0.25">
      <c r="M2102" s="111"/>
      <c r="N2102" s="112"/>
      <c r="O2102" s="8"/>
    </row>
    <row r="2103" spans="13:15" x14ac:dyDescent="0.25">
      <c r="M2103" s="111"/>
      <c r="N2103" s="112"/>
      <c r="O2103" s="8"/>
    </row>
    <row r="2104" spans="13:15" x14ac:dyDescent="0.25">
      <c r="M2104" s="111"/>
      <c r="N2104" s="112"/>
      <c r="O2104" s="8"/>
    </row>
    <row r="2105" spans="13:15" x14ac:dyDescent="0.25">
      <c r="M2105" s="111"/>
      <c r="N2105" s="112"/>
      <c r="O2105" s="8"/>
    </row>
    <row r="2106" spans="13:15" x14ac:dyDescent="0.25">
      <c r="M2106" s="111"/>
      <c r="N2106" s="112"/>
      <c r="O2106" s="8"/>
    </row>
    <row r="2107" spans="13:15" x14ac:dyDescent="0.25">
      <c r="M2107" s="111"/>
      <c r="N2107" s="112"/>
      <c r="O2107" s="8"/>
    </row>
    <row r="2108" spans="13:15" x14ac:dyDescent="0.25">
      <c r="M2108" s="111"/>
      <c r="N2108" s="112"/>
      <c r="O2108" s="8"/>
    </row>
    <row r="2109" spans="13:15" x14ac:dyDescent="0.25">
      <c r="M2109" s="111"/>
      <c r="N2109" s="112"/>
      <c r="O2109" s="8"/>
    </row>
    <row r="2110" spans="13:15" x14ac:dyDescent="0.25">
      <c r="M2110" s="111"/>
      <c r="N2110" s="112"/>
      <c r="O2110" s="8"/>
    </row>
    <row r="2111" spans="13:15" x14ac:dyDescent="0.25">
      <c r="M2111" s="111"/>
      <c r="N2111" s="112"/>
      <c r="O2111" s="8"/>
    </row>
    <row r="2112" spans="13:15" x14ac:dyDescent="0.25">
      <c r="M2112" s="111"/>
      <c r="N2112" s="112"/>
      <c r="O2112" s="8"/>
    </row>
    <row r="2113" spans="13:15" x14ac:dyDescent="0.25">
      <c r="M2113" s="111"/>
      <c r="N2113" s="112"/>
      <c r="O2113" s="8"/>
    </row>
    <row r="2114" spans="13:15" x14ac:dyDescent="0.25">
      <c r="M2114" s="111"/>
      <c r="N2114" s="112"/>
      <c r="O2114" s="8"/>
    </row>
    <row r="2115" spans="13:15" x14ac:dyDescent="0.25">
      <c r="M2115" s="111"/>
      <c r="N2115" s="112"/>
      <c r="O2115" s="8"/>
    </row>
    <row r="2116" spans="13:15" x14ac:dyDescent="0.25">
      <c r="M2116" s="111"/>
      <c r="N2116" s="112"/>
      <c r="O2116" s="8"/>
    </row>
    <row r="2117" spans="13:15" x14ac:dyDescent="0.25">
      <c r="M2117" s="111"/>
      <c r="N2117" s="112"/>
      <c r="O2117" s="8"/>
    </row>
    <row r="2118" spans="13:15" x14ac:dyDescent="0.25">
      <c r="M2118" s="111"/>
      <c r="N2118" s="112"/>
      <c r="O2118" s="8"/>
    </row>
    <row r="2119" spans="13:15" x14ac:dyDescent="0.25">
      <c r="M2119" s="111"/>
      <c r="N2119" s="112"/>
      <c r="O2119" s="8"/>
    </row>
    <row r="2120" spans="13:15" x14ac:dyDescent="0.25">
      <c r="M2120" s="111"/>
      <c r="N2120" s="112"/>
      <c r="O2120" s="8"/>
    </row>
    <row r="2121" spans="13:15" x14ac:dyDescent="0.25">
      <c r="M2121" s="111"/>
      <c r="N2121" s="112"/>
      <c r="O2121" s="8"/>
    </row>
    <row r="2122" spans="13:15" x14ac:dyDescent="0.25">
      <c r="M2122" s="111"/>
      <c r="N2122" s="112"/>
      <c r="O2122" s="8"/>
    </row>
    <row r="2123" spans="13:15" x14ac:dyDescent="0.25">
      <c r="M2123" s="111"/>
      <c r="N2123" s="112"/>
      <c r="O2123" s="8"/>
    </row>
    <row r="2124" spans="13:15" x14ac:dyDescent="0.25">
      <c r="M2124" s="111"/>
      <c r="N2124" s="112"/>
      <c r="O2124" s="8"/>
    </row>
    <row r="2125" spans="13:15" x14ac:dyDescent="0.25">
      <c r="M2125" s="111"/>
      <c r="N2125" s="112"/>
      <c r="O2125" s="8"/>
    </row>
    <row r="2126" spans="13:15" x14ac:dyDescent="0.25">
      <c r="M2126" s="111"/>
      <c r="N2126" s="112"/>
      <c r="O2126" s="8"/>
    </row>
    <row r="2127" spans="13:15" x14ac:dyDescent="0.25">
      <c r="M2127" s="111"/>
      <c r="N2127" s="112"/>
      <c r="O2127" s="8"/>
    </row>
    <row r="2128" spans="13:15" x14ac:dyDescent="0.25">
      <c r="M2128" s="111"/>
      <c r="N2128" s="112"/>
      <c r="O2128" s="8"/>
    </row>
    <row r="2129" spans="13:15" x14ac:dyDescent="0.25">
      <c r="M2129" s="111"/>
      <c r="N2129" s="112"/>
      <c r="O2129" s="8"/>
    </row>
    <row r="2130" spans="13:15" x14ac:dyDescent="0.25">
      <c r="M2130" s="111"/>
      <c r="N2130" s="112"/>
      <c r="O2130" s="8"/>
    </row>
    <row r="2131" spans="13:15" x14ac:dyDescent="0.25">
      <c r="M2131" s="111"/>
      <c r="N2131" s="112"/>
      <c r="O2131" s="8"/>
    </row>
    <row r="2132" spans="13:15" x14ac:dyDescent="0.25">
      <c r="M2132" s="111"/>
      <c r="N2132" s="112"/>
      <c r="O2132" s="8"/>
    </row>
    <row r="2133" spans="13:15" x14ac:dyDescent="0.25">
      <c r="M2133" s="111"/>
      <c r="N2133" s="112"/>
      <c r="O2133" s="8"/>
    </row>
    <row r="2134" spans="13:15" x14ac:dyDescent="0.25">
      <c r="M2134" s="111"/>
      <c r="N2134" s="112"/>
      <c r="O2134" s="8"/>
    </row>
    <row r="2135" spans="13:15" x14ac:dyDescent="0.25">
      <c r="M2135" s="111"/>
      <c r="N2135" s="112"/>
      <c r="O2135" s="8"/>
    </row>
    <row r="2136" spans="13:15" x14ac:dyDescent="0.25">
      <c r="M2136" s="111"/>
      <c r="N2136" s="112"/>
      <c r="O2136" s="8"/>
    </row>
    <row r="2137" spans="13:15" x14ac:dyDescent="0.25">
      <c r="M2137" s="111"/>
      <c r="N2137" s="112"/>
      <c r="O2137" s="8"/>
    </row>
    <row r="2138" spans="13:15" x14ac:dyDescent="0.25">
      <c r="M2138" s="111"/>
      <c r="N2138" s="112"/>
      <c r="O2138" s="8"/>
    </row>
    <row r="2139" spans="13:15" x14ac:dyDescent="0.25">
      <c r="M2139" s="111"/>
      <c r="N2139" s="112"/>
      <c r="O2139" s="8"/>
    </row>
    <row r="2140" spans="13:15" x14ac:dyDescent="0.25">
      <c r="M2140" s="111"/>
      <c r="N2140" s="112"/>
      <c r="O2140" s="8"/>
    </row>
    <row r="2141" spans="13:15" x14ac:dyDescent="0.25">
      <c r="M2141" s="111"/>
      <c r="N2141" s="112"/>
      <c r="O2141" s="8"/>
    </row>
    <row r="2142" spans="13:15" x14ac:dyDescent="0.25">
      <c r="M2142" s="111"/>
      <c r="N2142" s="112"/>
      <c r="O2142" s="8"/>
    </row>
    <row r="2143" spans="13:15" x14ac:dyDescent="0.25">
      <c r="M2143" s="111"/>
      <c r="N2143" s="112"/>
      <c r="O2143" s="8"/>
    </row>
    <row r="2144" spans="13:15" x14ac:dyDescent="0.25">
      <c r="M2144" s="111"/>
      <c r="N2144" s="112"/>
      <c r="O2144" s="8"/>
    </row>
    <row r="2145" spans="13:15" x14ac:dyDescent="0.25">
      <c r="M2145" s="111"/>
      <c r="N2145" s="112"/>
      <c r="O2145" s="8"/>
    </row>
    <row r="2146" spans="13:15" x14ac:dyDescent="0.25">
      <c r="M2146" s="111"/>
      <c r="N2146" s="112"/>
      <c r="O2146" s="8"/>
    </row>
    <row r="2147" spans="13:15" x14ac:dyDescent="0.25">
      <c r="M2147" s="111"/>
      <c r="N2147" s="112"/>
      <c r="O2147" s="8"/>
    </row>
    <row r="2148" spans="13:15" x14ac:dyDescent="0.25">
      <c r="M2148" s="111"/>
      <c r="N2148" s="112"/>
      <c r="O2148" s="8"/>
    </row>
    <row r="2149" spans="13:15" x14ac:dyDescent="0.25">
      <c r="M2149" s="111"/>
      <c r="N2149" s="112"/>
      <c r="O2149" s="8"/>
    </row>
    <row r="2150" spans="13:15" x14ac:dyDescent="0.25">
      <c r="M2150" s="111"/>
      <c r="N2150" s="112"/>
      <c r="O2150" s="8"/>
    </row>
    <row r="2151" spans="13:15" x14ac:dyDescent="0.25">
      <c r="M2151" s="111"/>
      <c r="N2151" s="112"/>
      <c r="O2151" s="8"/>
    </row>
    <row r="2152" spans="13:15" x14ac:dyDescent="0.25">
      <c r="M2152" s="111"/>
      <c r="N2152" s="112"/>
      <c r="O2152" s="8"/>
    </row>
    <row r="2153" spans="13:15" x14ac:dyDescent="0.25">
      <c r="M2153" s="111"/>
      <c r="N2153" s="112"/>
      <c r="O2153" s="8"/>
    </row>
    <row r="2154" spans="13:15" x14ac:dyDescent="0.25">
      <c r="M2154" s="111"/>
      <c r="N2154" s="112"/>
      <c r="O2154" s="8"/>
    </row>
    <row r="2155" spans="13:15" x14ac:dyDescent="0.25">
      <c r="M2155" s="111"/>
      <c r="N2155" s="112"/>
      <c r="O2155" s="8"/>
    </row>
    <row r="2156" spans="13:15" x14ac:dyDescent="0.25">
      <c r="M2156" s="111"/>
      <c r="N2156" s="112"/>
      <c r="O2156" s="8"/>
    </row>
    <row r="2157" spans="13:15" x14ac:dyDescent="0.25">
      <c r="M2157" s="111"/>
      <c r="N2157" s="112"/>
      <c r="O2157" s="8"/>
    </row>
    <row r="2158" spans="13:15" x14ac:dyDescent="0.25">
      <c r="M2158" s="111"/>
      <c r="N2158" s="112"/>
      <c r="O2158" s="8"/>
    </row>
    <row r="2159" spans="13:15" x14ac:dyDescent="0.25">
      <c r="M2159" s="111"/>
      <c r="N2159" s="112"/>
      <c r="O2159" s="8"/>
    </row>
    <row r="2160" spans="13:15" x14ac:dyDescent="0.25">
      <c r="M2160" s="111"/>
      <c r="N2160" s="112"/>
      <c r="O2160" s="8"/>
    </row>
    <row r="2161" spans="13:15" x14ac:dyDescent="0.25">
      <c r="M2161" s="111"/>
      <c r="N2161" s="112"/>
      <c r="O2161" s="8"/>
    </row>
    <row r="2162" spans="13:15" x14ac:dyDescent="0.25">
      <c r="M2162" s="111"/>
      <c r="N2162" s="112"/>
      <c r="O2162" s="8"/>
    </row>
    <row r="2163" spans="13:15" x14ac:dyDescent="0.25">
      <c r="M2163" s="111"/>
      <c r="N2163" s="112"/>
      <c r="O2163" s="8"/>
    </row>
    <row r="2164" spans="13:15" x14ac:dyDescent="0.25">
      <c r="M2164" s="111"/>
      <c r="N2164" s="112"/>
      <c r="O2164" s="8"/>
    </row>
    <row r="2165" spans="13:15" x14ac:dyDescent="0.25">
      <c r="M2165" s="111"/>
      <c r="N2165" s="112"/>
      <c r="O2165" s="8"/>
    </row>
    <row r="2166" spans="13:15" x14ac:dyDescent="0.25">
      <c r="M2166" s="111"/>
      <c r="N2166" s="112"/>
      <c r="O2166" s="8"/>
    </row>
    <row r="2167" spans="13:15" x14ac:dyDescent="0.25">
      <c r="M2167" s="111"/>
      <c r="N2167" s="112"/>
      <c r="O2167" s="8"/>
    </row>
    <row r="2168" spans="13:15" x14ac:dyDescent="0.25">
      <c r="M2168" s="111"/>
      <c r="N2168" s="112"/>
      <c r="O2168" s="8"/>
    </row>
    <row r="2169" spans="13:15" x14ac:dyDescent="0.25">
      <c r="M2169" s="111"/>
      <c r="N2169" s="112"/>
      <c r="O2169" s="8"/>
    </row>
    <row r="2170" spans="13:15" x14ac:dyDescent="0.25">
      <c r="M2170" s="111"/>
      <c r="N2170" s="112"/>
      <c r="O2170" s="8"/>
    </row>
    <row r="2171" spans="13:15" x14ac:dyDescent="0.25">
      <c r="M2171" s="111"/>
      <c r="N2171" s="112"/>
      <c r="O2171" s="8"/>
    </row>
    <row r="2172" spans="13:15" x14ac:dyDescent="0.25">
      <c r="M2172" s="111"/>
      <c r="N2172" s="112"/>
      <c r="O2172" s="8"/>
    </row>
    <row r="2173" spans="13:15" x14ac:dyDescent="0.25">
      <c r="M2173" s="111"/>
      <c r="N2173" s="112"/>
      <c r="O2173" s="8"/>
    </row>
    <row r="2174" spans="13:15" x14ac:dyDescent="0.25">
      <c r="M2174" s="111"/>
      <c r="N2174" s="112"/>
      <c r="O2174" s="8"/>
    </row>
    <row r="2175" spans="13:15" x14ac:dyDescent="0.25">
      <c r="M2175" s="111"/>
      <c r="N2175" s="112"/>
      <c r="O2175" s="8"/>
    </row>
    <row r="2176" spans="13:15" x14ac:dyDescent="0.25">
      <c r="M2176" s="111"/>
      <c r="N2176" s="112"/>
      <c r="O2176" s="8"/>
    </row>
    <row r="2177" spans="13:15" x14ac:dyDescent="0.25">
      <c r="M2177" s="111"/>
      <c r="N2177" s="112"/>
      <c r="O2177" s="8"/>
    </row>
    <row r="2178" spans="13:15" x14ac:dyDescent="0.25">
      <c r="M2178" s="111"/>
      <c r="N2178" s="112"/>
      <c r="O2178" s="8"/>
    </row>
    <row r="2179" spans="13:15" x14ac:dyDescent="0.25">
      <c r="M2179" s="111"/>
      <c r="N2179" s="112"/>
      <c r="O2179" s="8"/>
    </row>
    <row r="2180" spans="13:15" x14ac:dyDescent="0.25">
      <c r="M2180" s="111"/>
      <c r="N2180" s="112"/>
      <c r="O2180" s="8"/>
    </row>
    <row r="2181" spans="13:15" x14ac:dyDescent="0.25">
      <c r="M2181" s="111"/>
      <c r="N2181" s="112"/>
      <c r="O2181" s="8"/>
    </row>
    <row r="2182" spans="13:15" x14ac:dyDescent="0.25">
      <c r="M2182" s="111"/>
      <c r="N2182" s="112"/>
      <c r="O2182" s="8"/>
    </row>
    <row r="2183" spans="13:15" x14ac:dyDescent="0.25">
      <c r="M2183" s="111"/>
      <c r="N2183" s="112"/>
      <c r="O2183" s="8"/>
    </row>
    <row r="2184" spans="13:15" x14ac:dyDescent="0.25">
      <c r="M2184" s="111"/>
      <c r="N2184" s="112"/>
      <c r="O2184" s="8"/>
    </row>
    <row r="2185" spans="13:15" x14ac:dyDescent="0.25">
      <c r="M2185" s="111"/>
      <c r="N2185" s="112"/>
      <c r="O2185" s="8"/>
    </row>
    <row r="2186" spans="13:15" x14ac:dyDescent="0.25">
      <c r="M2186" s="111"/>
      <c r="N2186" s="112"/>
      <c r="O2186" s="8"/>
    </row>
    <row r="2187" spans="13:15" x14ac:dyDescent="0.25">
      <c r="M2187" s="111"/>
      <c r="N2187" s="112"/>
      <c r="O2187" s="8"/>
    </row>
    <row r="2188" spans="13:15" x14ac:dyDescent="0.25">
      <c r="M2188" s="111"/>
      <c r="N2188" s="112"/>
      <c r="O2188" s="8"/>
    </row>
    <row r="2189" spans="13:15" x14ac:dyDescent="0.25">
      <c r="M2189" s="111"/>
      <c r="N2189" s="112"/>
      <c r="O2189" s="8"/>
    </row>
    <row r="2190" spans="13:15" x14ac:dyDescent="0.25">
      <c r="M2190" s="111"/>
      <c r="N2190" s="112"/>
      <c r="O2190" s="8"/>
    </row>
    <row r="2191" spans="13:15" x14ac:dyDescent="0.25">
      <c r="M2191" s="111"/>
      <c r="N2191" s="112"/>
      <c r="O2191" s="8"/>
    </row>
    <row r="2192" spans="13:15" x14ac:dyDescent="0.25">
      <c r="M2192" s="111"/>
      <c r="N2192" s="112"/>
      <c r="O2192" s="8"/>
    </row>
    <row r="2193" spans="13:15" x14ac:dyDescent="0.25">
      <c r="M2193" s="111"/>
      <c r="N2193" s="112"/>
      <c r="O2193" s="8"/>
    </row>
    <row r="2194" spans="13:15" x14ac:dyDescent="0.25">
      <c r="M2194" s="111"/>
      <c r="N2194" s="112"/>
      <c r="O2194" s="8"/>
    </row>
    <row r="2195" spans="13:15" x14ac:dyDescent="0.25">
      <c r="M2195" s="111"/>
      <c r="N2195" s="112"/>
      <c r="O2195" s="8"/>
    </row>
    <row r="2196" spans="13:15" x14ac:dyDescent="0.25">
      <c r="M2196" s="111"/>
      <c r="N2196" s="112"/>
      <c r="O2196" s="8"/>
    </row>
    <row r="2197" spans="13:15" x14ac:dyDescent="0.25">
      <c r="M2197" s="111"/>
      <c r="N2197" s="112"/>
      <c r="O2197" s="8"/>
    </row>
    <row r="2198" spans="13:15" x14ac:dyDescent="0.25">
      <c r="M2198" s="111"/>
      <c r="N2198" s="112"/>
      <c r="O2198" s="8"/>
    </row>
    <row r="2199" spans="13:15" x14ac:dyDescent="0.25">
      <c r="M2199" s="111"/>
      <c r="N2199" s="112"/>
      <c r="O2199" s="8"/>
    </row>
    <row r="2200" spans="13:15" x14ac:dyDescent="0.25">
      <c r="M2200" s="111"/>
      <c r="N2200" s="112"/>
      <c r="O2200" s="8"/>
    </row>
    <row r="2201" spans="13:15" x14ac:dyDescent="0.25">
      <c r="M2201" s="111"/>
      <c r="N2201" s="112"/>
      <c r="O2201" s="8"/>
    </row>
    <row r="2202" spans="13:15" x14ac:dyDescent="0.25">
      <c r="M2202" s="111"/>
      <c r="N2202" s="112"/>
      <c r="O2202" s="8"/>
    </row>
    <row r="2203" spans="13:15" x14ac:dyDescent="0.25">
      <c r="M2203" s="111"/>
      <c r="N2203" s="112"/>
      <c r="O2203" s="8"/>
    </row>
    <row r="2204" spans="13:15" x14ac:dyDescent="0.25">
      <c r="M2204" s="111"/>
      <c r="N2204" s="112"/>
      <c r="O2204" s="8"/>
    </row>
    <row r="2205" spans="13:15" x14ac:dyDescent="0.25">
      <c r="M2205" s="111"/>
      <c r="N2205" s="112"/>
      <c r="O2205" s="8"/>
    </row>
    <row r="2206" spans="13:15" x14ac:dyDescent="0.25">
      <c r="M2206" s="111"/>
      <c r="N2206" s="112"/>
      <c r="O2206" s="8"/>
    </row>
    <row r="2207" spans="13:15" x14ac:dyDescent="0.25">
      <c r="M2207" s="111"/>
      <c r="N2207" s="112"/>
      <c r="O2207" s="8"/>
    </row>
    <row r="2208" spans="13:15" x14ac:dyDescent="0.25">
      <c r="M2208" s="111"/>
      <c r="N2208" s="112"/>
      <c r="O2208" s="8"/>
    </row>
    <row r="2209" spans="13:15" x14ac:dyDescent="0.25">
      <c r="M2209" s="111"/>
      <c r="N2209" s="112"/>
      <c r="O2209" s="8"/>
    </row>
    <row r="2210" spans="13:15" x14ac:dyDescent="0.25">
      <c r="M2210" s="111"/>
      <c r="N2210" s="112"/>
      <c r="O2210" s="8"/>
    </row>
    <row r="2211" spans="13:15" x14ac:dyDescent="0.25">
      <c r="M2211" s="111"/>
      <c r="N2211" s="112"/>
      <c r="O2211" s="8"/>
    </row>
    <row r="2212" spans="13:15" x14ac:dyDescent="0.25">
      <c r="M2212" s="111"/>
      <c r="N2212" s="112"/>
      <c r="O2212" s="8"/>
    </row>
    <row r="2213" spans="13:15" x14ac:dyDescent="0.25">
      <c r="M2213" s="111"/>
      <c r="N2213" s="112"/>
      <c r="O2213" s="8"/>
    </row>
    <row r="2214" spans="13:15" x14ac:dyDescent="0.25">
      <c r="M2214" s="111"/>
      <c r="N2214" s="112"/>
      <c r="O2214" s="8"/>
    </row>
    <row r="2215" spans="13:15" x14ac:dyDescent="0.25">
      <c r="M2215" s="111"/>
      <c r="N2215" s="112"/>
      <c r="O2215" s="8"/>
    </row>
    <row r="2216" spans="13:15" x14ac:dyDescent="0.25">
      <c r="M2216" s="111"/>
      <c r="N2216" s="112"/>
      <c r="O2216" s="8"/>
    </row>
    <row r="2217" spans="13:15" x14ac:dyDescent="0.25">
      <c r="M2217" s="111"/>
      <c r="N2217" s="112"/>
      <c r="O2217" s="8"/>
    </row>
    <row r="2218" spans="13:15" x14ac:dyDescent="0.25">
      <c r="M2218" s="111"/>
      <c r="N2218" s="112"/>
      <c r="O2218" s="8"/>
    </row>
    <row r="2219" spans="13:15" x14ac:dyDescent="0.25">
      <c r="M2219" s="111"/>
      <c r="N2219" s="112"/>
      <c r="O2219" s="8"/>
    </row>
    <row r="2220" spans="13:15" x14ac:dyDescent="0.25">
      <c r="M2220" s="111"/>
      <c r="N2220" s="112"/>
      <c r="O2220" s="8"/>
    </row>
    <row r="2221" spans="13:15" x14ac:dyDescent="0.25">
      <c r="M2221" s="111"/>
      <c r="N2221" s="112"/>
      <c r="O2221" s="8"/>
    </row>
    <row r="2222" spans="13:15" x14ac:dyDescent="0.25">
      <c r="M2222" s="111"/>
      <c r="N2222" s="112"/>
      <c r="O2222" s="8"/>
    </row>
    <row r="2223" spans="13:15" x14ac:dyDescent="0.25">
      <c r="M2223" s="111"/>
      <c r="N2223" s="112"/>
      <c r="O2223" s="8"/>
    </row>
    <row r="2224" spans="13:15" x14ac:dyDescent="0.25">
      <c r="M2224" s="111"/>
      <c r="N2224" s="112"/>
      <c r="O2224" s="8"/>
    </row>
    <row r="2225" spans="13:15" x14ac:dyDescent="0.25">
      <c r="M2225" s="111"/>
      <c r="N2225" s="112"/>
      <c r="O2225" s="8"/>
    </row>
    <row r="2226" spans="13:15" x14ac:dyDescent="0.25">
      <c r="M2226" s="111"/>
      <c r="N2226" s="112"/>
      <c r="O2226" s="8"/>
    </row>
    <row r="2227" spans="13:15" x14ac:dyDescent="0.25">
      <c r="M2227" s="111"/>
      <c r="N2227" s="112"/>
      <c r="O2227" s="8"/>
    </row>
    <row r="2228" spans="13:15" x14ac:dyDescent="0.25">
      <c r="M2228" s="111"/>
      <c r="N2228" s="112"/>
      <c r="O2228" s="8"/>
    </row>
    <row r="2229" spans="13:15" x14ac:dyDescent="0.25">
      <c r="M2229" s="111"/>
      <c r="N2229" s="112"/>
      <c r="O2229" s="8"/>
    </row>
    <row r="2230" spans="13:15" x14ac:dyDescent="0.25">
      <c r="M2230" s="111"/>
      <c r="N2230" s="112"/>
      <c r="O2230" s="8"/>
    </row>
    <row r="2231" spans="13:15" x14ac:dyDescent="0.25">
      <c r="M2231" s="111"/>
      <c r="N2231" s="112"/>
      <c r="O2231" s="8"/>
    </row>
    <row r="2232" spans="13:15" x14ac:dyDescent="0.25">
      <c r="M2232" s="111"/>
      <c r="N2232" s="112"/>
      <c r="O2232" s="8"/>
    </row>
    <row r="2233" spans="13:15" x14ac:dyDescent="0.25">
      <c r="M2233" s="111"/>
      <c r="N2233" s="112"/>
      <c r="O2233" s="8"/>
    </row>
    <row r="2234" spans="13:15" x14ac:dyDescent="0.25">
      <c r="M2234" s="111"/>
      <c r="N2234" s="112"/>
      <c r="O2234" s="8"/>
    </row>
    <row r="2235" spans="13:15" x14ac:dyDescent="0.25">
      <c r="M2235" s="111"/>
      <c r="N2235" s="112"/>
      <c r="O2235" s="8"/>
    </row>
    <row r="2236" spans="13:15" x14ac:dyDescent="0.25">
      <c r="M2236" s="111"/>
      <c r="N2236" s="112"/>
      <c r="O2236" s="8"/>
    </row>
    <row r="2237" spans="13:15" x14ac:dyDescent="0.25">
      <c r="M2237" s="111"/>
      <c r="N2237" s="112"/>
      <c r="O2237" s="8"/>
    </row>
    <row r="2238" spans="13:15" x14ac:dyDescent="0.25">
      <c r="M2238" s="111"/>
      <c r="N2238" s="112"/>
      <c r="O2238" s="8"/>
    </row>
    <row r="2239" spans="13:15" x14ac:dyDescent="0.25">
      <c r="M2239" s="111"/>
      <c r="N2239" s="112"/>
      <c r="O2239" s="8"/>
    </row>
    <row r="2240" spans="13:15" x14ac:dyDescent="0.25">
      <c r="M2240" s="111"/>
      <c r="N2240" s="112"/>
      <c r="O2240" s="8"/>
    </row>
    <row r="2241" spans="13:15" x14ac:dyDescent="0.25">
      <c r="M2241" s="111"/>
      <c r="N2241" s="112"/>
      <c r="O2241" s="8"/>
    </row>
    <row r="2242" spans="13:15" x14ac:dyDescent="0.25">
      <c r="M2242" s="111"/>
      <c r="N2242" s="112"/>
      <c r="O2242" s="8"/>
    </row>
    <row r="2243" spans="13:15" x14ac:dyDescent="0.25">
      <c r="M2243" s="111"/>
      <c r="N2243" s="112"/>
      <c r="O2243" s="8"/>
    </row>
    <row r="2244" spans="13:15" x14ac:dyDescent="0.25">
      <c r="M2244" s="111"/>
      <c r="N2244" s="112"/>
      <c r="O2244" s="8"/>
    </row>
    <row r="2245" spans="13:15" x14ac:dyDescent="0.25">
      <c r="M2245" s="111"/>
      <c r="N2245" s="112"/>
      <c r="O2245" s="8"/>
    </row>
    <row r="2246" spans="13:15" x14ac:dyDescent="0.25">
      <c r="M2246" s="111"/>
      <c r="N2246" s="112"/>
      <c r="O2246" s="8"/>
    </row>
    <row r="2247" spans="13:15" x14ac:dyDescent="0.25">
      <c r="M2247" s="111"/>
      <c r="N2247" s="112"/>
      <c r="O2247" s="8"/>
    </row>
    <row r="2248" spans="13:15" x14ac:dyDescent="0.25">
      <c r="M2248" s="111"/>
      <c r="N2248" s="112"/>
      <c r="O2248" s="8"/>
    </row>
    <row r="2249" spans="13:15" x14ac:dyDescent="0.25">
      <c r="M2249" s="111"/>
      <c r="N2249" s="112"/>
      <c r="O2249" s="8"/>
    </row>
    <row r="2250" spans="13:15" x14ac:dyDescent="0.25">
      <c r="M2250" s="111"/>
      <c r="N2250" s="112"/>
      <c r="O2250" s="8"/>
    </row>
    <row r="2251" spans="13:15" x14ac:dyDescent="0.25">
      <c r="M2251" s="111"/>
      <c r="N2251" s="112"/>
      <c r="O2251" s="8"/>
    </row>
    <row r="2252" spans="13:15" x14ac:dyDescent="0.25">
      <c r="M2252" s="111"/>
      <c r="N2252" s="112"/>
      <c r="O2252" s="8"/>
    </row>
    <row r="2253" spans="13:15" x14ac:dyDescent="0.25">
      <c r="M2253" s="111"/>
      <c r="N2253" s="112"/>
      <c r="O2253" s="8"/>
    </row>
    <row r="2254" spans="13:15" x14ac:dyDescent="0.25">
      <c r="M2254" s="111"/>
      <c r="N2254" s="112"/>
      <c r="O2254" s="8"/>
    </row>
    <row r="2255" spans="13:15" x14ac:dyDescent="0.25">
      <c r="M2255" s="111"/>
      <c r="N2255" s="112"/>
      <c r="O2255" s="8"/>
    </row>
    <row r="2256" spans="13:15" x14ac:dyDescent="0.25">
      <c r="M2256" s="111"/>
      <c r="N2256" s="112"/>
      <c r="O2256" s="8"/>
    </row>
    <row r="2257" spans="13:15" x14ac:dyDescent="0.25">
      <c r="M2257" s="111"/>
      <c r="N2257" s="112"/>
      <c r="O2257" s="8"/>
    </row>
    <row r="2258" spans="13:15" x14ac:dyDescent="0.25">
      <c r="M2258" s="111"/>
      <c r="N2258" s="112"/>
      <c r="O2258" s="8"/>
    </row>
    <row r="2259" spans="13:15" x14ac:dyDescent="0.25">
      <c r="M2259" s="111"/>
      <c r="N2259" s="112"/>
      <c r="O2259" s="8"/>
    </row>
    <row r="2260" spans="13:15" x14ac:dyDescent="0.25">
      <c r="M2260" s="111"/>
      <c r="N2260" s="112"/>
      <c r="O2260" s="8"/>
    </row>
    <row r="2261" spans="13:15" x14ac:dyDescent="0.25">
      <c r="M2261" s="111"/>
      <c r="N2261" s="112"/>
      <c r="O2261" s="8"/>
    </row>
    <row r="2262" spans="13:15" x14ac:dyDescent="0.25">
      <c r="M2262" s="111"/>
      <c r="N2262" s="112"/>
      <c r="O2262" s="8"/>
    </row>
    <row r="2263" spans="13:15" x14ac:dyDescent="0.25">
      <c r="M2263" s="111"/>
      <c r="N2263" s="112"/>
      <c r="O2263" s="8"/>
    </row>
    <row r="2264" spans="13:15" x14ac:dyDescent="0.25">
      <c r="M2264" s="111"/>
      <c r="N2264" s="112"/>
      <c r="O2264" s="8"/>
    </row>
    <row r="2265" spans="13:15" x14ac:dyDescent="0.25">
      <c r="M2265" s="111"/>
      <c r="N2265" s="112"/>
      <c r="O2265" s="8"/>
    </row>
    <row r="2266" spans="13:15" x14ac:dyDescent="0.25">
      <c r="M2266" s="111"/>
      <c r="N2266" s="112"/>
      <c r="O2266" s="8"/>
    </row>
    <row r="2267" spans="13:15" x14ac:dyDescent="0.25">
      <c r="M2267" s="111"/>
      <c r="N2267" s="112"/>
      <c r="O2267" s="8"/>
    </row>
    <row r="2268" spans="13:15" x14ac:dyDescent="0.25">
      <c r="M2268" s="111"/>
      <c r="N2268" s="112"/>
      <c r="O2268" s="8"/>
    </row>
    <row r="2269" spans="13:15" x14ac:dyDescent="0.25">
      <c r="M2269" s="111"/>
      <c r="N2269" s="112"/>
      <c r="O2269" s="8"/>
    </row>
    <row r="2270" spans="13:15" x14ac:dyDescent="0.25">
      <c r="M2270" s="111"/>
      <c r="N2270" s="112"/>
      <c r="O2270" s="8"/>
    </row>
    <row r="2271" spans="13:15" x14ac:dyDescent="0.25">
      <c r="M2271" s="111"/>
      <c r="N2271" s="112"/>
      <c r="O2271" s="8"/>
    </row>
    <row r="2272" spans="13:15" x14ac:dyDescent="0.25">
      <c r="M2272" s="111"/>
      <c r="N2272" s="112"/>
      <c r="O2272" s="8"/>
    </row>
    <row r="2273" spans="13:15" x14ac:dyDescent="0.25">
      <c r="M2273" s="111"/>
      <c r="N2273" s="112"/>
      <c r="O2273" s="8"/>
    </row>
    <row r="2274" spans="13:15" x14ac:dyDescent="0.25">
      <c r="M2274" s="111"/>
      <c r="N2274" s="112"/>
      <c r="O2274" s="8"/>
    </row>
    <row r="2275" spans="13:15" x14ac:dyDescent="0.25">
      <c r="M2275" s="111"/>
      <c r="N2275" s="112"/>
      <c r="O2275" s="8"/>
    </row>
    <row r="2276" spans="13:15" x14ac:dyDescent="0.25">
      <c r="M2276" s="111"/>
      <c r="N2276" s="112"/>
      <c r="O2276" s="8"/>
    </row>
    <row r="2277" spans="13:15" x14ac:dyDescent="0.25">
      <c r="M2277" s="111"/>
      <c r="N2277" s="112"/>
      <c r="O2277" s="8"/>
    </row>
    <row r="2278" spans="13:15" x14ac:dyDescent="0.25">
      <c r="M2278" s="111"/>
      <c r="N2278" s="112"/>
      <c r="O2278" s="8"/>
    </row>
    <row r="2279" spans="13:15" x14ac:dyDescent="0.25">
      <c r="M2279" s="111"/>
      <c r="N2279" s="112"/>
      <c r="O2279" s="8"/>
    </row>
    <row r="2280" spans="13:15" x14ac:dyDescent="0.25">
      <c r="M2280" s="111"/>
      <c r="N2280" s="112"/>
      <c r="O2280" s="8"/>
    </row>
    <row r="2281" spans="13:15" x14ac:dyDescent="0.25">
      <c r="M2281" s="111"/>
      <c r="N2281" s="112"/>
      <c r="O2281" s="8"/>
    </row>
    <row r="2282" spans="13:15" x14ac:dyDescent="0.25">
      <c r="M2282" s="111"/>
      <c r="N2282" s="112"/>
      <c r="O2282" s="8"/>
    </row>
    <row r="2283" spans="13:15" x14ac:dyDescent="0.25">
      <c r="M2283" s="111"/>
      <c r="N2283" s="112"/>
      <c r="O2283" s="8"/>
    </row>
    <row r="2284" spans="13:15" x14ac:dyDescent="0.25">
      <c r="M2284" s="111"/>
      <c r="N2284" s="112"/>
      <c r="O2284" s="8"/>
    </row>
    <row r="2285" spans="13:15" x14ac:dyDescent="0.25">
      <c r="M2285" s="111"/>
      <c r="N2285" s="112"/>
      <c r="O2285" s="8"/>
    </row>
    <row r="2286" spans="13:15" x14ac:dyDescent="0.25">
      <c r="M2286" s="111"/>
      <c r="N2286" s="112"/>
      <c r="O2286" s="8"/>
    </row>
    <row r="2287" spans="13:15" x14ac:dyDescent="0.25">
      <c r="M2287" s="111"/>
      <c r="N2287" s="112"/>
      <c r="O2287" s="8"/>
    </row>
    <row r="2288" spans="13:15" x14ac:dyDescent="0.25">
      <c r="M2288" s="111"/>
      <c r="N2288" s="112"/>
      <c r="O2288" s="8"/>
    </row>
    <row r="2289" spans="13:15" x14ac:dyDescent="0.25">
      <c r="M2289" s="111"/>
      <c r="N2289" s="112"/>
      <c r="O2289" s="8"/>
    </row>
    <row r="2290" spans="13:15" x14ac:dyDescent="0.25">
      <c r="M2290" s="111"/>
      <c r="N2290" s="112"/>
      <c r="O2290" s="8"/>
    </row>
    <row r="2291" spans="13:15" x14ac:dyDescent="0.25">
      <c r="M2291" s="111"/>
      <c r="N2291" s="112"/>
      <c r="O2291" s="8"/>
    </row>
    <row r="2292" spans="13:15" x14ac:dyDescent="0.25">
      <c r="M2292" s="111"/>
      <c r="N2292" s="112"/>
      <c r="O2292" s="8"/>
    </row>
    <row r="2293" spans="13:15" x14ac:dyDescent="0.25">
      <c r="M2293" s="111"/>
      <c r="N2293" s="112"/>
      <c r="O2293" s="8"/>
    </row>
    <row r="2294" spans="13:15" x14ac:dyDescent="0.25">
      <c r="M2294" s="111"/>
      <c r="N2294" s="112"/>
      <c r="O2294" s="8"/>
    </row>
    <row r="2295" spans="13:15" x14ac:dyDescent="0.25">
      <c r="M2295" s="111"/>
      <c r="N2295" s="112"/>
      <c r="O2295" s="8"/>
    </row>
    <row r="2296" spans="13:15" x14ac:dyDescent="0.25">
      <c r="M2296" s="111"/>
      <c r="N2296" s="112"/>
      <c r="O2296" s="8"/>
    </row>
    <row r="2297" spans="13:15" x14ac:dyDescent="0.25">
      <c r="M2297" s="111"/>
      <c r="N2297" s="112"/>
      <c r="O2297" s="8"/>
    </row>
    <row r="2298" spans="13:15" x14ac:dyDescent="0.25">
      <c r="M2298" s="111"/>
      <c r="N2298" s="112"/>
      <c r="O2298" s="8"/>
    </row>
    <row r="2299" spans="13:15" x14ac:dyDescent="0.25">
      <c r="M2299" s="111"/>
      <c r="N2299" s="112"/>
      <c r="O2299" s="8"/>
    </row>
    <row r="2300" spans="13:15" x14ac:dyDescent="0.25">
      <c r="M2300" s="111"/>
      <c r="N2300" s="112"/>
      <c r="O2300" s="8"/>
    </row>
    <row r="2301" spans="13:15" x14ac:dyDescent="0.25">
      <c r="M2301" s="111"/>
      <c r="N2301" s="112"/>
      <c r="O2301" s="8"/>
    </row>
    <row r="2302" spans="13:15" x14ac:dyDescent="0.25">
      <c r="M2302" s="111"/>
      <c r="N2302" s="112"/>
      <c r="O2302" s="8"/>
    </row>
    <row r="2303" spans="13:15" x14ac:dyDescent="0.25">
      <c r="M2303" s="111"/>
      <c r="N2303" s="112"/>
      <c r="O2303" s="8"/>
    </row>
    <row r="2304" spans="13:15" x14ac:dyDescent="0.25">
      <c r="M2304" s="111"/>
      <c r="N2304" s="112"/>
      <c r="O2304" s="8"/>
    </row>
    <row r="2305" spans="13:15" x14ac:dyDescent="0.25">
      <c r="M2305" s="111"/>
      <c r="N2305" s="112"/>
      <c r="O2305" s="8"/>
    </row>
    <row r="2306" spans="13:15" x14ac:dyDescent="0.25">
      <c r="M2306" s="111"/>
      <c r="N2306" s="112"/>
      <c r="O2306" s="8"/>
    </row>
    <row r="2307" spans="13:15" x14ac:dyDescent="0.25">
      <c r="M2307" s="111"/>
      <c r="N2307" s="112"/>
      <c r="O2307" s="8"/>
    </row>
    <row r="2308" spans="13:15" x14ac:dyDescent="0.25">
      <c r="M2308" s="111"/>
      <c r="N2308" s="112"/>
      <c r="O2308" s="8"/>
    </row>
    <row r="2309" spans="13:15" x14ac:dyDescent="0.25">
      <c r="M2309" s="111"/>
      <c r="N2309" s="112"/>
      <c r="O2309" s="8"/>
    </row>
    <row r="2310" spans="13:15" x14ac:dyDescent="0.25">
      <c r="M2310" s="111"/>
      <c r="N2310" s="112"/>
      <c r="O2310" s="8"/>
    </row>
    <row r="2311" spans="13:15" x14ac:dyDescent="0.25">
      <c r="M2311" s="111"/>
      <c r="N2311" s="112"/>
      <c r="O2311" s="8"/>
    </row>
    <row r="2312" spans="13:15" x14ac:dyDescent="0.25">
      <c r="M2312" s="111"/>
      <c r="N2312" s="112"/>
      <c r="O2312" s="8"/>
    </row>
    <row r="2313" spans="13:15" x14ac:dyDescent="0.25">
      <c r="M2313" s="111"/>
      <c r="N2313" s="112"/>
      <c r="O2313" s="8"/>
    </row>
    <row r="2314" spans="13:15" x14ac:dyDescent="0.25">
      <c r="M2314" s="111"/>
      <c r="N2314" s="112"/>
      <c r="O2314" s="8"/>
    </row>
    <row r="2315" spans="13:15" x14ac:dyDescent="0.25">
      <c r="M2315" s="111"/>
      <c r="N2315" s="112"/>
      <c r="O2315" s="8"/>
    </row>
    <row r="2316" spans="13:15" x14ac:dyDescent="0.25">
      <c r="M2316" s="111"/>
      <c r="N2316" s="112"/>
      <c r="O2316" s="8"/>
    </row>
    <row r="2317" spans="13:15" x14ac:dyDescent="0.25">
      <c r="M2317" s="111"/>
      <c r="N2317" s="112"/>
      <c r="O2317" s="8"/>
    </row>
    <row r="2318" spans="13:15" x14ac:dyDescent="0.25">
      <c r="M2318" s="111"/>
      <c r="N2318" s="112"/>
      <c r="O2318" s="8"/>
    </row>
    <row r="2319" spans="13:15" x14ac:dyDescent="0.25">
      <c r="M2319" s="111"/>
      <c r="N2319" s="112"/>
      <c r="O2319" s="8"/>
    </row>
    <row r="2320" spans="13:15" x14ac:dyDescent="0.25">
      <c r="M2320" s="111"/>
      <c r="N2320" s="112"/>
      <c r="O2320" s="8"/>
    </row>
    <row r="2321" spans="13:15" x14ac:dyDescent="0.25">
      <c r="M2321" s="111"/>
      <c r="N2321" s="112"/>
      <c r="O2321" s="8"/>
    </row>
    <row r="2322" spans="13:15" x14ac:dyDescent="0.25">
      <c r="M2322" s="111"/>
      <c r="N2322" s="112"/>
      <c r="O2322" s="8"/>
    </row>
    <row r="2323" spans="13:15" x14ac:dyDescent="0.25">
      <c r="M2323" s="111"/>
      <c r="N2323" s="112"/>
      <c r="O2323" s="8"/>
    </row>
    <row r="2324" spans="13:15" x14ac:dyDescent="0.25">
      <c r="M2324" s="111"/>
      <c r="N2324" s="112"/>
      <c r="O2324" s="8"/>
    </row>
    <row r="2325" spans="13:15" x14ac:dyDescent="0.25">
      <c r="M2325" s="111"/>
      <c r="N2325" s="112"/>
      <c r="O2325" s="8"/>
    </row>
    <row r="2326" spans="13:15" x14ac:dyDescent="0.25">
      <c r="M2326" s="111"/>
      <c r="N2326" s="112"/>
      <c r="O2326" s="8"/>
    </row>
    <row r="2327" spans="13:15" x14ac:dyDescent="0.25">
      <c r="M2327" s="111"/>
      <c r="N2327" s="112"/>
      <c r="O2327" s="8"/>
    </row>
    <row r="2328" spans="13:15" x14ac:dyDescent="0.25">
      <c r="M2328" s="111"/>
      <c r="N2328" s="112"/>
      <c r="O2328" s="8"/>
    </row>
    <row r="2329" spans="13:15" x14ac:dyDescent="0.25">
      <c r="M2329" s="111"/>
      <c r="N2329" s="112"/>
      <c r="O2329" s="8"/>
    </row>
    <row r="2330" spans="13:15" x14ac:dyDescent="0.25">
      <c r="M2330" s="111"/>
      <c r="N2330" s="112"/>
      <c r="O2330" s="8"/>
    </row>
    <row r="2331" spans="13:15" x14ac:dyDescent="0.25">
      <c r="M2331" s="111"/>
      <c r="N2331" s="112"/>
      <c r="O2331" s="8"/>
    </row>
    <row r="2332" spans="13:15" x14ac:dyDescent="0.25">
      <c r="M2332" s="111"/>
      <c r="N2332" s="112"/>
      <c r="O2332" s="8"/>
    </row>
    <row r="2333" spans="13:15" x14ac:dyDescent="0.25">
      <c r="M2333" s="111"/>
      <c r="N2333" s="112"/>
      <c r="O2333" s="8"/>
    </row>
    <row r="2334" spans="13:15" x14ac:dyDescent="0.25">
      <c r="M2334" s="111"/>
      <c r="N2334" s="112"/>
      <c r="O2334" s="8"/>
    </row>
    <row r="2335" spans="13:15" x14ac:dyDescent="0.25">
      <c r="M2335" s="111"/>
      <c r="N2335" s="112"/>
      <c r="O2335" s="8"/>
    </row>
    <row r="2336" spans="13:15" x14ac:dyDescent="0.25">
      <c r="M2336" s="111"/>
      <c r="N2336" s="112"/>
      <c r="O2336" s="8"/>
    </row>
    <row r="2337" spans="13:15" x14ac:dyDescent="0.25">
      <c r="M2337" s="111"/>
      <c r="N2337" s="112"/>
      <c r="O2337" s="8"/>
    </row>
    <row r="2338" spans="13:15" x14ac:dyDescent="0.25">
      <c r="M2338" s="111"/>
      <c r="N2338" s="112"/>
      <c r="O2338" s="8"/>
    </row>
    <row r="2339" spans="13:15" x14ac:dyDescent="0.25">
      <c r="M2339" s="111"/>
      <c r="N2339" s="112"/>
      <c r="O2339" s="8"/>
    </row>
    <row r="2340" spans="13:15" x14ac:dyDescent="0.25">
      <c r="M2340" s="111"/>
      <c r="N2340" s="112"/>
      <c r="O2340" s="8"/>
    </row>
    <row r="2341" spans="13:15" x14ac:dyDescent="0.25">
      <c r="M2341" s="111"/>
      <c r="N2341" s="112"/>
      <c r="O2341" s="8"/>
    </row>
    <row r="2342" spans="13:15" x14ac:dyDescent="0.25">
      <c r="M2342" s="111"/>
      <c r="N2342" s="112"/>
      <c r="O2342" s="8"/>
    </row>
    <row r="2343" spans="13:15" x14ac:dyDescent="0.25">
      <c r="M2343" s="111"/>
      <c r="N2343" s="112"/>
      <c r="O2343" s="8"/>
    </row>
    <row r="2344" spans="13:15" x14ac:dyDescent="0.25">
      <c r="M2344" s="111"/>
      <c r="N2344" s="112"/>
      <c r="O2344" s="8"/>
    </row>
    <row r="2345" spans="13:15" x14ac:dyDescent="0.25">
      <c r="M2345" s="111"/>
      <c r="N2345" s="112"/>
      <c r="O2345" s="8"/>
    </row>
    <row r="2346" spans="13:15" x14ac:dyDescent="0.25">
      <c r="M2346" s="111"/>
      <c r="N2346" s="112"/>
      <c r="O2346" s="8"/>
    </row>
    <row r="2347" spans="13:15" x14ac:dyDescent="0.25">
      <c r="M2347" s="111"/>
      <c r="N2347" s="112"/>
      <c r="O2347" s="8"/>
    </row>
    <row r="2348" spans="13:15" x14ac:dyDescent="0.25">
      <c r="M2348" s="111"/>
      <c r="N2348" s="112"/>
      <c r="O2348" s="8"/>
    </row>
    <row r="2349" spans="13:15" x14ac:dyDescent="0.25">
      <c r="M2349" s="111"/>
      <c r="N2349" s="112"/>
      <c r="O2349" s="8"/>
    </row>
    <row r="2350" spans="13:15" x14ac:dyDescent="0.25">
      <c r="M2350" s="111"/>
      <c r="N2350" s="112"/>
      <c r="O2350" s="8"/>
    </row>
    <row r="2351" spans="13:15" x14ac:dyDescent="0.25">
      <c r="M2351" s="111"/>
      <c r="N2351" s="112"/>
      <c r="O2351" s="8"/>
    </row>
    <row r="2352" spans="13:15" x14ac:dyDescent="0.25">
      <c r="M2352" s="111"/>
      <c r="N2352" s="112"/>
      <c r="O2352" s="8"/>
    </row>
    <row r="2353" spans="13:15" x14ac:dyDescent="0.25">
      <c r="M2353" s="111"/>
      <c r="N2353" s="112"/>
      <c r="O2353" s="8"/>
    </row>
    <row r="2354" spans="13:15" x14ac:dyDescent="0.25">
      <c r="M2354" s="111"/>
      <c r="N2354" s="112"/>
      <c r="O2354" s="8"/>
    </row>
    <row r="2355" spans="13:15" x14ac:dyDescent="0.25">
      <c r="M2355" s="111"/>
      <c r="N2355" s="112"/>
      <c r="O2355" s="8"/>
    </row>
    <row r="2356" spans="13:15" x14ac:dyDescent="0.25">
      <c r="M2356" s="111"/>
      <c r="N2356" s="112"/>
      <c r="O2356" s="8"/>
    </row>
    <row r="2357" spans="13:15" x14ac:dyDescent="0.25">
      <c r="M2357" s="111"/>
      <c r="N2357" s="112"/>
      <c r="O2357" s="8"/>
    </row>
    <row r="2358" spans="13:15" x14ac:dyDescent="0.25">
      <c r="M2358" s="111"/>
      <c r="N2358" s="112"/>
      <c r="O2358" s="8"/>
    </row>
    <row r="2359" spans="13:15" x14ac:dyDescent="0.25">
      <c r="M2359" s="111"/>
      <c r="N2359" s="112"/>
      <c r="O2359" s="8"/>
    </row>
    <row r="2360" spans="13:15" x14ac:dyDescent="0.25">
      <c r="M2360" s="111"/>
      <c r="N2360" s="112"/>
      <c r="O2360" s="8"/>
    </row>
    <row r="2361" spans="13:15" x14ac:dyDescent="0.25">
      <c r="M2361" s="111"/>
      <c r="N2361" s="112"/>
      <c r="O2361" s="8"/>
    </row>
    <row r="2362" spans="13:15" x14ac:dyDescent="0.25">
      <c r="M2362" s="111"/>
      <c r="N2362" s="112"/>
      <c r="O2362" s="8"/>
    </row>
    <row r="2363" spans="13:15" x14ac:dyDescent="0.25">
      <c r="M2363" s="111"/>
      <c r="N2363" s="112"/>
      <c r="O2363" s="8"/>
    </row>
    <row r="2364" spans="13:15" x14ac:dyDescent="0.25">
      <c r="M2364" s="111"/>
      <c r="N2364" s="112"/>
      <c r="O2364" s="8"/>
    </row>
    <row r="2365" spans="13:15" x14ac:dyDescent="0.25">
      <c r="M2365" s="111"/>
      <c r="N2365" s="112"/>
      <c r="O2365" s="8"/>
    </row>
    <row r="2366" spans="13:15" x14ac:dyDescent="0.25">
      <c r="M2366" s="111"/>
      <c r="N2366" s="112"/>
      <c r="O2366" s="8"/>
    </row>
    <row r="2367" spans="13:15" x14ac:dyDescent="0.25">
      <c r="M2367" s="111"/>
      <c r="N2367" s="112"/>
      <c r="O2367" s="8"/>
    </row>
    <row r="2368" spans="13:15" x14ac:dyDescent="0.25">
      <c r="M2368" s="111"/>
      <c r="N2368" s="112"/>
      <c r="O2368" s="8"/>
    </row>
    <row r="2369" spans="13:15" x14ac:dyDescent="0.25">
      <c r="M2369" s="111"/>
      <c r="N2369" s="112"/>
      <c r="O2369" s="8"/>
    </row>
    <row r="2370" spans="13:15" x14ac:dyDescent="0.25">
      <c r="M2370" s="111"/>
      <c r="N2370" s="112"/>
      <c r="O2370" s="8"/>
    </row>
    <row r="2371" spans="13:15" x14ac:dyDescent="0.25">
      <c r="M2371" s="111"/>
      <c r="N2371" s="112"/>
      <c r="O2371" s="8"/>
    </row>
    <row r="2372" spans="13:15" x14ac:dyDescent="0.25">
      <c r="M2372" s="111"/>
      <c r="N2372" s="112"/>
      <c r="O2372" s="8"/>
    </row>
    <row r="2373" spans="13:15" x14ac:dyDescent="0.25">
      <c r="M2373" s="111"/>
      <c r="N2373" s="112"/>
      <c r="O2373" s="8"/>
    </row>
    <row r="2374" spans="13:15" x14ac:dyDescent="0.25">
      <c r="M2374" s="111"/>
      <c r="N2374" s="112"/>
      <c r="O2374" s="8"/>
    </row>
    <row r="2375" spans="13:15" x14ac:dyDescent="0.25">
      <c r="M2375" s="111"/>
      <c r="N2375" s="112"/>
      <c r="O2375" s="8"/>
    </row>
    <row r="2376" spans="13:15" x14ac:dyDescent="0.25">
      <c r="M2376" s="111"/>
      <c r="N2376" s="112"/>
      <c r="O2376" s="8"/>
    </row>
    <row r="2377" spans="13:15" x14ac:dyDescent="0.25">
      <c r="M2377" s="111"/>
      <c r="N2377" s="112"/>
      <c r="O2377" s="8"/>
    </row>
    <row r="2378" spans="13:15" x14ac:dyDescent="0.25">
      <c r="M2378" s="111"/>
      <c r="N2378" s="112"/>
      <c r="O2378" s="8"/>
    </row>
    <row r="2379" spans="13:15" x14ac:dyDescent="0.25">
      <c r="M2379" s="111"/>
      <c r="N2379" s="112"/>
      <c r="O2379" s="8"/>
    </row>
    <row r="2380" spans="13:15" x14ac:dyDescent="0.25">
      <c r="M2380" s="111"/>
      <c r="N2380" s="112"/>
      <c r="O2380" s="8"/>
    </row>
    <row r="2381" spans="13:15" x14ac:dyDescent="0.25">
      <c r="M2381" s="111"/>
      <c r="N2381" s="112"/>
      <c r="O2381" s="8"/>
    </row>
    <row r="2382" spans="13:15" x14ac:dyDescent="0.25">
      <c r="M2382" s="111"/>
      <c r="N2382" s="112"/>
      <c r="O2382" s="8"/>
    </row>
    <row r="2383" spans="13:15" x14ac:dyDescent="0.25">
      <c r="M2383" s="111"/>
      <c r="N2383" s="112"/>
      <c r="O2383" s="8"/>
    </row>
    <row r="2384" spans="13:15" x14ac:dyDescent="0.25">
      <c r="M2384" s="111"/>
      <c r="N2384" s="112"/>
      <c r="O2384" s="8"/>
    </row>
    <row r="2385" spans="13:15" x14ac:dyDescent="0.25">
      <c r="M2385" s="111"/>
      <c r="N2385" s="112"/>
      <c r="O2385" s="8"/>
    </row>
    <row r="2386" spans="13:15" x14ac:dyDescent="0.25">
      <c r="M2386" s="111"/>
      <c r="N2386" s="112"/>
      <c r="O2386" s="8"/>
    </row>
    <row r="2387" spans="13:15" x14ac:dyDescent="0.25">
      <c r="M2387" s="111"/>
      <c r="N2387" s="112"/>
      <c r="O2387" s="8"/>
    </row>
    <row r="2388" spans="13:15" x14ac:dyDescent="0.25">
      <c r="M2388" s="111"/>
      <c r="N2388" s="112"/>
      <c r="O2388" s="8"/>
    </row>
    <row r="2389" spans="13:15" x14ac:dyDescent="0.25">
      <c r="M2389" s="111"/>
      <c r="N2389" s="112"/>
      <c r="O2389" s="8"/>
    </row>
    <row r="2390" spans="13:15" x14ac:dyDescent="0.25">
      <c r="M2390" s="111"/>
      <c r="N2390" s="112"/>
      <c r="O2390" s="8"/>
    </row>
    <row r="2391" spans="13:15" x14ac:dyDescent="0.25">
      <c r="M2391" s="111"/>
      <c r="N2391" s="112"/>
      <c r="O2391" s="8"/>
    </row>
    <row r="2392" spans="13:15" x14ac:dyDescent="0.25">
      <c r="M2392" s="111"/>
      <c r="N2392" s="112"/>
      <c r="O2392" s="8"/>
    </row>
    <row r="2393" spans="13:15" x14ac:dyDescent="0.25">
      <c r="M2393" s="111"/>
      <c r="N2393" s="112"/>
      <c r="O2393" s="8"/>
    </row>
    <row r="2394" spans="13:15" x14ac:dyDescent="0.25">
      <c r="M2394" s="111"/>
      <c r="N2394" s="112"/>
      <c r="O2394" s="8"/>
    </row>
    <row r="2395" spans="13:15" x14ac:dyDescent="0.25">
      <c r="M2395" s="111"/>
      <c r="N2395" s="112"/>
      <c r="O2395" s="8"/>
    </row>
    <row r="2396" spans="13:15" x14ac:dyDescent="0.25">
      <c r="M2396" s="111"/>
      <c r="N2396" s="112"/>
      <c r="O2396" s="8"/>
    </row>
    <row r="2397" spans="13:15" x14ac:dyDescent="0.25">
      <c r="M2397" s="111"/>
      <c r="N2397" s="112"/>
      <c r="O2397" s="8"/>
    </row>
    <row r="2398" spans="13:15" x14ac:dyDescent="0.25">
      <c r="M2398" s="111"/>
      <c r="N2398" s="112"/>
      <c r="O2398" s="8"/>
    </row>
    <row r="2399" spans="13:15" x14ac:dyDescent="0.25">
      <c r="M2399" s="111"/>
      <c r="N2399" s="112"/>
      <c r="O2399" s="8"/>
    </row>
    <row r="2400" spans="13:15" x14ac:dyDescent="0.25">
      <c r="M2400" s="111"/>
      <c r="N2400" s="112"/>
      <c r="O2400" s="8"/>
    </row>
    <row r="2401" spans="13:15" x14ac:dyDescent="0.25">
      <c r="M2401" s="111"/>
      <c r="N2401" s="112"/>
      <c r="O2401" s="8"/>
    </row>
    <row r="2402" spans="13:15" x14ac:dyDescent="0.25">
      <c r="M2402" s="111"/>
      <c r="N2402" s="112"/>
      <c r="O2402" s="8"/>
    </row>
    <row r="2403" spans="13:15" x14ac:dyDescent="0.25">
      <c r="M2403" s="111"/>
      <c r="N2403" s="112"/>
      <c r="O2403" s="8"/>
    </row>
    <row r="2404" spans="13:15" x14ac:dyDescent="0.25">
      <c r="M2404" s="111"/>
      <c r="N2404" s="112"/>
      <c r="O2404" s="8"/>
    </row>
    <row r="2405" spans="13:15" x14ac:dyDescent="0.25">
      <c r="M2405" s="111"/>
      <c r="N2405" s="112"/>
      <c r="O2405" s="8"/>
    </row>
    <row r="2406" spans="13:15" x14ac:dyDescent="0.25">
      <c r="M2406" s="111"/>
      <c r="N2406" s="112"/>
      <c r="O2406" s="8"/>
    </row>
    <row r="2407" spans="13:15" x14ac:dyDescent="0.25">
      <c r="M2407" s="111"/>
      <c r="N2407" s="112"/>
      <c r="O2407" s="8"/>
    </row>
    <row r="2408" spans="13:15" x14ac:dyDescent="0.25">
      <c r="M2408" s="111"/>
      <c r="N2408" s="112"/>
      <c r="O2408" s="8"/>
    </row>
    <row r="2409" spans="13:15" x14ac:dyDescent="0.25">
      <c r="M2409" s="111"/>
      <c r="N2409" s="112"/>
      <c r="O2409" s="8"/>
    </row>
    <row r="2410" spans="13:15" x14ac:dyDescent="0.25">
      <c r="M2410" s="111"/>
      <c r="N2410" s="112"/>
      <c r="O2410" s="8"/>
    </row>
    <row r="2411" spans="13:15" x14ac:dyDescent="0.25">
      <c r="M2411" s="111"/>
      <c r="N2411" s="112"/>
      <c r="O2411" s="8"/>
    </row>
    <row r="2412" spans="13:15" x14ac:dyDescent="0.25">
      <c r="M2412" s="111"/>
      <c r="N2412" s="112"/>
      <c r="O2412" s="8"/>
    </row>
    <row r="2413" spans="13:15" x14ac:dyDescent="0.25">
      <c r="M2413" s="111"/>
      <c r="N2413" s="112"/>
      <c r="O2413" s="8"/>
    </row>
    <row r="2414" spans="13:15" x14ac:dyDescent="0.25">
      <c r="M2414" s="111"/>
      <c r="N2414" s="112"/>
      <c r="O2414" s="8"/>
    </row>
    <row r="2415" spans="13:15" x14ac:dyDescent="0.25">
      <c r="M2415" s="111"/>
      <c r="N2415" s="112"/>
      <c r="O2415" s="8"/>
    </row>
    <row r="2416" spans="13:15" x14ac:dyDescent="0.25">
      <c r="M2416" s="111"/>
      <c r="N2416" s="112"/>
      <c r="O2416" s="8"/>
    </row>
    <row r="2417" spans="13:15" x14ac:dyDescent="0.25">
      <c r="M2417" s="111"/>
      <c r="N2417" s="112"/>
      <c r="O2417" s="8"/>
    </row>
    <row r="2418" spans="13:15" x14ac:dyDescent="0.25">
      <c r="M2418" s="111"/>
      <c r="N2418" s="112"/>
      <c r="O2418" s="8"/>
    </row>
    <row r="2419" spans="13:15" x14ac:dyDescent="0.25">
      <c r="M2419" s="111"/>
      <c r="N2419" s="112"/>
      <c r="O2419" s="8"/>
    </row>
    <row r="2420" spans="13:15" x14ac:dyDescent="0.25">
      <c r="M2420" s="111"/>
      <c r="N2420" s="112"/>
      <c r="O2420" s="8"/>
    </row>
    <row r="2421" spans="13:15" x14ac:dyDescent="0.25">
      <c r="M2421" s="111"/>
      <c r="N2421" s="112"/>
      <c r="O2421" s="8"/>
    </row>
    <row r="2422" spans="13:15" x14ac:dyDescent="0.25">
      <c r="M2422" s="111"/>
      <c r="N2422" s="112"/>
      <c r="O2422" s="8"/>
    </row>
    <row r="2423" spans="13:15" x14ac:dyDescent="0.25">
      <c r="M2423" s="111"/>
      <c r="N2423" s="112"/>
      <c r="O2423" s="8"/>
    </row>
    <row r="2424" spans="13:15" x14ac:dyDescent="0.25">
      <c r="M2424" s="111"/>
      <c r="N2424" s="112"/>
      <c r="O2424" s="8"/>
    </row>
    <row r="2425" spans="13:15" x14ac:dyDescent="0.25">
      <c r="M2425" s="111"/>
      <c r="N2425" s="112"/>
      <c r="O2425" s="8"/>
    </row>
    <row r="2426" spans="13:15" x14ac:dyDescent="0.25">
      <c r="M2426" s="111"/>
      <c r="N2426" s="112"/>
      <c r="O2426" s="8"/>
    </row>
    <row r="2427" spans="13:15" x14ac:dyDescent="0.25">
      <c r="M2427" s="111"/>
      <c r="N2427" s="112"/>
      <c r="O2427" s="8"/>
    </row>
    <row r="2428" spans="13:15" x14ac:dyDescent="0.25">
      <c r="M2428" s="111"/>
      <c r="N2428" s="112"/>
      <c r="O2428" s="8"/>
    </row>
    <row r="2429" spans="13:15" x14ac:dyDescent="0.25">
      <c r="M2429" s="111"/>
      <c r="N2429" s="112"/>
      <c r="O2429" s="8"/>
    </row>
    <row r="2430" spans="13:15" x14ac:dyDescent="0.25">
      <c r="M2430" s="111"/>
      <c r="N2430" s="112"/>
      <c r="O2430" s="8"/>
    </row>
    <row r="2431" spans="13:15" x14ac:dyDescent="0.25">
      <c r="M2431" s="111"/>
      <c r="N2431" s="112"/>
      <c r="O2431" s="8"/>
    </row>
    <row r="2432" spans="13:15" x14ac:dyDescent="0.25">
      <c r="M2432" s="111"/>
      <c r="N2432" s="112"/>
      <c r="O2432" s="8"/>
    </row>
    <row r="2433" spans="13:15" x14ac:dyDescent="0.25">
      <c r="M2433" s="111"/>
      <c r="N2433" s="112"/>
      <c r="O2433" s="8"/>
    </row>
    <row r="2434" spans="13:15" x14ac:dyDescent="0.25">
      <c r="M2434" s="111"/>
      <c r="N2434" s="112"/>
      <c r="O2434" s="8"/>
    </row>
    <row r="2435" spans="13:15" x14ac:dyDescent="0.25">
      <c r="M2435" s="111"/>
      <c r="N2435" s="112"/>
      <c r="O2435" s="8"/>
    </row>
    <row r="2436" spans="13:15" x14ac:dyDescent="0.25">
      <c r="M2436" s="111"/>
      <c r="N2436" s="112"/>
      <c r="O2436" s="8"/>
    </row>
    <row r="2437" spans="13:15" x14ac:dyDescent="0.25">
      <c r="M2437" s="111"/>
      <c r="N2437" s="112"/>
      <c r="O2437" s="8"/>
    </row>
    <row r="2438" spans="13:15" x14ac:dyDescent="0.25">
      <c r="M2438" s="111"/>
      <c r="N2438" s="112"/>
      <c r="O2438" s="8"/>
    </row>
    <row r="2439" spans="13:15" x14ac:dyDescent="0.25">
      <c r="M2439" s="111"/>
      <c r="N2439" s="112"/>
      <c r="O2439" s="8"/>
    </row>
    <row r="2440" spans="13:15" x14ac:dyDescent="0.25">
      <c r="M2440" s="111"/>
      <c r="N2440" s="112"/>
      <c r="O2440" s="8"/>
    </row>
    <row r="2441" spans="13:15" x14ac:dyDescent="0.25">
      <c r="M2441" s="111"/>
      <c r="N2441" s="112"/>
      <c r="O2441" s="8"/>
    </row>
    <row r="2442" spans="13:15" x14ac:dyDescent="0.25">
      <c r="M2442" s="111"/>
      <c r="N2442" s="112"/>
      <c r="O2442" s="8"/>
    </row>
    <row r="2443" spans="13:15" x14ac:dyDescent="0.25">
      <c r="M2443" s="111"/>
      <c r="N2443" s="112"/>
      <c r="O2443" s="8"/>
    </row>
    <row r="2444" spans="13:15" x14ac:dyDescent="0.25">
      <c r="M2444" s="111"/>
      <c r="N2444" s="112"/>
      <c r="O2444" s="8"/>
    </row>
    <row r="2445" spans="13:15" x14ac:dyDescent="0.25">
      <c r="M2445" s="111"/>
      <c r="N2445" s="112"/>
      <c r="O2445" s="8"/>
    </row>
    <row r="2446" spans="13:15" x14ac:dyDescent="0.25">
      <c r="M2446" s="111"/>
      <c r="N2446" s="112"/>
      <c r="O2446" s="8"/>
    </row>
    <row r="2447" spans="13:15" x14ac:dyDescent="0.25">
      <c r="M2447" s="111"/>
      <c r="N2447" s="112"/>
      <c r="O2447" s="8"/>
    </row>
    <row r="2448" spans="13:15" x14ac:dyDescent="0.25">
      <c r="M2448" s="111"/>
      <c r="N2448" s="112"/>
      <c r="O2448" s="8"/>
    </row>
    <row r="2449" spans="13:15" x14ac:dyDescent="0.25">
      <c r="M2449" s="111"/>
      <c r="N2449" s="112"/>
      <c r="O2449" s="8"/>
    </row>
    <row r="2450" spans="13:15" x14ac:dyDescent="0.25">
      <c r="M2450" s="111"/>
      <c r="N2450" s="112"/>
      <c r="O2450" s="8"/>
    </row>
    <row r="2451" spans="13:15" x14ac:dyDescent="0.25">
      <c r="M2451" s="111"/>
      <c r="N2451" s="112"/>
      <c r="O2451" s="8"/>
    </row>
    <row r="2452" spans="13:15" x14ac:dyDescent="0.25">
      <c r="M2452" s="111"/>
      <c r="N2452" s="112"/>
      <c r="O2452" s="8"/>
    </row>
    <row r="2453" spans="13:15" x14ac:dyDescent="0.25">
      <c r="M2453" s="111"/>
      <c r="N2453" s="112"/>
      <c r="O2453" s="8"/>
    </row>
    <row r="2454" spans="13:15" x14ac:dyDescent="0.25">
      <c r="M2454" s="111"/>
      <c r="N2454" s="112"/>
      <c r="O2454" s="8"/>
    </row>
    <row r="2455" spans="13:15" x14ac:dyDescent="0.25">
      <c r="M2455" s="111"/>
      <c r="N2455" s="112"/>
      <c r="O2455" s="8"/>
    </row>
    <row r="2456" spans="13:15" x14ac:dyDescent="0.25">
      <c r="M2456" s="111"/>
      <c r="N2456" s="112"/>
      <c r="O2456" s="8"/>
    </row>
    <row r="2457" spans="13:15" x14ac:dyDescent="0.25">
      <c r="M2457" s="111"/>
      <c r="N2457" s="112"/>
      <c r="O2457" s="8"/>
    </row>
    <row r="2458" spans="13:15" x14ac:dyDescent="0.25">
      <c r="M2458" s="111"/>
      <c r="N2458" s="112"/>
      <c r="O2458" s="8"/>
    </row>
    <row r="2459" spans="13:15" x14ac:dyDescent="0.25">
      <c r="M2459" s="111"/>
      <c r="N2459" s="112"/>
      <c r="O2459" s="8"/>
    </row>
    <row r="2460" spans="13:15" x14ac:dyDescent="0.25">
      <c r="M2460" s="111"/>
      <c r="N2460" s="112"/>
      <c r="O2460" s="8"/>
    </row>
    <row r="2461" spans="13:15" x14ac:dyDescent="0.25">
      <c r="M2461" s="111"/>
      <c r="N2461" s="112"/>
      <c r="O2461" s="8"/>
    </row>
    <row r="2462" spans="13:15" x14ac:dyDescent="0.25">
      <c r="M2462" s="111"/>
      <c r="N2462" s="112"/>
      <c r="O2462" s="8"/>
    </row>
    <row r="2463" spans="13:15" x14ac:dyDescent="0.25">
      <c r="M2463" s="111"/>
      <c r="N2463" s="112"/>
      <c r="O2463" s="8"/>
    </row>
    <row r="2464" spans="13:15" x14ac:dyDescent="0.25">
      <c r="M2464" s="111"/>
      <c r="N2464" s="112"/>
      <c r="O2464" s="8"/>
    </row>
    <row r="2465" spans="13:15" x14ac:dyDescent="0.25">
      <c r="M2465" s="111"/>
      <c r="N2465" s="112"/>
      <c r="O2465" s="8"/>
    </row>
    <row r="2466" spans="13:15" x14ac:dyDescent="0.25">
      <c r="M2466" s="111"/>
      <c r="N2466" s="112"/>
      <c r="O2466" s="8"/>
    </row>
    <row r="2467" spans="13:15" x14ac:dyDescent="0.25">
      <c r="M2467" s="111"/>
      <c r="N2467" s="112"/>
      <c r="O2467" s="8"/>
    </row>
    <row r="2468" spans="13:15" x14ac:dyDescent="0.25">
      <c r="M2468" s="111"/>
      <c r="N2468" s="112"/>
      <c r="O2468" s="8"/>
    </row>
    <row r="2469" spans="13:15" x14ac:dyDescent="0.25">
      <c r="M2469" s="111"/>
      <c r="N2469" s="112"/>
      <c r="O2469" s="8"/>
    </row>
    <row r="2470" spans="13:15" x14ac:dyDescent="0.25">
      <c r="M2470" s="111"/>
      <c r="N2470" s="112"/>
      <c r="O2470" s="8"/>
    </row>
    <row r="2471" spans="13:15" x14ac:dyDescent="0.25">
      <c r="M2471" s="111"/>
      <c r="N2471" s="112"/>
      <c r="O2471" s="8"/>
    </row>
    <row r="2472" spans="13:15" x14ac:dyDescent="0.25">
      <c r="M2472" s="111"/>
      <c r="N2472" s="112"/>
      <c r="O2472" s="8"/>
    </row>
    <row r="2473" spans="13:15" x14ac:dyDescent="0.25">
      <c r="M2473" s="111"/>
      <c r="N2473" s="112"/>
      <c r="O2473" s="8"/>
    </row>
    <row r="2474" spans="13:15" x14ac:dyDescent="0.25">
      <c r="M2474" s="111"/>
      <c r="N2474" s="112"/>
      <c r="O2474" s="8"/>
    </row>
    <row r="2475" spans="13:15" x14ac:dyDescent="0.25">
      <c r="M2475" s="111"/>
      <c r="N2475" s="112"/>
      <c r="O2475" s="8"/>
    </row>
    <row r="2476" spans="13:15" x14ac:dyDescent="0.25">
      <c r="M2476" s="111"/>
      <c r="N2476" s="112"/>
      <c r="O2476" s="8"/>
    </row>
    <row r="2477" spans="13:15" x14ac:dyDescent="0.25">
      <c r="M2477" s="111"/>
      <c r="N2477" s="112"/>
      <c r="O2477" s="8"/>
    </row>
    <row r="2478" spans="13:15" x14ac:dyDescent="0.25">
      <c r="M2478" s="111"/>
      <c r="N2478" s="112"/>
      <c r="O2478" s="8"/>
    </row>
    <row r="2479" spans="13:15" x14ac:dyDescent="0.25">
      <c r="M2479" s="111"/>
      <c r="N2479" s="112"/>
      <c r="O2479" s="8"/>
    </row>
    <row r="2480" spans="13:15" x14ac:dyDescent="0.25">
      <c r="M2480" s="111"/>
      <c r="N2480" s="112"/>
      <c r="O2480" s="8"/>
    </row>
    <row r="2481" spans="13:15" x14ac:dyDescent="0.25">
      <c r="M2481" s="111"/>
      <c r="N2481" s="112"/>
      <c r="O2481" s="8"/>
    </row>
    <row r="2482" spans="13:15" x14ac:dyDescent="0.25">
      <c r="M2482" s="111"/>
      <c r="N2482" s="112"/>
      <c r="O2482" s="8"/>
    </row>
    <row r="2483" spans="13:15" x14ac:dyDescent="0.25">
      <c r="M2483" s="111"/>
      <c r="N2483" s="112"/>
      <c r="O2483" s="8"/>
    </row>
    <row r="2484" spans="13:15" x14ac:dyDescent="0.25">
      <c r="M2484" s="111"/>
      <c r="N2484" s="112"/>
      <c r="O2484" s="8"/>
    </row>
    <row r="2485" spans="13:15" x14ac:dyDescent="0.25">
      <c r="M2485" s="111"/>
      <c r="N2485" s="112"/>
      <c r="O2485" s="8"/>
    </row>
    <row r="2486" spans="13:15" x14ac:dyDescent="0.25">
      <c r="M2486" s="111"/>
      <c r="N2486" s="112"/>
      <c r="O2486" s="8"/>
    </row>
    <row r="2487" spans="13:15" x14ac:dyDescent="0.25">
      <c r="M2487" s="111"/>
      <c r="N2487" s="112"/>
      <c r="O2487" s="8"/>
    </row>
    <row r="2488" spans="13:15" x14ac:dyDescent="0.25">
      <c r="M2488" s="111"/>
      <c r="N2488" s="112"/>
      <c r="O2488" s="8"/>
    </row>
    <row r="2489" spans="13:15" x14ac:dyDescent="0.25">
      <c r="M2489" s="111"/>
      <c r="N2489" s="112"/>
      <c r="O2489" s="8"/>
    </row>
    <row r="2490" spans="13:15" x14ac:dyDescent="0.25">
      <c r="M2490" s="111"/>
      <c r="N2490" s="112"/>
      <c r="O2490" s="8"/>
    </row>
    <row r="2491" spans="13:15" x14ac:dyDescent="0.25">
      <c r="M2491" s="111"/>
      <c r="N2491" s="112"/>
      <c r="O2491" s="8"/>
    </row>
    <row r="2492" spans="13:15" x14ac:dyDescent="0.25">
      <c r="M2492" s="111"/>
      <c r="N2492" s="112"/>
      <c r="O2492" s="8"/>
    </row>
    <row r="2493" spans="13:15" x14ac:dyDescent="0.25">
      <c r="M2493" s="111"/>
      <c r="N2493" s="112"/>
      <c r="O2493" s="8"/>
    </row>
    <row r="2494" spans="13:15" x14ac:dyDescent="0.25">
      <c r="M2494" s="111"/>
      <c r="N2494" s="112"/>
      <c r="O2494" s="8"/>
    </row>
    <row r="2495" spans="13:15" x14ac:dyDescent="0.25">
      <c r="M2495" s="111"/>
      <c r="N2495" s="112"/>
      <c r="O2495" s="8"/>
    </row>
    <row r="2496" spans="13:15" x14ac:dyDescent="0.25">
      <c r="M2496" s="111"/>
      <c r="N2496" s="112"/>
      <c r="O2496" s="8"/>
    </row>
    <row r="2497" spans="13:15" x14ac:dyDescent="0.25">
      <c r="M2497" s="111"/>
      <c r="N2497" s="112"/>
      <c r="O2497" s="8"/>
    </row>
    <row r="2498" spans="13:15" x14ac:dyDescent="0.25">
      <c r="M2498" s="111"/>
      <c r="N2498" s="112"/>
      <c r="O2498" s="8"/>
    </row>
    <row r="2499" spans="13:15" x14ac:dyDescent="0.25">
      <c r="M2499" s="111"/>
      <c r="N2499" s="112"/>
      <c r="O2499" s="8"/>
    </row>
    <row r="2500" spans="13:15" x14ac:dyDescent="0.25">
      <c r="M2500" s="111"/>
      <c r="N2500" s="112"/>
      <c r="O2500" s="8"/>
    </row>
    <row r="2501" spans="13:15" x14ac:dyDescent="0.25">
      <c r="M2501" s="111"/>
      <c r="N2501" s="112"/>
      <c r="O2501" s="8"/>
    </row>
    <row r="2502" spans="13:15" x14ac:dyDescent="0.25">
      <c r="M2502" s="111"/>
      <c r="N2502" s="112"/>
      <c r="O2502" s="8"/>
    </row>
    <row r="2503" spans="13:15" x14ac:dyDescent="0.25">
      <c r="M2503" s="111"/>
      <c r="N2503" s="112"/>
      <c r="O2503" s="8"/>
    </row>
    <row r="2504" spans="13:15" x14ac:dyDescent="0.25">
      <c r="M2504" s="111"/>
      <c r="N2504" s="112"/>
      <c r="O2504" s="8"/>
    </row>
    <row r="2505" spans="13:15" x14ac:dyDescent="0.25">
      <c r="M2505" s="111"/>
      <c r="N2505" s="112"/>
      <c r="O2505" s="8"/>
    </row>
    <row r="2506" spans="13:15" x14ac:dyDescent="0.25">
      <c r="M2506" s="111"/>
      <c r="N2506" s="112"/>
      <c r="O2506" s="8"/>
    </row>
    <row r="2507" spans="13:15" x14ac:dyDescent="0.25">
      <c r="M2507" s="111"/>
      <c r="N2507" s="112"/>
      <c r="O2507" s="8"/>
    </row>
    <row r="2508" spans="13:15" x14ac:dyDescent="0.25">
      <c r="M2508" s="111"/>
      <c r="N2508" s="112"/>
      <c r="O2508" s="8"/>
    </row>
    <row r="2509" spans="13:15" x14ac:dyDescent="0.25">
      <c r="M2509" s="111"/>
      <c r="N2509" s="112"/>
      <c r="O2509" s="8"/>
    </row>
    <row r="2510" spans="13:15" x14ac:dyDescent="0.25">
      <c r="M2510" s="111"/>
      <c r="N2510" s="112"/>
      <c r="O2510" s="8"/>
    </row>
    <row r="2511" spans="13:15" x14ac:dyDescent="0.25">
      <c r="M2511" s="111"/>
      <c r="N2511" s="112"/>
      <c r="O2511" s="8"/>
    </row>
    <row r="2512" spans="13:15" x14ac:dyDescent="0.25">
      <c r="M2512" s="111"/>
      <c r="N2512" s="112"/>
      <c r="O2512" s="8"/>
    </row>
    <row r="2513" spans="13:15" x14ac:dyDescent="0.25">
      <c r="M2513" s="111"/>
      <c r="N2513" s="112"/>
      <c r="O2513" s="8"/>
    </row>
    <row r="2514" spans="13:15" x14ac:dyDescent="0.25">
      <c r="M2514" s="111"/>
      <c r="N2514" s="112"/>
      <c r="O2514" s="8"/>
    </row>
    <row r="2515" spans="13:15" x14ac:dyDescent="0.25">
      <c r="M2515" s="111"/>
      <c r="N2515" s="112"/>
      <c r="O2515" s="8"/>
    </row>
    <row r="2516" spans="13:15" x14ac:dyDescent="0.25">
      <c r="M2516" s="111"/>
      <c r="N2516" s="112"/>
      <c r="O2516" s="8"/>
    </row>
    <row r="2517" spans="13:15" x14ac:dyDescent="0.25">
      <c r="M2517" s="111"/>
      <c r="N2517" s="112"/>
      <c r="O2517" s="8"/>
    </row>
    <row r="2518" spans="13:15" x14ac:dyDescent="0.25">
      <c r="M2518" s="111"/>
      <c r="N2518" s="112"/>
      <c r="O2518" s="8"/>
    </row>
    <row r="2519" spans="13:15" x14ac:dyDescent="0.25">
      <c r="M2519" s="111"/>
      <c r="N2519" s="112"/>
      <c r="O2519" s="8"/>
    </row>
    <row r="2520" spans="13:15" x14ac:dyDescent="0.25">
      <c r="M2520" s="111"/>
      <c r="N2520" s="112"/>
      <c r="O2520" s="8"/>
    </row>
    <row r="2521" spans="13:15" x14ac:dyDescent="0.25">
      <c r="M2521" s="111"/>
      <c r="N2521" s="112"/>
      <c r="O2521" s="8"/>
    </row>
    <row r="2522" spans="13:15" x14ac:dyDescent="0.25">
      <c r="M2522" s="111"/>
      <c r="N2522" s="112"/>
      <c r="O2522" s="8"/>
    </row>
    <row r="2523" spans="13:15" x14ac:dyDescent="0.25">
      <c r="M2523" s="111"/>
      <c r="N2523" s="112"/>
      <c r="O2523" s="8"/>
    </row>
    <row r="2524" spans="13:15" x14ac:dyDescent="0.25">
      <c r="M2524" s="111"/>
      <c r="N2524" s="112"/>
      <c r="O2524" s="8"/>
    </row>
    <row r="2525" spans="13:15" x14ac:dyDescent="0.25">
      <c r="M2525" s="111"/>
      <c r="N2525" s="112"/>
      <c r="O2525" s="8"/>
    </row>
    <row r="2526" spans="13:15" x14ac:dyDescent="0.25">
      <c r="M2526" s="111"/>
      <c r="N2526" s="112"/>
      <c r="O2526" s="8"/>
    </row>
    <row r="2527" spans="13:15" x14ac:dyDescent="0.25">
      <c r="M2527" s="111"/>
      <c r="N2527" s="112"/>
      <c r="O2527" s="8"/>
    </row>
    <row r="2528" spans="13:15" x14ac:dyDescent="0.25">
      <c r="M2528" s="111"/>
      <c r="N2528" s="112"/>
      <c r="O2528" s="8"/>
    </row>
    <row r="2529" spans="13:15" x14ac:dyDescent="0.25">
      <c r="M2529" s="111"/>
      <c r="N2529" s="112"/>
      <c r="O2529" s="8"/>
    </row>
    <row r="2530" spans="13:15" x14ac:dyDescent="0.25">
      <c r="M2530" s="111"/>
      <c r="N2530" s="112"/>
      <c r="O2530" s="8"/>
    </row>
    <row r="2531" spans="13:15" x14ac:dyDescent="0.25">
      <c r="M2531" s="111"/>
      <c r="N2531" s="112"/>
      <c r="O2531" s="8"/>
    </row>
    <row r="2532" spans="13:15" x14ac:dyDescent="0.25">
      <c r="M2532" s="111"/>
      <c r="N2532" s="112"/>
      <c r="O2532" s="8"/>
    </row>
    <row r="2533" spans="13:15" x14ac:dyDescent="0.25">
      <c r="M2533" s="111"/>
      <c r="N2533" s="112"/>
      <c r="O2533" s="8"/>
    </row>
    <row r="2534" spans="13:15" x14ac:dyDescent="0.25">
      <c r="M2534" s="111"/>
      <c r="N2534" s="112"/>
      <c r="O2534" s="8"/>
    </row>
    <row r="2535" spans="13:15" x14ac:dyDescent="0.25">
      <c r="M2535" s="111"/>
      <c r="N2535" s="112"/>
      <c r="O2535" s="8"/>
    </row>
    <row r="2536" spans="13:15" x14ac:dyDescent="0.25">
      <c r="M2536" s="111"/>
      <c r="N2536" s="112"/>
      <c r="O2536" s="8"/>
    </row>
    <row r="2537" spans="13:15" x14ac:dyDescent="0.25">
      <c r="M2537" s="111"/>
      <c r="N2537" s="112"/>
      <c r="O2537" s="8"/>
    </row>
    <row r="2538" spans="13:15" x14ac:dyDescent="0.25">
      <c r="M2538" s="111"/>
      <c r="N2538" s="112"/>
      <c r="O2538" s="8"/>
    </row>
    <row r="2539" spans="13:15" x14ac:dyDescent="0.25">
      <c r="M2539" s="111"/>
      <c r="N2539" s="112"/>
      <c r="O2539" s="8"/>
    </row>
    <row r="2540" spans="13:15" x14ac:dyDescent="0.25">
      <c r="M2540" s="111"/>
      <c r="N2540" s="112"/>
      <c r="O2540" s="8"/>
    </row>
    <row r="2541" spans="13:15" x14ac:dyDescent="0.25">
      <c r="M2541" s="111"/>
      <c r="N2541" s="112"/>
      <c r="O2541" s="8"/>
    </row>
    <row r="2542" spans="13:15" x14ac:dyDescent="0.25">
      <c r="M2542" s="111"/>
      <c r="N2542" s="112"/>
      <c r="O2542" s="8"/>
    </row>
    <row r="2543" spans="13:15" x14ac:dyDescent="0.25">
      <c r="M2543" s="111"/>
      <c r="N2543" s="112"/>
      <c r="O2543" s="8"/>
    </row>
    <row r="2544" spans="13:15" x14ac:dyDescent="0.25">
      <c r="M2544" s="111"/>
      <c r="N2544" s="112"/>
      <c r="O2544" s="8"/>
    </row>
    <row r="2545" spans="13:15" x14ac:dyDescent="0.25">
      <c r="M2545" s="111"/>
      <c r="N2545" s="112"/>
      <c r="O2545" s="8"/>
    </row>
    <row r="2546" spans="13:15" x14ac:dyDescent="0.25">
      <c r="M2546" s="111"/>
      <c r="N2546" s="112"/>
      <c r="O2546" s="8"/>
    </row>
    <row r="2547" spans="13:15" x14ac:dyDescent="0.25">
      <c r="M2547" s="111"/>
      <c r="N2547" s="112"/>
      <c r="O2547" s="8"/>
    </row>
    <row r="2548" spans="13:15" x14ac:dyDescent="0.25">
      <c r="M2548" s="111"/>
      <c r="N2548" s="112"/>
      <c r="O2548" s="8"/>
    </row>
    <row r="2549" spans="13:15" x14ac:dyDescent="0.25">
      <c r="M2549" s="111"/>
      <c r="N2549" s="112"/>
      <c r="O2549" s="8"/>
    </row>
    <row r="2550" spans="13:15" x14ac:dyDescent="0.25">
      <c r="M2550" s="111"/>
      <c r="N2550" s="112"/>
      <c r="O2550" s="8"/>
    </row>
    <row r="2551" spans="13:15" x14ac:dyDescent="0.25">
      <c r="M2551" s="111"/>
      <c r="N2551" s="112"/>
      <c r="O2551" s="8"/>
    </row>
    <row r="2552" spans="13:15" x14ac:dyDescent="0.25">
      <c r="M2552" s="111"/>
      <c r="N2552" s="112"/>
      <c r="O2552" s="8"/>
    </row>
    <row r="2553" spans="13:15" x14ac:dyDescent="0.25">
      <c r="M2553" s="111"/>
      <c r="N2553" s="112"/>
      <c r="O2553" s="8"/>
    </row>
    <row r="2554" spans="13:15" x14ac:dyDescent="0.25">
      <c r="M2554" s="111"/>
      <c r="N2554" s="112"/>
      <c r="O2554" s="8"/>
    </row>
    <row r="2555" spans="13:15" x14ac:dyDescent="0.25">
      <c r="M2555" s="111"/>
      <c r="N2555" s="112"/>
      <c r="O2555" s="8"/>
    </row>
    <row r="2556" spans="13:15" x14ac:dyDescent="0.25">
      <c r="M2556" s="111"/>
      <c r="N2556" s="112"/>
      <c r="O2556" s="8"/>
    </row>
    <row r="2557" spans="13:15" x14ac:dyDescent="0.25">
      <c r="M2557" s="111"/>
      <c r="N2557" s="112"/>
      <c r="O2557" s="8"/>
    </row>
    <row r="2558" spans="13:15" x14ac:dyDescent="0.25">
      <c r="M2558" s="111"/>
      <c r="N2558" s="112"/>
      <c r="O2558" s="8"/>
    </row>
    <row r="2559" spans="13:15" x14ac:dyDescent="0.25">
      <c r="M2559" s="111"/>
      <c r="N2559" s="112"/>
      <c r="O2559" s="8"/>
    </row>
    <row r="2560" spans="13:15" x14ac:dyDescent="0.25">
      <c r="M2560" s="111"/>
      <c r="N2560" s="112"/>
      <c r="O2560" s="8"/>
    </row>
    <row r="2561" spans="13:15" x14ac:dyDescent="0.25">
      <c r="M2561" s="111"/>
      <c r="N2561" s="112"/>
      <c r="O2561" s="8"/>
    </row>
    <row r="2562" spans="13:15" x14ac:dyDescent="0.25">
      <c r="M2562" s="111"/>
      <c r="N2562" s="112"/>
      <c r="O2562" s="8"/>
    </row>
    <row r="2563" spans="13:15" x14ac:dyDescent="0.25">
      <c r="M2563" s="111"/>
      <c r="N2563" s="112"/>
      <c r="O2563" s="8"/>
    </row>
    <row r="2564" spans="13:15" x14ac:dyDescent="0.25">
      <c r="M2564" s="111"/>
      <c r="N2564" s="112"/>
      <c r="O2564" s="8"/>
    </row>
    <row r="2565" spans="13:15" x14ac:dyDescent="0.25">
      <c r="M2565" s="111"/>
      <c r="N2565" s="112"/>
      <c r="O2565" s="8"/>
    </row>
    <row r="2566" spans="13:15" x14ac:dyDescent="0.25">
      <c r="M2566" s="111"/>
      <c r="N2566" s="112"/>
      <c r="O2566" s="8"/>
    </row>
    <row r="2567" spans="13:15" x14ac:dyDescent="0.25">
      <c r="M2567" s="111"/>
      <c r="N2567" s="112"/>
      <c r="O2567" s="8"/>
    </row>
    <row r="2568" spans="13:15" x14ac:dyDescent="0.25">
      <c r="M2568" s="111"/>
      <c r="N2568" s="112"/>
      <c r="O2568" s="8"/>
    </row>
    <row r="2569" spans="13:15" x14ac:dyDescent="0.25">
      <c r="M2569" s="111"/>
      <c r="N2569" s="112"/>
      <c r="O2569" s="8"/>
    </row>
    <row r="2570" spans="13:15" x14ac:dyDescent="0.25">
      <c r="M2570" s="111"/>
      <c r="N2570" s="112"/>
      <c r="O2570" s="8"/>
    </row>
    <row r="2571" spans="13:15" x14ac:dyDescent="0.25">
      <c r="M2571" s="111"/>
      <c r="N2571" s="112"/>
      <c r="O2571" s="8"/>
    </row>
    <row r="2572" spans="13:15" x14ac:dyDescent="0.25">
      <c r="M2572" s="111"/>
      <c r="N2572" s="112"/>
      <c r="O2572" s="8"/>
    </row>
    <row r="2573" spans="13:15" x14ac:dyDescent="0.25">
      <c r="M2573" s="111"/>
      <c r="N2573" s="112"/>
      <c r="O2573" s="8"/>
    </row>
    <row r="2574" spans="13:15" x14ac:dyDescent="0.25">
      <c r="M2574" s="111"/>
      <c r="N2574" s="112"/>
      <c r="O2574" s="8"/>
    </row>
    <row r="2575" spans="13:15" x14ac:dyDescent="0.25">
      <c r="M2575" s="111"/>
      <c r="N2575" s="112"/>
      <c r="O2575" s="8"/>
    </row>
    <row r="2576" spans="13:15" x14ac:dyDescent="0.25">
      <c r="M2576" s="111"/>
      <c r="N2576" s="112"/>
      <c r="O2576" s="8"/>
    </row>
    <row r="2577" spans="13:15" x14ac:dyDescent="0.25">
      <c r="M2577" s="111"/>
      <c r="N2577" s="112"/>
      <c r="O2577" s="8"/>
    </row>
    <row r="2578" spans="13:15" x14ac:dyDescent="0.25">
      <c r="M2578" s="111"/>
      <c r="N2578" s="112"/>
      <c r="O2578" s="8"/>
    </row>
    <row r="2579" spans="13:15" x14ac:dyDescent="0.25">
      <c r="M2579" s="111"/>
      <c r="N2579" s="112"/>
      <c r="O2579" s="8"/>
    </row>
    <row r="2580" spans="13:15" x14ac:dyDescent="0.25">
      <c r="M2580" s="111"/>
      <c r="N2580" s="112"/>
      <c r="O2580" s="8"/>
    </row>
    <row r="2581" spans="13:15" x14ac:dyDescent="0.25">
      <c r="M2581" s="111"/>
      <c r="N2581" s="112"/>
      <c r="O2581" s="8"/>
    </row>
    <row r="2582" spans="13:15" x14ac:dyDescent="0.25">
      <c r="M2582" s="111"/>
      <c r="N2582" s="112"/>
      <c r="O2582" s="8"/>
    </row>
    <row r="2583" spans="13:15" x14ac:dyDescent="0.25">
      <c r="M2583" s="111"/>
      <c r="N2583" s="112"/>
      <c r="O2583" s="8"/>
    </row>
    <row r="2584" spans="13:15" x14ac:dyDescent="0.25">
      <c r="M2584" s="111"/>
      <c r="N2584" s="112"/>
      <c r="O2584" s="8"/>
    </row>
    <row r="2585" spans="13:15" x14ac:dyDescent="0.25">
      <c r="M2585" s="111"/>
      <c r="N2585" s="112"/>
      <c r="O2585" s="8"/>
    </row>
    <row r="2586" spans="13:15" x14ac:dyDescent="0.25">
      <c r="M2586" s="111"/>
      <c r="N2586" s="112"/>
      <c r="O2586" s="8"/>
    </row>
    <row r="2587" spans="13:15" x14ac:dyDescent="0.25">
      <c r="M2587" s="111"/>
      <c r="N2587" s="112"/>
      <c r="O2587" s="8"/>
    </row>
    <row r="2588" spans="13:15" x14ac:dyDescent="0.25">
      <c r="M2588" s="111"/>
      <c r="N2588" s="112"/>
      <c r="O2588" s="8"/>
    </row>
    <row r="2589" spans="13:15" x14ac:dyDescent="0.25">
      <c r="M2589" s="111"/>
      <c r="N2589" s="112"/>
      <c r="O2589" s="8"/>
    </row>
    <row r="2590" spans="13:15" x14ac:dyDescent="0.25">
      <c r="M2590" s="111"/>
      <c r="N2590" s="112"/>
      <c r="O2590" s="8"/>
    </row>
    <row r="2591" spans="13:15" x14ac:dyDescent="0.25">
      <c r="M2591" s="111"/>
      <c r="N2591" s="112"/>
      <c r="O2591" s="8"/>
    </row>
    <row r="2592" spans="13:15" x14ac:dyDescent="0.25">
      <c r="M2592" s="111"/>
      <c r="N2592" s="112"/>
      <c r="O2592" s="8"/>
    </row>
    <row r="2593" spans="13:15" x14ac:dyDescent="0.25">
      <c r="M2593" s="111"/>
      <c r="N2593" s="112"/>
      <c r="O2593" s="8"/>
    </row>
    <row r="2594" spans="13:15" x14ac:dyDescent="0.25">
      <c r="M2594" s="111"/>
      <c r="N2594" s="112"/>
      <c r="O2594" s="8"/>
    </row>
    <row r="2595" spans="13:15" x14ac:dyDescent="0.25">
      <c r="M2595" s="111"/>
      <c r="N2595" s="112"/>
      <c r="O2595" s="8"/>
    </row>
    <row r="2596" spans="13:15" x14ac:dyDescent="0.25">
      <c r="M2596" s="111"/>
      <c r="N2596" s="112"/>
      <c r="O2596" s="8"/>
    </row>
    <row r="2597" spans="13:15" x14ac:dyDescent="0.25">
      <c r="M2597" s="111"/>
      <c r="N2597" s="112"/>
      <c r="O2597" s="8"/>
    </row>
    <row r="2598" spans="13:15" x14ac:dyDescent="0.25">
      <c r="M2598" s="111"/>
      <c r="N2598" s="112"/>
      <c r="O2598" s="8"/>
    </row>
    <row r="2599" spans="13:15" x14ac:dyDescent="0.25">
      <c r="M2599" s="111"/>
      <c r="N2599" s="112"/>
      <c r="O2599" s="8"/>
    </row>
    <row r="2600" spans="13:15" x14ac:dyDescent="0.25">
      <c r="M2600" s="111"/>
      <c r="N2600" s="112"/>
      <c r="O2600" s="8"/>
    </row>
    <row r="2601" spans="13:15" x14ac:dyDescent="0.25">
      <c r="M2601" s="111"/>
      <c r="N2601" s="112"/>
      <c r="O2601" s="8"/>
    </row>
    <row r="2602" spans="13:15" x14ac:dyDescent="0.25">
      <c r="M2602" s="111"/>
      <c r="N2602" s="112"/>
      <c r="O2602" s="8"/>
    </row>
    <row r="2603" spans="13:15" x14ac:dyDescent="0.25">
      <c r="M2603" s="111"/>
      <c r="N2603" s="112"/>
      <c r="O2603" s="8"/>
    </row>
    <row r="2604" spans="13:15" x14ac:dyDescent="0.25">
      <c r="M2604" s="111"/>
      <c r="N2604" s="112"/>
      <c r="O2604" s="8"/>
    </row>
    <row r="2605" spans="13:15" x14ac:dyDescent="0.25">
      <c r="M2605" s="111"/>
      <c r="N2605" s="112"/>
      <c r="O2605" s="8"/>
    </row>
    <row r="2606" spans="13:15" x14ac:dyDescent="0.25">
      <c r="M2606" s="111"/>
      <c r="N2606" s="112"/>
      <c r="O2606" s="8"/>
    </row>
    <row r="2607" spans="13:15" x14ac:dyDescent="0.25">
      <c r="M2607" s="111"/>
      <c r="N2607" s="112"/>
      <c r="O2607" s="8"/>
    </row>
    <row r="2608" spans="13:15" x14ac:dyDescent="0.25">
      <c r="M2608" s="111"/>
      <c r="N2608" s="112"/>
      <c r="O2608" s="8"/>
    </row>
    <row r="2609" spans="13:15" x14ac:dyDescent="0.25">
      <c r="M2609" s="111"/>
      <c r="N2609" s="112"/>
      <c r="O2609" s="8"/>
    </row>
    <row r="2610" spans="13:15" x14ac:dyDescent="0.25">
      <c r="M2610" s="111"/>
      <c r="N2610" s="112"/>
      <c r="O2610" s="8"/>
    </row>
    <row r="2611" spans="13:15" x14ac:dyDescent="0.25">
      <c r="M2611" s="111"/>
      <c r="N2611" s="112"/>
      <c r="O2611" s="8"/>
    </row>
    <row r="2612" spans="13:15" x14ac:dyDescent="0.25">
      <c r="M2612" s="111"/>
      <c r="N2612" s="112"/>
      <c r="O2612" s="8"/>
    </row>
    <row r="2613" spans="13:15" x14ac:dyDescent="0.25">
      <c r="M2613" s="111"/>
      <c r="N2613" s="112"/>
      <c r="O2613" s="8"/>
    </row>
    <row r="2614" spans="13:15" x14ac:dyDescent="0.25">
      <c r="M2614" s="111"/>
      <c r="N2614" s="112"/>
      <c r="O2614" s="8"/>
    </row>
    <row r="2615" spans="13:15" x14ac:dyDescent="0.25">
      <c r="M2615" s="111"/>
      <c r="N2615" s="112"/>
      <c r="O2615" s="8"/>
    </row>
    <row r="2616" spans="13:15" x14ac:dyDescent="0.25">
      <c r="M2616" s="111"/>
      <c r="N2616" s="112"/>
      <c r="O2616" s="8"/>
    </row>
    <row r="2617" spans="13:15" x14ac:dyDescent="0.25">
      <c r="M2617" s="111"/>
      <c r="N2617" s="112"/>
      <c r="O2617" s="8"/>
    </row>
    <row r="2618" spans="13:15" x14ac:dyDescent="0.25">
      <c r="M2618" s="111"/>
      <c r="N2618" s="112"/>
      <c r="O2618" s="8"/>
    </row>
    <row r="2619" spans="13:15" x14ac:dyDescent="0.25">
      <c r="M2619" s="111"/>
      <c r="N2619" s="112"/>
      <c r="O2619" s="8"/>
    </row>
    <row r="2620" spans="13:15" x14ac:dyDescent="0.25">
      <c r="M2620" s="111"/>
      <c r="N2620" s="112"/>
      <c r="O2620" s="8"/>
    </row>
    <row r="2621" spans="13:15" x14ac:dyDescent="0.25">
      <c r="M2621" s="111"/>
      <c r="N2621" s="112"/>
      <c r="O2621" s="8"/>
    </row>
    <row r="2622" spans="13:15" x14ac:dyDescent="0.25">
      <c r="M2622" s="111"/>
      <c r="N2622" s="112"/>
      <c r="O2622" s="8"/>
    </row>
    <row r="2623" spans="13:15" x14ac:dyDescent="0.25">
      <c r="M2623" s="111"/>
      <c r="N2623" s="112"/>
      <c r="O2623" s="8"/>
    </row>
    <row r="2624" spans="13:15" x14ac:dyDescent="0.25">
      <c r="M2624" s="111"/>
      <c r="N2624" s="112"/>
      <c r="O2624" s="8"/>
    </row>
    <row r="2625" spans="13:15" x14ac:dyDescent="0.25">
      <c r="M2625" s="111"/>
      <c r="N2625" s="112"/>
      <c r="O2625" s="8"/>
    </row>
    <row r="2626" spans="13:15" x14ac:dyDescent="0.25">
      <c r="M2626" s="111"/>
      <c r="N2626" s="112"/>
      <c r="O2626" s="8"/>
    </row>
    <row r="2627" spans="13:15" x14ac:dyDescent="0.25">
      <c r="M2627" s="111"/>
      <c r="N2627" s="112"/>
      <c r="O2627" s="8"/>
    </row>
    <row r="2628" spans="13:15" x14ac:dyDescent="0.25">
      <c r="M2628" s="111"/>
      <c r="N2628" s="112"/>
      <c r="O2628" s="8"/>
    </row>
    <row r="2629" spans="13:15" x14ac:dyDescent="0.25">
      <c r="M2629" s="111"/>
      <c r="N2629" s="112"/>
      <c r="O2629" s="8"/>
    </row>
    <row r="2630" spans="13:15" x14ac:dyDescent="0.25">
      <c r="M2630" s="111"/>
      <c r="N2630" s="112"/>
      <c r="O2630" s="8"/>
    </row>
    <row r="2631" spans="13:15" x14ac:dyDescent="0.25">
      <c r="M2631" s="111"/>
      <c r="N2631" s="112"/>
      <c r="O2631" s="8"/>
    </row>
    <row r="2632" spans="13:15" x14ac:dyDescent="0.25">
      <c r="M2632" s="111"/>
      <c r="N2632" s="112"/>
      <c r="O2632" s="8"/>
    </row>
    <row r="2633" spans="13:15" x14ac:dyDescent="0.25">
      <c r="M2633" s="111"/>
      <c r="N2633" s="112"/>
      <c r="O2633" s="8"/>
    </row>
    <row r="2634" spans="13:15" x14ac:dyDescent="0.25">
      <c r="M2634" s="111"/>
      <c r="N2634" s="112"/>
      <c r="O2634" s="8"/>
    </row>
    <row r="2635" spans="13:15" x14ac:dyDescent="0.25">
      <c r="M2635" s="111"/>
      <c r="N2635" s="112"/>
      <c r="O2635" s="8"/>
    </row>
    <row r="2636" spans="13:15" x14ac:dyDescent="0.25">
      <c r="M2636" s="111"/>
      <c r="N2636" s="112"/>
      <c r="O2636" s="8"/>
    </row>
    <row r="2637" spans="13:15" x14ac:dyDescent="0.25">
      <c r="M2637" s="111"/>
      <c r="N2637" s="112"/>
      <c r="O2637" s="8"/>
    </row>
    <row r="2638" spans="13:15" x14ac:dyDescent="0.25">
      <c r="M2638" s="111"/>
      <c r="N2638" s="112"/>
      <c r="O2638" s="8"/>
    </row>
    <row r="2639" spans="13:15" x14ac:dyDescent="0.25">
      <c r="M2639" s="111"/>
      <c r="N2639" s="112"/>
      <c r="O2639" s="8"/>
    </row>
    <row r="2640" spans="13:15" x14ac:dyDescent="0.25">
      <c r="M2640" s="111"/>
      <c r="N2640" s="112"/>
      <c r="O2640" s="8"/>
    </row>
    <row r="2641" spans="13:15" x14ac:dyDescent="0.25">
      <c r="M2641" s="111"/>
      <c r="N2641" s="112"/>
      <c r="O2641" s="8"/>
    </row>
    <row r="2642" spans="13:15" x14ac:dyDescent="0.25">
      <c r="M2642" s="111"/>
      <c r="N2642" s="112"/>
      <c r="O2642" s="8"/>
    </row>
    <row r="2643" spans="13:15" x14ac:dyDescent="0.25">
      <c r="M2643" s="111"/>
      <c r="N2643" s="112"/>
      <c r="O2643" s="8"/>
    </row>
    <row r="2644" spans="13:15" x14ac:dyDescent="0.25">
      <c r="M2644" s="111"/>
      <c r="N2644" s="112"/>
      <c r="O2644" s="8"/>
    </row>
    <row r="2645" spans="13:15" x14ac:dyDescent="0.25">
      <c r="M2645" s="111"/>
      <c r="N2645" s="112"/>
      <c r="O2645" s="8"/>
    </row>
    <row r="2646" spans="13:15" x14ac:dyDescent="0.25">
      <c r="M2646" s="111"/>
      <c r="N2646" s="112"/>
      <c r="O2646" s="8"/>
    </row>
    <row r="2647" spans="13:15" x14ac:dyDescent="0.25">
      <c r="M2647" s="111"/>
      <c r="N2647" s="112"/>
      <c r="O2647" s="8"/>
    </row>
    <row r="2648" spans="13:15" x14ac:dyDescent="0.25">
      <c r="M2648" s="111"/>
      <c r="N2648" s="112"/>
      <c r="O2648" s="8"/>
    </row>
    <row r="2649" spans="13:15" x14ac:dyDescent="0.25">
      <c r="M2649" s="111"/>
      <c r="N2649" s="112"/>
      <c r="O2649" s="8"/>
    </row>
    <row r="2650" spans="13:15" x14ac:dyDescent="0.25">
      <c r="M2650" s="111"/>
      <c r="N2650" s="112"/>
      <c r="O2650" s="8"/>
    </row>
    <row r="2651" spans="13:15" x14ac:dyDescent="0.25">
      <c r="M2651" s="111"/>
      <c r="N2651" s="112"/>
      <c r="O2651" s="8"/>
    </row>
    <row r="2652" spans="13:15" x14ac:dyDescent="0.25">
      <c r="M2652" s="111"/>
      <c r="N2652" s="112"/>
      <c r="O2652" s="8"/>
    </row>
    <row r="2653" spans="13:15" x14ac:dyDescent="0.25">
      <c r="M2653" s="111"/>
      <c r="N2653" s="112"/>
      <c r="O2653" s="8"/>
    </row>
    <row r="2654" spans="13:15" x14ac:dyDescent="0.25">
      <c r="M2654" s="111"/>
      <c r="N2654" s="112"/>
      <c r="O2654" s="8"/>
    </row>
    <row r="2655" spans="13:15" x14ac:dyDescent="0.25">
      <c r="M2655" s="111"/>
      <c r="N2655" s="112"/>
      <c r="O2655" s="8"/>
    </row>
    <row r="2656" spans="13:15" x14ac:dyDescent="0.25">
      <c r="M2656" s="111"/>
      <c r="N2656" s="112"/>
      <c r="O2656" s="8"/>
    </row>
    <row r="2657" spans="13:15" x14ac:dyDescent="0.25">
      <c r="M2657" s="111"/>
      <c r="N2657" s="112"/>
      <c r="O2657" s="8"/>
    </row>
    <row r="2658" spans="13:15" x14ac:dyDescent="0.25">
      <c r="M2658" s="111"/>
      <c r="N2658" s="112"/>
      <c r="O2658" s="8"/>
    </row>
    <row r="2659" spans="13:15" x14ac:dyDescent="0.25">
      <c r="M2659" s="111"/>
      <c r="N2659" s="112"/>
      <c r="O2659" s="8"/>
    </row>
    <row r="2660" spans="13:15" x14ac:dyDescent="0.25">
      <c r="M2660" s="111"/>
      <c r="N2660" s="112"/>
      <c r="O2660" s="8"/>
    </row>
    <row r="2661" spans="13:15" x14ac:dyDescent="0.25">
      <c r="M2661" s="111"/>
      <c r="N2661" s="112"/>
      <c r="O2661" s="8"/>
    </row>
    <row r="2662" spans="13:15" x14ac:dyDescent="0.25">
      <c r="M2662" s="111"/>
      <c r="N2662" s="112"/>
      <c r="O2662" s="8"/>
    </row>
    <row r="2663" spans="13:15" x14ac:dyDescent="0.25">
      <c r="M2663" s="111"/>
      <c r="N2663" s="112"/>
      <c r="O2663" s="8"/>
    </row>
    <row r="2664" spans="13:15" x14ac:dyDescent="0.25">
      <c r="M2664" s="111"/>
      <c r="N2664" s="112"/>
      <c r="O2664" s="8"/>
    </row>
    <row r="2665" spans="13:15" x14ac:dyDescent="0.25">
      <c r="M2665" s="111"/>
      <c r="N2665" s="112"/>
      <c r="O2665" s="8"/>
    </row>
    <row r="2666" spans="13:15" x14ac:dyDescent="0.25">
      <c r="M2666" s="111"/>
      <c r="N2666" s="112"/>
      <c r="O2666" s="8"/>
    </row>
    <row r="2667" spans="13:15" x14ac:dyDescent="0.25">
      <c r="M2667" s="111"/>
      <c r="N2667" s="112"/>
      <c r="O2667" s="8"/>
    </row>
    <row r="2668" spans="13:15" x14ac:dyDescent="0.25">
      <c r="M2668" s="111"/>
      <c r="N2668" s="112"/>
      <c r="O2668" s="8"/>
    </row>
    <row r="2669" spans="13:15" x14ac:dyDescent="0.25">
      <c r="M2669" s="111"/>
      <c r="N2669" s="112"/>
      <c r="O2669" s="8"/>
    </row>
    <row r="2670" spans="13:15" x14ac:dyDescent="0.25">
      <c r="M2670" s="111"/>
      <c r="N2670" s="112"/>
      <c r="O2670" s="8"/>
    </row>
    <row r="2671" spans="13:15" x14ac:dyDescent="0.25">
      <c r="M2671" s="111"/>
      <c r="N2671" s="112"/>
      <c r="O2671" s="8"/>
    </row>
    <row r="2672" spans="13:15" x14ac:dyDescent="0.25">
      <c r="M2672" s="111"/>
      <c r="N2672" s="112"/>
      <c r="O2672" s="8"/>
    </row>
    <row r="2673" spans="13:15" x14ac:dyDescent="0.25">
      <c r="M2673" s="111"/>
      <c r="N2673" s="112"/>
      <c r="O2673" s="8"/>
    </row>
    <row r="2674" spans="13:15" x14ac:dyDescent="0.25">
      <c r="M2674" s="111"/>
      <c r="N2674" s="112"/>
      <c r="O2674" s="8"/>
    </row>
    <row r="2675" spans="13:15" x14ac:dyDescent="0.25">
      <c r="M2675" s="111"/>
      <c r="N2675" s="112"/>
      <c r="O2675" s="8"/>
    </row>
    <row r="2676" spans="13:15" x14ac:dyDescent="0.25">
      <c r="M2676" s="111"/>
      <c r="N2676" s="112"/>
      <c r="O2676" s="8"/>
    </row>
    <row r="2677" spans="13:15" x14ac:dyDescent="0.25">
      <c r="M2677" s="111"/>
      <c r="N2677" s="112"/>
      <c r="O2677" s="8"/>
    </row>
    <row r="2678" spans="13:15" x14ac:dyDescent="0.25">
      <c r="M2678" s="111"/>
      <c r="N2678" s="112"/>
      <c r="O2678" s="8"/>
    </row>
    <row r="2679" spans="13:15" x14ac:dyDescent="0.25">
      <c r="M2679" s="111"/>
      <c r="N2679" s="112"/>
      <c r="O2679" s="8"/>
    </row>
    <row r="2680" spans="13:15" x14ac:dyDescent="0.25">
      <c r="M2680" s="111"/>
      <c r="N2680" s="112"/>
      <c r="O2680" s="8"/>
    </row>
    <row r="2681" spans="13:15" x14ac:dyDescent="0.25">
      <c r="M2681" s="111"/>
      <c r="N2681" s="112"/>
      <c r="O2681" s="8"/>
    </row>
    <row r="2682" spans="13:15" x14ac:dyDescent="0.25">
      <c r="M2682" s="111"/>
      <c r="N2682" s="112"/>
      <c r="O2682" s="8"/>
    </row>
    <row r="2683" spans="13:15" x14ac:dyDescent="0.25">
      <c r="M2683" s="111"/>
      <c r="N2683" s="112"/>
      <c r="O2683" s="8"/>
    </row>
    <row r="2684" spans="13:15" x14ac:dyDescent="0.25">
      <c r="M2684" s="111"/>
      <c r="N2684" s="112"/>
      <c r="O2684" s="8"/>
    </row>
    <row r="2685" spans="13:15" x14ac:dyDescent="0.25">
      <c r="M2685" s="111"/>
      <c r="N2685" s="112"/>
      <c r="O2685" s="8"/>
    </row>
    <row r="2686" spans="13:15" x14ac:dyDescent="0.25">
      <c r="M2686" s="111"/>
      <c r="N2686" s="112"/>
      <c r="O2686" s="8"/>
    </row>
    <row r="2687" spans="13:15" x14ac:dyDescent="0.25">
      <c r="M2687" s="111"/>
      <c r="N2687" s="112"/>
      <c r="O2687" s="8"/>
    </row>
    <row r="2688" spans="13:15" x14ac:dyDescent="0.25">
      <c r="M2688" s="111"/>
      <c r="N2688" s="112"/>
      <c r="O2688" s="8"/>
    </row>
    <row r="2689" spans="13:15" x14ac:dyDescent="0.25">
      <c r="M2689" s="111"/>
      <c r="N2689" s="112"/>
      <c r="O2689" s="8"/>
    </row>
    <row r="2690" spans="13:15" x14ac:dyDescent="0.25">
      <c r="M2690" s="111"/>
      <c r="N2690" s="112"/>
      <c r="O2690" s="8"/>
    </row>
    <row r="2691" spans="13:15" x14ac:dyDescent="0.25">
      <c r="M2691" s="111"/>
      <c r="N2691" s="112"/>
      <c r="O2691" s="8"/>
    </row>
    <row r="2692" spans="13:15" x14ac:dyDescent="0.25">
      <c r="M2692" s="111"/>
      <c r="N2692" s="112"/>
      <c r="O2692" s="8"/>
    </row>
    <row r="2693" spans="13:15" x14ac:dyDescent="0.25">
      <c r="M2693" s="111"/>
      <c r="N2693" s="112"/>
      <c r="O2693" s="8"/>
    </row>
    <row r="2694" spans="13:15" x14ac:dyDescent="0.25">
      <c r="M2694" s="111"/>
      <c r="N2694" s="112"/>
      <c r="O2694" s="8"/>
    </row>
    <row r="2695" spans="13:15" x14ac:dyDescent="0.25">
      <c r="M2695" s="111"/>
      <c r="N2695" s="112"/>
      <c r="O2695" s="8"/>
    </row>
    <row r="2696" spans="13:15" x14ac:dyDescent="0.25">
      <c r="M2696" s="111"/>
      <c r="N2696" s="112"/>
      <c r="O2696" s="8"/>
    </row>
    <row r="2697" spans="13:15" x14ac:dyDescent="0.25">
      <c r="M2697" s="111"/>
      <c r="N2697" s="112"/>
      <c r="O2697" s="8"/>
    </row>
    <row r="2698" spans="13:15" x14ac:dyDescent="0.25">
      <c r="M2698" s="111"/>
      <c r="N2698" s="112"/>
      <c r="O2698" s="8"/>
    </row>
    <row r="2699" spans="13:15" x14ac:dyDescent="0.25">
      <c r="M2699" s="111"/>
      <c r="N2699" s="112"/>
      <c r="O2699" s="8"/>
    </row>
    <row r="2700" spans="13:15" x14ac:dyDescent="0.25">
      <c r="M2700" s="111"/>
      <c r="N2700" s="112"/>
      <c r="O2700" s="8"/>
    </row>
    <row r="2701" spans="13:15" x14ac:dyDescent="0.25">
      <c r="M2701" s="111"/>
      <c r="N2701" s="112"/>
      <c r="O2701" s="8"/>
    </row>
    <row r="2702" spans="13:15" x14ac:dyDescent="0.25">
      <c r="M2702" s="111"/>
      <c r="N2702" s="112"/>
      <c r="O2702" s="8"/>
    </row>
    <row r="2703" spans="13:15" x14ac:dyDescent="0.25">
      <c r="M2703" s="111"/>
      <c r="N2703" s="112"/>
      <c r="O2703" s="8"/>
    </row>
    <row r="2704" spans="13:15" x14ac:dyDescent="0.25">
      <c r="M2704" s="111"/>
      <c r="N2704" s="112"/>
      <c r="O2704" s="8"/>
    </row>
    <row r="2705" spans="13:15" x14ac:dyDescent="0.25">
      <c r="M2705" s="111"/>
      <c r="N2705" s="112"/>
      <c r="O2705" s="8"/>
    </row>
    <row r="2706" spans="13:15" x14ac:dyDescent="0.25">
      <c r="M2706" s="111"/>
      <c r="N2706" s="112"/>
      <c r="O2706" s="8"/>
    </row>
    <row r="2707" spans="13:15" x14ac:dyDescent="0.25">
      <c r="M2707" s="111"/>
      <c r="N2707" s="112"/>
      <c r="O2707" s="8"/>
    </row>
    <row r="2708" spans="13:15" x14ac:dyDescent="0.25">
      <c r="M2708" s="111"/>
      <c r="N2708" s="112"/>
      <c r="O2708" s="8"/>
    </row>
    <row r="2709" spans="13:15" x14ac:dyDescent="0.25">
      <c r="M2709" s="111"/>
      <c r="N2709" s="112"/>
      <c r="O2709" s="8"/>
    </row>
    <row r="2710" spans="13:15" x14ac:dyDescent="0.25">
      <c r="M2710" s="111"/>
      <c r="N2710" s="112"/>
      <c r="O2710" s="8"/>
    </row>
    <row r="2711" spans="13:15" x14ac:dyDescent="0.25">
      <c r="M2711" s="111"/>
      <c r="N2711" s="112"/>
      <c r="O2711" s="8"/>
    </row>
    <row r="2712" spans="13:15" x14ac:dyDescent="0.25">
      <c r="M2712" s="111"/>
      <c r="N2712" s="112"/>
      <c r="O2712" s="8"/>
    </row>
    <row r="2713" spans="13:15" x14ac:dyDescent="0.25">
      <c r="M2713" s="111"/>
      <c r="N2713" s="112"/>
      <c r="O2713" s="8"/>
    </row>
    <row r="2714" spans="13:15" x14ac:dyDescent="0.25">
      <c r="M2714" s="111"/>
      <c r="N2714" s="112"/>
      <c r="O2714" s="8"/>
    </row>
    <row r="2715" spans="13:15" x14ac:dyDescent="0.25">
      <c r="M2715" s="111"/>
      <c r="N2715" s="112"/>
      <c r="O2715" s="8"/>
    </row>
    <row r="2716" spans="13:15" x14ac:dyDescent="0.25">
      <c r="M2716" s="111"/>
      <c r="N2716" s="112"/>
      <c r="O2716" s="8"/>
    </row>
    <row r="2717" spans="13:15" x14ac:dyDescent="0.25">
      <c r="M2717" s="111"/>
      <c r="N2717" s="112"/>
      <c r="O2717" s="8"/>
    </row>
    <row r="2718" spans="13:15" x14ac:dyDescent="0.25">
      <c r="M2718" s="111"/>
      <c r="N2718" s="112"/>
      <c r="O2718" s="8"/>
    </row>
    <row r="2719" spans="13:15" x14ac:dyDescent="0.25">
      <c r="M2719" s="111"/>
      <c r="N2719" s="112"/>
      <c r="O2719" s="8"/>
    </row>
    <row r="2720" spans="13:15" x14ac:dyDescent="0.25">
      <c r="M2720" s="111"/>
      <c r="N2720" s="112"/>
      <c r="O2720" s="8"/>
    </row>
    <row r="2721" spans="13:15" x14ac:dyDescent="0.25">
      <c r="M2721" s="111"/>
      <c r="N2721" s="112"/>
      <c r="O2721" s="8"/>
    </row>
    <row r="2722" spans="13:15" x14ac:dyDescent="0.25">
      <c r="M2722" s="111"/>
      <c r="N2722" s="112"/>
      <c r="O2722" s="8"/>
    </row>
    <row r="2723" spans="13:15" x14ac:dyDescent="0.25">
      <c r="M2723" s="111"/>
      <c r="N2723" s="112"/>
      <c r="O2723" s="8"/>
    </row>
    <row r="2724" spans="13:15" x14ac:dyDescent="0.25">
      <c r="M2724" s="111"/>
      <c r="N2724" s="112"/>
      <c r="O2724" s="8"/>
    </row>
    <row r="2725" spans="13:15" x14ac:dyDescent="0.25">
      <c r="M2725" s="111"/>
      <c r="N2725" s="112"/>
      <c r="O2725" s="8"/>
    </row>
    <row r="2726" spans="13:15" x14ac:dyDescent="0.25">
      <c r="M2726" s="111"/>
      <c r="N2726" s="112"/>
      <c r="O2726" s="8"/>
    </row>
    <row r="2727" spans="13:15" x14ac:dyDescent="0.25">
      <c r="M2727" s="111"/>
      <c r="N2727" s="112"/>
      <c r="O2727" s="8"/>
    </row>
    <row r="2728" spans="13:15" x14ac:dyDescent="0.25">
      <c r="M2728" s="111"/>
      <c r="N2728" s="112"/>
      <c r="O2728" s="8"/>
    </row>
    <row r="2729" spans="13:15" x14ac:dyDescent="0.25">
      <c r="M2729" s="111"/>
      <c r="N2729" s="112"/>
      <c r="O2729" s="8"/>
    </row>
    <row r="2730" spans="13:15" x14ac:dyDescent="0.25">
      <c r="M2730" s="111"/>
      <c r="N2730" s="112"/>
      <c r="O2730" s="8"/>
    </row>
    <row r="2731" spans="13:15" x14ac:dyDescent="0.25">
      <c r="M2731" s="111"/>
      <c r="N2731" s="112"/>
      <c r="O2731" s="8"/>
    </row>
    <row r="2732" spans="13:15" x14ac:dyDescent="0.25">
      <c r="M2732" s="111"/>
      <c r="N2732" s="112"/>
      <c r="O2732" s="8"/>
    </row>
    <row r="2733" spans="13:15" x14ac:dyDescent="0.25">
      <c r="M2733" s="111"/>
      <c r="N2733" s="112"/>
      <c r="O2733" s="8"/>
    </row>
    <row r="2734" spans="13:15" x14ac:dyDescent="0.25">
      <c r="M2734" s="111"/>
      <c r="N2734" s="112"/>
      <c r="O2734" s="8"/>
    </row>
    <row r="2735" spans="13:15" x14ac:dyDescent="0.25">
      <c r="M2735" s="111"/>
      <c r="N2735" s="112"/>
      <c r="O2735" s="8"/>
    </row>
    <row r="2736" spans="13:15" x14ac:dyDescent="0.25">
      <c r="M2736" s="111"/>
      <c r="N2736" s="112"/>
      <c r="O2736" s="8"/>
    </row>
    <row r="2737" spans="13:15" x14ac:dyDescent="0.25">
      <c r="M2737" s="111"/>
      <c r="N2737" s="112"/>
      <c r="O2737" s="8"/>
    </row>
    <row r="2738" spans="13:15" x14ac:dyDescent="0.25">
      <c r="M2738" s="111"/>
      <c r="N2738" s="112"/>
      <c r="O2738" s="8"/>
    </row>
    <row r="2739" spans="13:15" x14ac:dyDescent="0.25">
      <c r="M2739" s="111"/>
      <c r="N2739" s="112"/>
      <c r="O2739" s="8"/>
    </row>
    <row r="2740" spans="13:15" x14ac:dyDescent="0.25">
      <c r="M2740" s="111"/>
      <c r="N2740" s="112"/>
      <c r="O2740" s="8"/>
    </row>
    <row r="2741" spans="13:15" x14ac:dyDescent="0.25">
      <c r="M2741" s="111"/>
      <c r="N2741" s="112"/>
      <c r="O2741" s="8"/>
    </row>
    <row r="2742" spans="13:15" x14ac:dyDescent="0.25">
      <c r="M2742" s="111"/>
      <c r="N2742" s="112"/>
      <c r="O2742" s="8"/>
    </row>
    <row r="2743" spans="13:15" x14ac:dyDescent="0.25">
      <c r="M2743" s="111"/>
      <c r="N2743" s="112"/>
      <c r="O2743" s="8"/>
    </row>
    <row r="2744" spans="13:15" x14ac:dyDescent="0.25">
      <c r="M2744" s="111"/>
      <c r="N2744" s="112"/>
      <c r="O2744" s="8"/>
    </row>
    <row r="2745" spans="13:15" x14ac:dyDescent="0.25">
      <c r="M2745" s="111"/>
      <c r="N2745" s="112"/>
      <c r="O2745" s="8"/>
    </row>
    <row r="2746" spans="13:15" x14ac:dyDescent="0.25">
      <c r="M2746" s="111"/>
      <c r="N2746" s="112"/>
      <c r="O2746" s="8"/>
    </row>
    <row r="2747" spans="13:15" x14ac:dyDescent="0.25">
      <c r="M2747" s="111"/>
      <c r="N2747" s="112"/>
      <c r="O2747" s="8"/>
    </row>
    <row r="2748" spans="13:15" x14ac:dyDescent="0.25">
      <c r="M2748" s="111"/>
      <c r="N2748" s="112"/>
      <c r="O2748" s="8"/>
    </row>
    <row r="2749" spans="13:15" x14ac:dyDescent="0.25">
      <c r="M2749" s="111"/>
      <c r="N2749" s="112"/>
      <c r="O2749" s="8"/>
    </row>
    <row r="2750" spans="13:15" x14ac:dyDescent="0.25">
      <c r="M2750" s="111"/>
      <c r="N2750" s="112"/>
      <c r="O2750" s="8"/>
    </row>
    <row r="2751" spans="13:15" x14ac:dyDescent="0.25">
      <c r="M2751" s="111"/>
      <c r="N2751" s="112"/>
      <c r="O2751" s="8"/>
    </row>
    <row r="2752" spans="13:15" x14ac:dyDescent="0.25">
      <c r="M2752" s="111"/>
      <c r="N2752" s="112"/>
      <c r="O2752" s="8"/>
    </row>
    <row r="2753" spans="13:15" x14ac:dyDescent="0.25">
      <c r="M2753" s="111"/>
      <c r="N2753" s="112"/>
      <c r="O2753" s="8"/>
    </row>
    <row r="2754" spans="13:15" x14ac:dyDescent="0.25">
      <c r="M2754" s="111"/>
      <c r="N2754" s="112"/>
      <c r="O2754" s="8"/>
    </row>
    <row r="2755" spans="13:15" x14ac:dyDescent="0.25">
      <c r="M2755" s="111"/>
      <c r="N2755" s="112"/>
      <c r="O2755" s="8"/>
    </row>
    <row r="2756" spans="13:15" x14ac:dyDescent="0.25">
      <c r="M2756" s="111"/>
      <c r="N2756" s="112"/>
      <c r="O2756" s="8"/>
    </row>
    <row r="2757" spans="13:15" x14ac:dyDescent="0.25">
      <c r="M2757" s="111"/>
      <c r="N2757" s="112"/>
      <c r="O2757" s="8"/>
    </row>
    <row r="2758" spans="13:15" x14ac:dyDescent="0.25">
      <c r="M2758" s="111"/>
      <c r="N2758" s="112"/>
      <c r="O2758" s="8"/>
    </row>
    <row r="2759" spans="13:15" x14ac:dyDescent="0.25">
      <c r="M2759" s="111"/>
      <c r="N2759" s="112"/>
      <c r="O2759" s="8"/>
    </row>
    <row r="2760" spans="13:15" x14ac:dyDescent="0.25">
      <c r="M2760" s="111"/>
      <c r="N2760" s="112"/>
      <c r="O2760" s="8"/>
    </row>
    <row r="2761" spans="13:15" x14ac:dyDescent="0.25">
      <c r="M2761" s="111"/>
      <c r="N2761" s="112"/>
      <c r="O2761" s="8"/>
    </row>
    <row r="2762" spans="13:15" x14ac:dyDescent="0.25">
      <c r="M2762" s="111"/>
      <c r="N2762" s="112"/>
      <c r="O2762" s="8"/>
    </row>
    <row r="2763" spans="13:15" x14ac:dyDescent="0.25">
      <c r="M2763" s="111"/>
      <c r="N2763" s="112"/>
      <c r="O2763" s="8"/>
    </row>
    <row r="2764" spans="13:15" x14ac:dyDescent="0.25">
      <c r="M2764" s="111"/>
      <c r="N2764" s="112"/>
      <c r="O2764" s="8"/>
    </row>
    <row r="2765" spans="13:15" x14ac:dyDescent="0.25">
      <c r="M2765" s="111"/>
      <c r="N2765" s="112"/>
      <c r="O2765" s="8"/>
    </row>
    <row r="2766" spans="13:15" x14ac:dyDescent="0.25">
      <c r="M2766" s="111"/>
      <c r="N2766" s="112"/>
      <c r="O2766" s="8"/>
    </row>
    <row r="2767" spans="13:15" x14ac:dyDescent="0.25">
      <c r="M2767" s="111"/>
      <c r="N2767" s="112"/>
      <c r="O2767" s="8"/>
    </row>
    <row r="2768" spans="13:15" x14ac:dyDescent="0.25">
      <c r="M2768" s="111"/>
      <c r="N2768" s="112"/>
      <c r="O2768" s="8"/>
    </row>
    <row r="2769" spans="13:15" x14ac:dyDescent="0.25">
      <c r="M2769" s="111"/>
      <c r="N2769" s="112"/>
      <c r="O2769" s="8"/>
    </row>
    <row r="2770" spans="13:15" x14ac:dyDescent="0.25">
      <c r="M2770" s="111"/>
      <c r="N2770" s="112"/>
      <c r="O2770" s="8"/>
    </row>
    <row r="2771" spans="13:15" x14ac:dyDescent="0.25">
      <c r="M2771" s="111"/>
      <c r="N2771" s="112"/>
      <c r="O2771" s="8"/>
    </row>
    <row r="2772" spans="13:15" x14ac:dyDescent="0.25">
      <c r="M2772" s="111"/>
      <c r="N2772" s="112"/>
      <c r="O2772" s="8"/>
    </row>
    <row r="2773" spans="13:15" x14ac:dyDescent="0.25">
      <c r="M2773" s="111"/>
      <c r="N2773" s="112"/>
      <c r="O2773" s="8"/>
    </row>
    <row r="2774" spans="13:15" x14ac:dyDescent="0.25">
      <c r="M2774" s="111"/>
      <c r="N2774" s="112"/>
      <c r="O2774" s="8"/>
    </row>
    <row r="2775" spans="13:15" x14ac:dyDescent="0.25">
      <c r="M2775" s="111"/>
      <c r="N2775" s="112"/>
      <c r="O2775" s="8"/>
    </row>
    <row r="2776" spans="13:15" x14ac:dyDescent="0.25">
      <c r="M2776" s="111"/>
      <c r="N2776" s="112"/>
      <c r="O2776" s="8"/>
    </row>
    <row r="2777" spans="13:15" x14ac:dyDescent="0.25">
      <c r="M2777" s="111"/>
      <c r="N2777" s="112"/>
      <c r="O2777" s="8"/>
    </row>
    <row r="2778" spans="13:15" x14ac:dyDescent="0.25">
      <c r="M2778" s="111"/>
      <c r="N2778" s="112"/>
      <c r="O2778" s="8"/>
    </row>
    <row r="2779" spans="13:15" x14ac:dyDescent="0.25">
      <c r="M2779" s="111"/>
      <c r="N2779" s="112"/>
      <c r="O2779" s="8"/>
    </row>
    <row r="2780" spans="13:15" x14ac:dyDescent="0.25">
      <c r="M2780" s="111"/>
      <c r="N2780" s="112"/>
      <c r="O2780" s="8"/>
    </row>
    <row r="2781" spans="13:15" x14ac:dyDescent="0.25">
      <c r="M2781" s="111"/>
      <c r="N2781" s="112"/>
      <c r="O2781" s="8"/>
    </row>
    <row r="2782" spans="13:15" x14ac:dyDescent="0.25">
      <c r="M2782" s="111"/>
      <c r="N2782" s="112"/>
      <c r="O2782" s="8"/>
    </row>
    <row r="2783" spans="13:15" x14ac:dyDescent="0.25">
      <c r="M2783" s="111"/>
      <c r="N2783" s="112"/>
      <c r="O2783" s="8"/>
    </row>
    <row r="2784" spans="13:15" x14ac:dyDescent="0.25">
      <c r="M2784" s="111"/>
      <c r="N2784" s="112"/>
      <c r="O2784" s="8"/>
    </row>
    <row r="2785" spans="13:15" x14ac:dyDescent="0.25">
      <c r="M2785" s="111"/>
      <c r="N2785" s="112"/>
      <c r="O2785" s="8"/>
    </row>
    <row r="2786" spans="13:15" x14ac:dyDescent="0.25">
      <c r="M2786" s="111"/>
      <c r="N2786" s="112"/>
      <c r="O2786" s="8"/>
    </row>
    <row r="2787" spans="13:15" x14ac:dyDescent="0.25">
      <c r="M2787" s="111"/>
      <c r="N2787" s="112"/>
      <c r="O2787" s="8"/>
    </row>
    <row r="2788" spans="13:15" x14ac:dyDescent="0.25">
      <c r="M2788" s="111"/>
      <c r="N2788" s="112"/>
      <c r="O2788" s="8"/>
    </row>
    <row r="2789" spans="13:15" x14ac:dyDescent="0.25">
      <c r="M2789" s="111"/>
      <c r="N2789" s="112"/>
      <c r="O2789" s="8"/>
    </row>
    <row r="2790" spans="13:15" x14ac:dyDescent="0.25">
      <c r="M2790" s="111"/>
      <c r="N2790" s="112"/>
      <c r="O2790" s="8"/>
    </row>
    <row r="2791" spans="13:15" x14ac:dyDescent="0.25">
      <c r="M2791" s="111"/>
      <c r="N2791" s="112"/>
      <c r="O2791" s="8"/>
    </row>
    <row r="2792" spans="13:15" x14ac:dyDescent="0.25">
      <c r="M2792" s="111"/>
      <c r="N2792" s="112"/>
      <c r="O2792" s="8"/>
    </row>
    <row r="2793" spans="13:15" x14ac:dyDescent="0.25">
      <c r="M2793" s="111"/>
      <c r="N2793" s="112"/>
      <c r="O2793" s="8"/>
    </row>
    <row r="2794" spans="13:15" x14ac:dyDescent="0.25">
      <c r="M2794" s="111"/>
      <c r="N2794" s="112"/>
      <c r="O2794" s="8"/>
    </row>
    <row r="2795" spans="13:15" x14ac:dyDescent="0.25">
      <c r="M2795" s="111"/>
      <c r="N2795" s="112"/>
      <c r="O2795" s="8"/>
    </row>
    <row r="2796" spans="13:15" x14ac:dyDescent="0.25">
      <c r="M2796" s="111"/>
      <c r="N2796" s="112"/>
      <c r="O2796" s="8"/>
    </row>
    <row r="2797" spans="13:15" x14ac:dyDescent="0.25">
      <c r="M2797" s="111"/>
      <c r="N2797" s="112"/>
      <c r="O2797" s="8"/>
    </row>
    <row r="2798" spans="13:15" x14ac:dyDescent="0.25">
      <c r="M2798" s="111"/>
      <c r="N2798" s="112"/>
      <c r="O2798" s="8"/>
    </row>
    <row r="2799" spans="13:15" x14ac:dyDescent="0.25">
      <c r="M2799" s="111"/>
      <c r="N2799" s="112"/>
      <c r="O2799" s="8"/>
    </row>
    <row r="2800" spans="13:15" x14ac:dyDescent="0.25">
      <c r="M2800" s="111"/>
      <c r="N2800" s="112"/>
      <c r="O2800" s="8"/>
    </row>
    <row r="2801" spans="13:15" x14ac:dyDescent="0.25">
      <c r="M2801" s="111"/>
      <c r="N2801" s="112"/>
      <c r="O2801" s="8"/>
    </row>
    <row r="2802" spans="13:15" x14ac:dyDescent="0.25">
      <c r="M2802" s="111"/>
      <c r="N2802" s="112"/>
      <c r="O2802" s="8"/>
    </row>
    <row r="2803" spans="13:15" x14ac:dyDescent="0.25">
      <c r="M2803" s="111"/>
      <c r="N2803" s="112"/>
      <c r="O2803" s="8"/>
    </row>
    <row r="2804" spans="13:15" x14ac:dyDescent="0.25">
      <c r="M2804" s="111"/>
      <c r="N2804" s="112"/>
      <c r="O2804" s="8"/>
    </row>
    <row r="2805" spans="13:15" x14ac:dyDescent="0.25">
      <c r="M2805" s="111"/>
      <c r="N2805" s="112"/>
      <c r="O2805" s="8"/>
    </row>
    <row r="2806" spans="13:15" x14ac:dyDescent="0.25">
      <c r="M2806" s="111"/>
      <c r="N2806" s="112"/>
      <c r="O2806" s="8"/>
    </row>
    <row r="2807" spans="13:15" x14ac:dyDescent="0.25">
      <c r="M2807" s="111"/>
      <c r="N2807" s="112"/>
      <c r="O2807" s="8"/>
    </row>
    <row r="2808" spans="13:15" x14ac:dyDescent="0.25">
      <c r="M2808" s="111"/>
      <c r="N2808" s="112"/>
      <c r="O2808" s="8"/>
    </row>
    <row r="2809" spans="13:15" x14ac:dyDescent="0.25">
      <c r="M2809" s="111"/>
      <c r="N2809" s="112"/>
      <c r="O2809" s="8"/>
    </row>
    <row r="2810" spans="13:15" x14ac:dyDescent="0.25">
      <c r="M2810" s="111"/>
      <c r="N2810" s="112"/>
      <c r="O2810" s="8"/>
    </row>
    <row r="2811" spans="13:15" x14ac:dyDescent="0.25">
      <c r="M2811" s="111"/>
      <c r="N2811" s="112"/>
      <c r="O2811" s="8"/>
    </row>
    <row r="2812" spans="13:15" x14ac:dyDescent="0.25">
      <c r="M2812" s="111"/>
      <c r="N2812" s="112"/>
      <c r="O2812" s="8"/>
    </row>
    <row r="2813" spans="13:15" x14ac:dyDescent="0.25">
      <c r="M2813" s="111"/>
      <c r="N2813" s="112"/>
      <c r="O2813" s="8"/>
    </row>
    <row r="2814" spans="13:15" x14ac:dyDescent="0.25">
      <c r="M2814" s="111"/>
      <c r="N2814" s="112"/>
      <c r="O2814" s="8"/>
    </row>
    <row r="2815" spans="13:15" x14ac:dyDescent="0.25">
      <c r="M2815" s="111"/>
      <c r="N2815" s="112"/>
      <c r="O2815" s="8"/>
    </row>
    <row r="2816" spans="13:15" x14ac:dyDescent="0.25">
      <c r="M2816" s="111"/>
      <c r="N2816" s="112"/>
      <c r="O2816" s="8"/>
    </row>
    <row r="2817" spans="13:15" x14ac:dyDescent="0.25">
      <c r="M2817" s="111"/>
      <c r="N2817" s="112"/>
      <c r="O2817" s="8"/>
    </row>
    <row r="2818" spans="13:15" x14ac:dyDescent="0.25">
      <c r="M2818" s="111"/>
      <c r="N2818" s="112"/>
      <c r="O2818" s="8"/>
    </row>
    <row r="2819" spans="13:15" x14ac:dyDescent="0.25">
      <c r="M2819" s="111"/>
      <c r="N2819" s="112"/>
      <c r="O2819" s="8"/>
    </row>
    <row r="2820" spans="13:15" x14ac:dyDescent="0.25">
      <c r="M2820" s="111"/>
      <c r="N2820" s="112"/>
      <c r="O2820" s="8"/>
    </row>
    <row r="2821" spans="13:15" x14ac:dyDescent="0.25">
      <c r="M2821" s="111"/>
      <c r="N2821" s="112"/>
      <c r="O2821" s="8"/>
    </row>
    <row r="2822" spans="13:15" x14ac:dyDescent="0.25">
      <c r="M2822" s="111"/>
      <c r="N2822" s="112"/>
      <c r="O2822" s="8"/>
    </row>
    <row r="2823" spans="13:15" x14ac:dyDescent="0.25">
      <c r="M2823" s="111"/>
      <c r="N2823" s="112"/>
      <c r="O2823" s="8"/>
    </row>
    <row r="2824" spans="13:15" x14ac:dyDescent="0.25">
      <c r="M2824" s="111"/>
      <c r="N2824" s="112"/>
      <c r="O2824" s="8"/>
    </row>
    <row r="2825" spans="13:15" x14ac:dyDescent="0.25">
      <c r="M2825" s="111"/>
      <c r="N2825" s="112"/>
      <c r="O2825" s="8"/>
    </row>
    <row r="2826" spans="13:15" x14ac:dyDescent="0.25">
      <c r="M2826" s="111"/>
      <c r="N2826" s="112"/>
      <c r="O2826" s="8"/>
    </row>
    <row r="2827" spans="13:15" x14ac:dyDescent="0.25">
      <c r="M2827" s="111"/>
      <c r="N2827" s="112"/>
      <c r="O2827" s="8"/>
    </row>
    <row r="2828" spans="13:15" x14ac:dyDescent="0.25">
      <c r="M2828" s="111"/>
      <c r="N2828" s="112"/>
      <c r="O2828" s="8"/>
    </row>
    <row r="2829" spans="13:15" x14ac:dyDescent="0.25">
      <c r="M2829" s="111"/>
      <c r="N2829" s="112"/>
      <c r="O2829" s="8"/>
    </row>
    <row r="2830" spans="13:15" x14ac:dyDescent="0.25">
      <c r="M2830" s="111"/>
      <c r="N2830" s="112"/>
      <c r="O2830" s="8"/>
    </row>
    <row r="2831" spans="13:15" x14ac:dyDescent="0.25">
      <c r="M2831" s="111"/>
      <c r="N2831" s="112"/>
      <c r="O2831" s="8"/>
    </row>
    <row r="2832" spans="13:15" x14ac:dyDescent="0.25">
      <c r="M2832" s="111"/>
      <c r="N2832" s="112"/>
      <c r="O2832" s="8"/>
    </row>
    <row r="2833" spans="13:15" x14ac:dyDescent="0.25">
      <c r="M2833" s="111"/>
      <c r="N2833" s="112"/>
      <c r="O2833" s="8"/>
    </row>
    <row r="2834" spans="13:15" x14ac:dyDescent="0.25">
      <c r="M2834" s="111"/>
      <c r="N2834" s="112"/>
      <c r="O2834" s="8"/>
    </row>
    <row r="2835" spans="13:15" x14ac:dyDescent="0.25">
      <c r="M2835" s="111"/>
      <c r="N2835" s="112"/>
      <c r="O2835" s="8"/>
    </row>
    <row r="2836" spans="13:15" x14ac:dyDescent="0.25">
      <c r="M2836" s="111"/>
      <c r="N2836" s="112"/>
      <c r="O2836" s="8"/>
    </row>
    <row r="2837" spans="13:15" x14ac:dyDescent="0.25">
      <c r="M2837" s="111"/>
      <c r="N2837" s="112"/>
      <c r="O2837" s="8"/>
    </row>
    <row r="2838" spans="13:15" x14ac:dyDescent="0.25">
      <c r="M2838" s="111"/>
      <c r="N2838" s="112"/>
      <c r="O2838" s="8"/>
    </row>
    <row r="2839" spans="13:15" x14ac:dyDescent="0.25">
      <c r="M2839" s="111"/>
      <c r="N2839" s="112"/>
      <c r="O2839" s="8"/>
    </row>
    <row r="2840" spans="13:15" x14ac:dyDescent="0.25">
      <c r="M2840" s="111"/>
      <c r="N2840" s="112"/>
      <c r="O2840" s="8"/>
    </row>
    <row r="2841" spans="13:15" x14ac:dyDescent="0.25">
      <c r="M2841" s="111"/>
      <c r="N2841" s="112"/>
      <c r="O2841" s="8"/>
    </row>
    <row r="2842" spans="13:15" x14ac:dyDescent="0.25">
      <c r="M2842" s="111"/>
      <c r="N2842" s="112"/>
      <c r="O2842" s="8"/>
    </row>
    <row r="2843" spans="13:15" x14ac:dyDescent="0.25">
      <c r="M2843" s="111"/>
      <c r="N2843" s="112"/>
      <c r="O2843" s="8"/>
    </row>
    <row r="2844" spans="13:15" x14ac:dyDescent="0.25">
      <c r="M2844" s="111"/>
      <c r="N2844" s="112"/>
      <c r="O2844" s="8"/>
    </row>
    <row r="2845" spans="13:15" x14ac:dyDescent="0.25">
      <c r="M2845" s="111"/>
      <c r="N2845" s="112"/>
      <c r="O2845" s="8"/>
    </row>
    <row r="2846" spans="13:15" x14ac:dyDescent="0.25">
      <c r="M2846" s="111"/>
      <c r="N2846" s="112"/>
      <c r="O2846" s="8"/>
    </row>
    <row r="2847" spans="13:15" x14ac:dyDescent="0.25">
      <c r="M2847" s="111"/>
      <c r="N2847" s="112"/>
      <c r="O2847" s="8"/>
    </row>
    <row r="2848" spans="13:15" x14ac:dyDescent="0.25">
      <c r="M2848" s="111"/>
      <c r="N2848" s="112"/>
      <c r="O2848" s="8"/>
    </row>
    <row r="2849" spans="13:15" x14ac:dyDescent="0.25">
      <c r="M2849" s="111"/>
      <c r="N2849" s="112"/>
      <c r="O2849" s="8"/>
    </row>
    <row r="2850" spans="13:15" x14ac:dyDescent="0.25">
      <c r="M2850" s="111"/>
      <c r="N2850" s="112"/>
      <c r="O2850" s="8"/>
    </row>
    <row r="2851" spans="13:15" x14ac:dyDescent="0.25">
      <c r="M2851" s="111"/>
      <c r="N2851" s="112"/>
      <c r="O2851" s="8"/>
    </row>
    <row r="2852" spans="13:15" x14ac:dyDescent="0.25">
      <c r="M2852" s="111"/>
      <c r="N2852" s="112"/>
      <c r="O2852" s="8"/>
    </row>
    <row r="2853" spans="13:15" x14ac:dyDescent="0.25">
      <c r="M2853" s="111"/>
      <c r="N2853" s="112"/>
      <c r="O2853" s="8"/>
    </row>
    <row r="2854" spans="13:15" x14ac:dyDescent="0.25">
      <c r="M2854" s="111"/>
      <c r="N2854" s="112"/>
      <c r="O2854" s="8"/>
    </row>
    <row r="2855" spans="13:15" x14ac:dyDescent="0.25">
      <c r="M2855" s="111"/>
      <c r="N2855" s="112"/>
      <c r="O2855" s="8"/>
    </row>
    <row r="2856" spans="13:15" x14ac:dyDescent="0.25">
      <c r="M2856" s="111"/>
      <c r="N2856" s="112"/>
      <c r="O2856" s="8"/>
    </row>
    <row r="2857" spans="13:15" x14ac:dyDescent="0.25">
      <c r="M2857" s="111"/>
      <c r="N2857" s="112"/>
      <c r="O2857" s="8"/>
    </row>
    <row r="2858" spans="13:15" x14ac:dyDescent="0.25">
      <c r="M2858" s="111"/>
      <c r="N2858" s="112"/>
      <c r="O2858" s="8"/>
    </row>
    <row r="2859" spans="13:15" x14ac:dyDescent="0.25">
      <c r="M2859" s="111"/>
      <c r="N2859" s="112"/>
      <c r="O2859" s="8"/>
    </row>
    <row r="2860" spans="13:15" x14ac:dyDescent="0.25">
      <c r="M2860" s="111"/>
      <c r="N2860" s="112"/>
      <c r="O2860" s="8"/>
    </row>
    <row r="2861" spans="13:15" x14ac:dyDescent="0.25">
      <c r="M2861" s="111"/>
      <c r="N2861" s="112"/>
      <c r="O2861" s="8"/>
    </row>
    <row r="2862" spans="13:15" x14ac:dyDescent="0.25">
      <c r="M2862" s="111"/>
      <c r="N2862" s="112"/>
      <c r="O2862" s="8"/>
    </row>
    <row r="2863" spans="13:15" x14ac:dyDescent="0.25">
      <c r="M2863" s="111"/>
      <c r="N2863" s="112"/>
      <c r="O2863" s="8"/>
    </row>
    <row r="2864" spans="13:15" x14ac:dyDescent="0.25">
      <c r="M2864" s="111"/>
      <c r="N2864" s="112"/>
      <c r="O2864" s="8"/>
    </row>
    <row r="2865" spans="13:15" x14ac:dyDescent="0.25">
      <c r="M2865" s="111"/>
      <c r="N2865" s="112"/>
      <c r="O2865" s="8"/>
    </row>
    <row r="2866" spans="13:15" x14ac:dyDescent="0.25">
      <c r="M2866" s="111"/>
      <c r="N2866" s="112"/>
      <c r="O2866" s="8"/>
    </row>
    <row r="2867" spans="13:15" x14ac:dyDescent="0.25">
      <c r="M2867" s="111"/>
      <c r="N2867" s="112"/>
      <c r="O2867" s="8"/>
    </row>
    <row r="2868" spans="13:15" x14ac:dyDescent="0.25">
      <c r="M2868" s="111"/>
      <c r="N2868" s="112"/>
      <c r="O2868" s="8"/>
    </row>
    <row r="2869" spans="13:15" x14ac:dyDescent="0.25">
      <c r="M2869" s="111"/>
      <c r="N2869" s="112"/>
      <c r="O2869" s="8"/>
    </row>
    <row r="2870" spans="13:15" x14ac:dyDescent="0.25">
      <c r="M2870" s="111"/>
      <c r="N2870" s="112"/>
      <c r="O2870" s="8"/>
    </row>
    <row r="2871" spans="13:15" x14ac:dyDescent="0.25">
      <c r="M2871" s="111"/>
      <c r="N2871" s="112"/>
      <c r="O2871" s="8"/>
    </row>
    <row r="2872" spans="13:15" x14ac:dyDescent="0.25">
      <c r="M2872" s="111"/>
      <c r="N2872" s="112"/>
      <c r="O2872" s="8"/>
    </row>
    <row r="2873" spans="13:15" x14ac:dyDescent="0.25">
      <c r="M2873" s="111"/>
      <c r="N2873" s="112"/>
      <c r="O2873" s="8"/>
    </row>
    <row r="2874" spans="13:15" x14ac:dyDescent="0.25">
      <c r="M2874" s="111"/>
      <c r="N2874" s="112"/>
      <c r="O2874" s="8"/>
    </row>
    <row r="2875" spans="13:15" x14ac:dyDescent="0.25">
      <c r="M2875" s="111"/>
      <c r="N2875" s="112"/>
      <c r="O2875" s="8"/>
    </row>
    <row r="2876" spans="13:15" x14ac:dyDescent="0.25">
      <c r="M2876" s="111"/>
      <c r="N2876" s="112"/>
      <c r="O2876" s="8"/>
    </row>
    <row r="2877" spans="13:15" x14ac:dyDescent="0.25">
      <c r="M2877" s="111"/>
      <c r="N2877" s="112"/>
      <c r="O2877" s="8"/>
    </row>
    <row r="2878" spans="13:15" x14ac:dyDescent="0.25">
      <c r="M2878" s="111"/>
      <c r="N2878" s="112"/>
      <c r="O2878" s="8"/>
    </row>
    <row r="2879" spans="13:15" x14ac:dyDescent="0.25">
      <c r="M2879" s="111"/>
      <c r="N2879" s="112"/>
      <c r="O2879" s="8"/>
    </row>
    <row r="2880" spans="13:15" x14ac:dyDescent="0.25">
      <c r="M2880" s="111"/>
      <c r="N2880" s="112"/>
      <c r="O2880" s="8"/>
    </row>
    <row r="2881" spans="13:15" x14ac:dyDescent="0.25">
      <c r="M2881" s="111"/>
      <c r="N2881" s="112"/>
      <c r="O2881" s="8"/>
    </row>
    <row r="2882" spans="13:15" x14ac:dyDescent="0.25">
      <c r="M2882" s="111"/>
      <c r="N2882" s="112"/>
      <c r="O2882" s="8"/>
    </row>
    <row r="2883" spans="13:15" x14ac:dyDescent="0.25">
      <c r="M2883" s="111"/>
      <c r="N2883" s="112"/>
      <c r="O2883" s="8"/>
    </row>
    <row r="2884" spans="13:15" x14ac:dyDescent="0.25">
      <c r="M2884" s="111"/>
      <c r="N2884" s="112"/>
      <c r="O2884" s="8"/>
    </row>
    <row r="2885" spans="13:15" x14ac:dyDescent="0.25">
      <c r="M2885" s="111"/>
      <c r="N2885" s="112"/>
      <c r="O2885" s="8"/>
    </row>
    <row r="2886" spans="13:15" x14ac:dyDescent="0.25">
      <c r="M2886" s="111"/>
      <c r="N2886" s="112"/>
      <c r="O2886" s="8"/>
    </row>
    <row r="2887" spans="13:15" x14ac:dyDescent="0.25">
      <c r="M2887" s="111"/>
      <c r="N2887" s="112"/>
      <c r="O2887" s="8"/>
    </row>
    <row r="2888" spans="13:15" x14ac:dyDescent="0.25">
      <c r="M2888" s="111"/>
      <c r="N2888" s="112"/>
      <c r="O2888" s="8"/>
    </row>
    <row r="2889" spans="13:15" x14ac:dyDescent="0.25">
      <c r="M2889" s="111"/>
      <c r="N2889" s="112"/>
      <c r="O2889" s="8"/>
    </row>
    <row r="2890" spans="13:15" x14ac:dyDescent="0.25">
      <c r="M2890" s="111"/>
      <c r="N2890" s="112"/>
      <c r="O2890" s="8"/>
    </row>
    <row r="2891" spans="13:15" x14ac:dyDescent="0.25">
      <c r="M2891" s="111"/>
      <c r="N2891" s="112"/>
      <c r="O2891" s="8"/>
    </row>
    <row r="2892" spans="13:15" x14ac:dyDescent="0.25">
      <c r="M2892" s="111"/>
      <c r="N2892" s="112"/>
      <c r="O2892" s="8"/>
    </row>
    <row r="2893" spans="13:15" x14ac:dyDescent="0.25">
      <c r="M2893" s="111"/>
      <c r="N2893" s="112"/>
      <c r="O2893" s="8"/>
    </row>
    <row r="2894" spans="13:15" x14ac:dyDescent="0.25">
      <c r="M2894" s="111"/>
      <c r="N2894" s="112"/>
      <c r="O2894" s="8"/>
    </row>
    <row r="2895" spans="13:15" x14ac:dyDescent="0.25">
      <c r="M2895" s="111"/>
      <c r="N2895" s="112"/>
      <c r="O2895" s="8"/>
    </row>
    <row r="2896" spans="13:15" x14ac:dyDescent="0.25">
      <c r="M2896" s="111"/>
      <c r="N2896" s="112"/>
      <c r="O2896" s="8"/>
    </row>
    <row r="2897" spans="13:15" x14ac:dyDescent="0.25">
      <c r="M2897" s="111"/>
      <c r="N2897" s="112"/>
      <c r="O2897" s="8"/>
    </row>
    <row r="2898" spans="13:15" x14ac:dyDescent="0.25">
      <c r="M2898" s="111"/>
      <c r="N2898" s="112"/>
      <c r="O2898" s="8"/>
    </row>
    <row r="2899" spans="13:15" x14ac:dyDescent="0.25">
      <c r="M2899" s="111"/>
      <c r="N2899" s="112"/>
      <c r="O2899" s="8"/>
    </row>
    <row r="2900" spans="13:15" x14ac:dyDescent="0.25">
      <c r="M2900" s="111"/>
      <c r="N2900" s="112"/>
      <c r="O2900" s="8"/>
    </row>
    <row r="2901" spans="13:15" x14ac:dyDescent="0.25">
      <c r="M2901" s="111"/>
      <c r="N2901" s="112"/>
      <c r="O2901" s="8"/>
    </row>
    <row r="2902" spans="13:15" x14ac:dyDescent="0.25">
      <c r="M2902" s="111"/>
      <c r="N2902" s="112"/>
      <c r="O2902" s="8"/>
    </row>
    <row r="2903" spans="13:15" x14ac:dyDescent="0.25">
      <c r="M2903" s="111"/>
      <c r="N2903" s="112"/>
      <c r="O2903" s="8"/>
    </row>
    <row r="2904" spans="13:15" x14ac:dyDescent="0.25">
      <c r="M2904" s="111"/>
      <c r="N2904" s="112"/>
      <c r="O2904" s="8"/>
    </row>
    <row r="2905" spans="13:15" x14ac:dyDescent="0.25">
      <c r="M2905" s="111"/>
      <c r="N2905" s="112"/>
      <c r="O2905" s="8"/>
    </row>
    <row r="2906" spans="13:15" x14ac:dyDescent="0.25">
      <c r="M2906" s="111"/>
      <c r="N2906" s="112"/>
      <c r="O2906" s="8"/>
    </row>
    <row r="2907" spans="13:15" x14ac:dyDescent="0.25">
      <c r="M2907" s="111"/>
      <c r="N2907" s="112"/>
      <c r="O2907" s="8"/>
    </row>
    <row r="2908" spans="13:15" x14ac:dyDescent="0.25">
      <c r="M2908" s="111"/>
      <c r="N2908" s="112"/>
      <c r="O2908" s="8"/>
    </row>
    <row r="2909" spans="13:15" x14ac:dyDescent="0.25">
      <c r="M2909" s="111"/>
      <c r="N2909" s="112"/>
      <c r="O2909" s="8"/>
    </row>
    <row r="2910" spans="13:15" x14ac:dyDescent="0.25">
      <c r="M2910" s="111"/>
      <c r="N2910" s="112"/>
      <c r="O2910" s="8"/>
    </row>
    <row r="2911" spans="13:15" x14ac:dyDescent="0.25">
      <c r="M2911" s="111"/>
      <c r="N2911" s="112"/>
      <c r="O2911" s="8"/>
    </row>
    <row r="2912" spans="13:15" x14ac:dyDescent="0.25">
      <c r="M2912" s="111"/>
      <c r="N2912" s="112"/>
      <c r="O2912" s="8"/>
    </row>
    <row r="2913" spans="13:15" x14ac:dyDescent="0.25">
      <c r="M2913" s="111"/>
      <c r="N2913" s="112"/>
      <c r="O2913" s="8"/>
    </row>
    <row r="2914" spans="13:15" x14ac:dyDescent="0.25">
      <c r="M2914" s="111"/>
      <c r="N2914" s="112"/>
      <c r="O2914" s="8"/>
    </row>
    <row r="2915" spans="13:15" x14ac:dyDescent="0.25">
      <c r="M2915" s="111"/>
      <c r="N2915" s="112"/>
      <c r="O2915" s="8"/>
    </row>
    <row r="2916" spans="13:15" x14ac:dyDescent="0.25">
      <c r="M2916" s="111"/>
      <c r="N2916" s="112"/>
      <c r="O2916" s="8"/>
    </row>
    <row r="2917" spans="13:15" x14ac:dyDescent="0.25">
      <c r="M2917" s="111"/>
      <c r="N2917" s="112"/>
      <c r="O2917" s="8"/>
    </row>
    <row r="2918" spans="13:15" x14ac:dyDescent="0.25">
      <c r="M2918" s="111"/>
      <c r="N2918" s="112"/>
      <c r="O2918" s="8"/>
    </row>
    <row r="2919" spans="13:15" x14ac:dyDescent="0.25">
      <c r="M2919" s="111"/>
      <c r="N2919" s="112"/>
      <c r="O2919" s="8"/>
    </row>
    <row r="2920" spans="13:15" x14ac:dyDescent="0.25">
      <c r="M2920" s="111"/>
      <c r="N2920" s="112"/>
      <c r="O2920" s="8"/>
    </row>
    <row r="2921" spans="13:15" x14ac:dyDescent="0.25">
      <c r="M2921" s="111"/>
      <c r="N2921" s="112"/>
      <c r="O2921" s="8"/>
    </row>
    <row r="2922" spans="13:15" x14ac:dyDescent="0.25">
      <c r="M2922" s="111"/>
      <c r="N2922" s="112"/>
      <c r="O2922" s="8"/>
    </row>
    <row r="2923" spans="13:15" x14ac:dyDescent="0.25">
      <c r="M2923" s="111"/>
      <c r="N2923" s="112"/>
      <c r="O2923" s="8"/>
    </row>
    <row r="2924" spans="13:15" x14ac:dyDescent="0.25">
      <c r="M2924" s="111"/>
      <c r="N2924" s="112"/>
      <c r="O2924" s="8"/>
    </row>
    <row r="2925" spans="13:15" x14ac:dyDescent="0.25">
      <c r="M2925" s="111"/>
      <c r="N2925" s="112"/>
      <c r="O2925" s="8"/>
    </row>
    <row r="2926" spans="13:15" x14ac:dyDescent="0.25">
      <c r="M2926" s="111"/>
      <c r="N2926" s="112"/>
      <c r="O2926" s="8"/>
    </row>
    <row r="2927" spans="13:15" x14ac:dyDescent="0.25">
      <c r="M2927" s="111"/>
      <c r="N2927" s="112"/>
      <c r="O2927" s="8"/>
    </row>
    <row r="2928" spans="13:15" x14ac:dyDescent="0.25">
      <c r="M2928" s="111"/>
      <c r="N2928" s="112"/>
      <c r="O2928" s="8"/>
    </row>
    <row r="2929" spans="13:15" x14ac:dyDescent="0.25">
      <c r="M2929" s="111"/>
      <c r="N2929" s="112"/>
      <c r="O2929" s="8"/>
    </row>
    <row r="2930" spans="13:15" x14ac:dyDescent="0.25">
      <c r="M2930" s="111"/>
      <c r="N2930" s="112"/>
      <c r="O2930" s="8"/>
    </row>
    <row r="2931" spans="13:15" x14ac:dyDescent="0.25">
      <c r="M2931" s="111"/>
      <c r="N2931" s="112"/>
      <c r="O2931" s="8"/>
    </row>
    <row r="2932" spans="13:15" x14ac:dyDescent="0.25">
      <c r="M2932" s="111"/>
      <c r="N2932" s="112"/>
      <c r="O2932" s="8"/>
    </row>
    <row r="2933" spans="13:15" x14ac:dyDescent="0.25">
      <c r="M2933" s="111"/>
      <c r="N2933" s="112"/>
      <c r="O2933" s="8"/>
    </row>
    <row r="2934" spans="13:15" x14ac:dyDescent="0.25">
      <c r="M2934" s="111"/>
      <c r="N2934" s="112"/>
      <c r="O2934" s="8"/>
    </row>
    <row r="2935" spans="13:15" x14ac:dyDescent="0.25">
      <c r="M2935" s="111"/>
      <c r="N2935" s="112"/>
      <c r="O2935" s="8"/>
    </row>
    <row r="2936" spans="13:15" x14ac:dyDescent="0.25">
      <c r="M2936" s="111"/>
      <c r="N2936" s="112"/>
      <c r="O2936" s="8"/>
    </row>
    <row r="2937" spans="13:15" x14ac:dyDescent="0.25">
      <c r="M2937" s="111"/>
      <c r="N2937" s="112"/>
      <c r="O2937" s="8"/>
    </row>
    <row r="2938" spans="13:15" x14ac:dyDescent="0.25">
      <c r="M2938" s="111"/>
      <c r="N2938" s="112"/>
      <c r="O2938" s="8"/>
    </row>
    <row r="2939" spans="13:15" x14ac:dyDescent="0.25">
      <c r="M2939" s="111"/>
      <c r="N2939" s="112"/>
      <c r="O2939" s="8"/>
    </row>
    <row r="2940" spans="13:15" x14ac:dyDescent="0.25">
      <c r="M2940" s="111"/>
      <c r="N2940" s="112"/>
      <c r="O2940" s="8"/>
    </row>
    <row r="2941" spans="13:15" x14ac:dyDescent="0.25">
      <c r="M2941" s="111"/>
      <c r="N2941" s="112"/>
      <c r="O2941" s="8"/>
    </row>
    <row r="2942" spans="13:15" x14ac:dyDescent="0.25">
      <c r="M2942" s="111"/>
      <c r="N2942" s="112"/>
      <c r="O2942" s="8"/>
    </row>
    <row r="2943" spans="13:15" x14ac:dyDescent="0.25">
      <c r="M2943" s="111"/>
      <c r="N2943" s="112"/>
      <c r="O2943" s="8"/>
    </row>
    <row r="2944" spans="13:15" x14ac:dyDescent="0.25">
      <c r="M2944" s="111"/>
      <c r="N2944" s="112"/>
      <c r="O2944" s="8"/>
    </row>
    <row r="2945" spans="13:15" x14ac:dyDescent="0.25">
      <c r="M2945" s="111"/>
      <c r="N2945" s="112"/>
      <c r="O2945" s="8"/>
    </row>
    <row r="2946" spans="13:15" x14ac:dyDescent="0.25">
      <c r="M2946" s="111"/>
      <c r="N2946" s="112"/>
      <c r="O2946" s="8"/>
    </row>
    <row r="2947" spans="13:15" x14ac:dyDescent="0.25">
      <c r="M2947" s="111"/>
      <c r="N2947" s="112"/>
      <c r="O2947" s="8"/>
    </row>
    <row r="2948" spans="13:15" x14ac:dyDescent="0.25">
      <c r="M2948" s="111"/>
      <c r="N2948" s="112"/>
      <c r="O2948" s="8"/>
    </row>
    <row r="2949" spans="13:15" x14ac:dyDescent="0.25">
      <c r="M2949" s="111"/>
      <c r="N2949" s="112"/>
      <c r="O2949" s="8"/>
    </row>
    <row r="2950" spans="13:15" x14ac:dyDescent="0.25">
      <c r="M2950" s="111"/>
      <c r="N2950" s="112"/>
      <c r="O2950" s="8"/>
    </row>
    <row r="2951" spans="13:15" x14ac:dyDescent="0.25">
      <c r="M2951" s="111"/>
      <c r="N2951" s="112"/>
      <c r="O2951" s="8"/>
    </row>
    <row r="2952" spans="13:15" x14ac:dyDescent="0.25">
      <c r="M2952" s="111"/>
      <c r="N2952" s="112"/>
      <c r="O2952" s="8"/>
    </row>
    <row r="2953" spans="13:15" x14ac:dyDescent="0.25">
      <c r="M2953" s="111"/>
      <c r="N2953" s="112"/>
      <c r="O2953" s="8"/>
    </row>
    <row r="2954" spans="13:15" x14ac:dyDescent="0.25">
      <c r="M2954" s="111"/>
      <c r="N2954" s="112"/>
      <c r="O2954" s="8"/>
    </row>
    <row r="2955" spans="13:15" x14ac:dyDescent="0.25">
      <c r="M2955" s="111"/>
      <c r="N2955" s="112"/>
      <c r="O2955" s="8"/>
    </row>
    <row r="2956" spans="13:15" x14ac:dyDescent="0.25">
      <c r="M2956" s="111"/>
      <c r="N2956" s="112"/>
      <c r="O2956" s="8"/>
    </row>
    <row r="2957" spans="13:15" x14ac:dyDescent="0.25">
      <c r="M2957" s="111"/>
      <c r="N2957" s="112"/>
      <c r="O2957" s="8"/>
    </row>
    <row r="2958" spans="13:15" x14ac:dyDescent="0.25">
      <c r="M2958" s="111"/>
      <c r="N2958" s="112"/>
      <c r="O2958" s="8"/>
    </row>
    <row r="2959" spans="13:15" x14ac:dyDescent="0.25">
      <c r="M2959" s="111"/>
      <c r="N2959" s="112"/>
      <c r="O2959" s="8"/>
    </row>
    <row r="2960" spans="13:15" x14ac:dyDescent="0.25">
      <c r="M2960" s="111"/>
      <c r="N2960" s="112"/>
      <c r="O2960" s="8"/>
    </row>
    <row r="2961" spans="13:15" x14ac:dyDescent="0.25">
      <c r="M2961" s="111"/>
      <c r="N2961" s="112"/>
      <c r="O2961" s="8"/>
    </row>
    <row r="2962" spans="13:15" x14ac:dyDescent="0.25">
      <c r="M2962" s="111"/>
      <c r="N2962" s="112"/>
      <c r="O2962" s="8"/>
    </row>
    <row r="2963" spans="13:15" x14ac:dyDescent="0.25">
      <c r="M2963" s="111"/>
      <c r="N2963" s="112"/>
      <c r="O2963" s="8"/>
    </row>
    <row r="2964" spans="13:15" x14ac:dyDescent="0.25">
      <c r="M2964" s="111"/>
      <c r="N2964" s="112"/>
      <c r="O2964" s="8"/>
    </row>
    <row r="2965" spans="13:15" x14ac:dyDescent="0.25">
      <c r="M2965" s="111"/>
      <c r="N2965" s="112"/>
      <c r="O2965" s="8"/>
    </row>
    <row r="2966" spans="13:15" x14ac:dyDescent="0.25">
      <c r="M2966" s="111"/>
      <c r="N2966" s="112"/>
      <c r="O2966" s="8"/>
    </row>
    <row r="2967" spans="13:15" x14ac:dyDescent="0.25">
      <c r="M2967" s="111"/>
      <c r="N2967" s="112"/>
      <c r="O2967" s="8"/>
    </row>
    <row r="2968" spans="13:15" x14ac:dyDescent="0.25">
      <c r="M2968" s="111"/>
      <c r="N2968" s="112"/>
      <c r="O2968" s="8"/>
    </row>
    <row r="2969" spans="13:15" x14ac:dyDescent="0.25">
      <c r="M2969" s="111"/>
      <c r="N2969" s="112"/>
      <c r="O2969" s="8"/>
    </row>
    <row r="2970" spans="13:15" x14ac:dyDescent="0.25">
      <c r="M2970" s="111"/>
      <c r="N2970" s="112"/>
      <c r="O2970" s="8"/>
    </row>
    <row r="2971" spans="13:15" x14ac:dyDescent="0.25">
      <c r="M2971" s="111"/>
      <c r="N2971" s="112"/>
      <c r="O2971" s="8"/>
    </row>
    <row r="2972" spans="13:15" x14ac:dyDescent="0.25">
      <c r="M2972" s="111"/>
      <c r="N2972" s="112"/>
      <c r="O2972" s="8"/>
    </row>
    <row r="2973" spans="13:15" x14ac:dyDescent="0.25">
      <c r="M2973" s="111"/>
      <c r="N2973" s="112"/>
      <c r="O2973" s="8"/>
    </row>
    <row r="2974" spans="13:15" x14ac:dyDescent="0.25">
      <c r="M2974" s="111"/>
      <c r="N2974" s="112"/>
      <c r="O2974" s="8"/>
    </row>
    <row r="2975" spans="13:15" x14ac:dyDescent="0.25">
      <c r="M2975" s="111"/>
      <c r="N2975" s="112"/>
      <c r="O2975" s="8"/>
    </row>
    <row r="2976" spans="13:15" x14ac:dyDescent="0.25">
      <c r="M2976" s="111"/>
      <c r="N2976" s="112"/>
      <c r="O2976" s="8"/>
    </row>
    <row r="2977" spans="13:15" x14ac:dyDescent="0.25">
      <c r="M2977" s="111"/>
      <c r="N2977" s="112"/>
      <c r="O2977" s="8"/>
    </row>
    <row r="2978" spans="13:15" x14ac:dyDescent="0.25">
      <c r="M2978" s="111"/>
      <c r="N2978" s="112"/>
      <c r="O2978" s="8"/>
    </row>
    <row r="2979" spans="13:15" x14ac:dyDescent="0.25">
      <c r="M2979" s="111"/>
      <c r="N2979" s="112"/>
      <c r="O2979" s="8"/>
    </row>
    <row r="2980" spans="13:15" x14ac:dyDescent="0.25">
      <c r="M2980" s="111"/>
      <c r="N2980" s="112"/>
      <c r="O2980" s="8"/>
    </row>
    <row r="2981" spans="13:15" x14ac:dyDescent="0.25">
      <c r="M2981" s="111"/>
      <c r="N2981" s="112"/>
      <c r="O2981" s="8"/>
    </row>
    <row r="2982" spans="13:15" x14ac:dyDescent="0.25">
      <c r="M2982" s="111"/>
      <c r="N2982" s="112"/>
      <c r="O2982" s="8"/>
    </row>
    <row r="2983" spans="13:15" x14ac:dyDescent="0.25">
      <c r="M2983" s="111"/>
      <c r="N2983" s="112"/>
      <c r="O2983" s="8"/>
    </row>
    <row r="2984" spans="13:15" x14ac:dyDescent="0.25">
      <c r="M2984" s="111"/>
      <c r="N2984" s="112"/>
      <c r="O2984" s="8"/>
    </row>
    <row r="2985" spans="13:15" x14ac:dyDescent="0.25">
      <c r="M2985" s="111"/>
      <c r="N2985" s="112"/>
      <c r="O2985" s="8"/>
    </row>
    <row r="2986" spans="13:15" x14ac:dyDescent="0.25">
      <c r="M2986" s="111"/>
      <c r="N2986" s="112"/>
      <c r="O2986" s="8"/>
    </row>
    <row r="2987" spans="13:15" x14ac:dyDescent="0.25">
      <c r="M2987" s="111"/>
      <c r="N2987" s="112"/>
      <c r="O2987" s="8"/>
    </row>
    <row r="2988" spans="13:15" x14ac:dyDescent="0.25">
      <c r="M2988" s="111"/>
      <c r="N2988" s="112"/>
      <c r="O2988" s="8"/>
    </row>
    <row r="2989" spans="13:15" x14ac:dyDescent="0.25">
      <c r="M2989" s="111"/>
      <c r="N2989" s="112"/>
      <c r="O2989" s="8"/>
    </row>
    <row r="2990" spans="13:15" x14ac:dyDescent="0.25">
      <c r="M2990" s="111"/>
      <c r="N2990" s="112"/>
      <c r="O2990" s="8"/>
    </row>
    <row r="2991" spans="13:15" x14ac:dyDescent="0.25">
      <c r="M2991" s="111"/>
      <c r="N2991" s="112"/>
      <c r="O2991" s="8"/>
    </row>
    <row r="2992" spans="13:15" x14ac:dyDescent="0.25">
      <c r="M2992" s="111"/>
      <c r="N2992" s="112"/>
      <c r="O2992" s="8"/>
    </row>
    <row r="2993" spans="13:15" x14ac:dyDescent="0.25">
      <c r="M2993" s="111"/>
      <c r="N2993" s="112"/>
      <c r="O2993" s="8"/>
    </row>
    <row r="2994" spans="13:15" x14ac:dyDescent="0.25">
      <c r="M2994" s="111"/>
      <c r="N2994" s="112"/>
      <c r="O2994" s="8"/>
    </row>
    <row r="2995" spans="13:15" x14ac:dyDescent="0.25">
      <c r="M2995" s="111"/>
      <c r="N2995" s="112"/>
      <c r="O2995" s="8"/>
    </row>
    <row r="2996" spans="13:15" x14ac:dyDescent="0.25">
      <c r="M2996" s="111"/>
      <c r="N2996" s="112"/>
      <c r="O2996" s="8"/>
    </row>
    <row r="2997" spans="13:15" x14ac:dyDescent="0.25">
      <c r="M2997" s="111"/>
      <c r="N2997" s="112"/>
      <c r="O2997" s="8"/>
    </row>
    <row r="2998" spans="13:15" x14ac:dyDescent="0.25">
      <c r="M2998" s="111"/>
      <c r="N2998" s="112"/>
      <c r="O2998" s="8"/>
    </row>
    <row r="2999" spans="13:15" x14ac:dyDescent="0.25">
      <c r="M2999" s="111"/>
      <c r="N2999" s="112"/>
      <c r="O2999" s="8"/>
    </row>
    <row r="3000" spans="13:15" x14ac:dyDescent="0.25">
      <c r="M3000" s="111"/>
      <c r="N3000" s="112"/>
      <c r="O3000" s="8"/>
    </row>
    <row r="3001" spans="13:15" x14ac:dyDescent="0.25">
      <c r="M3001" s="111"/>
      <c r="N3001" s="112"/>
      <c r="O3001" s="8"/>
    </row>
    <row r="3002" spans="13:15" x14ac:dyDescent="0.25">
      <c r="M3002" s="111"/>
      <c r="N3002" s="112"/>
      <c r="O3002" s="8"/>
    </row>
    <row r="3003" spans="13:15" x14ac:dyDescent="0.25">
      <c r="M3003" s="111"/>
      <c r="N3003" s="112"/>
      <c r="O3003" s="8"/>
    </row>
    <row r="3004" spans="13:15" x14ac:dyDescent="0.25">
      <c r="M3004" s="111"/>
      <c r="N3004" s="112"/>
      <c r="O3004" s="8"/>
    </row>
    <row r="3005" spans="13:15" x14ac:dyDescent="0.25">
      <c r="M3005" s="111"/>
      <c r="N3005" s="112"/>
      <c r="O3005" s="8"/>
    </row>
    <row r="3006" spans="13:15" x14ac:dyDescent="0.25">
      <c r="M3006" s="111"/>
      <c r="N3006" s="112"/>
      <c r="O3006" s="8"/>
    </row>
    <row r="3007" spans="13:15" x14ac:dyDescent="0.25">
      <c r="M3007" s="111"/>
      <c r="N3007" s="112"/>
      <c r="O3007" s="8"/>
    </row>
    <row r="3008" spans="13:15" x14ac:dyDescent="0.25">
      <c r="M3008" s="111"/>
      <c r="N3008" s="112"/>
      <c r="O3008" s="8"/>
    </row>
    <row r="3009" spans="13:15" x14ac:dyDescent="0.25">
      <c r="M3009" s="111"/>
      <c r="N3009" s="112"/>
      <c r="O3009" s="8"/>
    </row>
    <row r="3010" spans="13:15" x14ac:dyDescent="0.25">
      <c r="M3010" s="111"/>
      <c r="N3010" s="112"/>
      <c r="O3010" s="8"/>
    </row>
    <row r="3011" spans="13:15" x14ac:dyDescent="0.25">
      <c r="M3011" s="111"/>
      <c r="N3011" s="112"/>
      <c r="O3011" s="8"/>
    </row>
    <row r="3012" spans="13:15" x14ac:dyDescent="0.25">
      <c r="M3012" s="111"/>
      <c r="N3012" s="112"/>
      <c r="O3012" s="8"/>
    </row>
    <row r="3013" spans="13:15" x14ac:dyDescent="0.25">
      <c r="M3013" s="111"/>
      <c r="N3013" s="112"/>
      <c r="O3013" s="8"/>
    </row>
    <row r="3014" spans="13:15" x14ac:dyDescent="0.25">
      <c r="M3014" s="111"/>
      <c r="N3014" s="112"/>
      <c r="O3014" s="8"/>
    </row>
    <row r="3015" spans="13:15" x14ac:dyDescent="0.25">
      <c r="M3015" s="111"/>
      <c r="N3015" s="112"/>
      <c r="O3015" s="8"/>
    </row>
    <row r="3016" spans="13:15" x14ac:dyDescent="0.25">
      <c r="M3016" s="111"/>
      <c r="N3016" s="112"/>
      <c r="O3016" s="8"/>
    </row>
    <row r="3017" spans="13:15" x14ac:dyDescent="0.25">
      <c r="M3017" s="111"/>
      <c r="N3017" s="112"/>
      <c r="O3017" s="8"/>
    </row>
    <row r="3018" spans="13:15" x14ac:dyDescent="0.25">
      <c r="M3018" s="111"/>
      <c r="N3018" s="112"/>
      <c r="O3018" s="8"/>
    </row>
    <row r="3019" spans="13:15" x14ac:dyDescent="0.25">
      <c r="M3019" s="111"/>
      <c r="N3019" s="112"/>
      <c r="O3019" s="8"/>
    </row>
    <row r="3020" spans="13:15" x14ac:dyDescent="0.25">
      <c r="M3020" s="111"/>
      <c r="N3020" s="112"/>
      <c r="O3020" s="8"/>
    </row>
    <row r="3021" spans="13:15" x14ac:dyDescent="0.25">
      <c r="M3021" s="111"/>
      <c r="N3021" s="112"/>
      <c r="O3021" s="8"/>
    </row>
    <row r="3022" spans="13:15" x14ac:dyDescent="0.25">
      <c r="M3022" s="111"/>
      <c r="N3022" s="112"/>
      <c r="O3022" s="8"/>
    </row>
    <row r="3023" spans="13:15" x14ac:dyDescent="0.25">
      <c r="M3023" s="111"/>
      <c r="N3023" s="112"/>
      <c r="O3023" s="8"/>
    </row>
    <row r="3024" spans="13:15" x14ac:dyDescent="0.25">
      <c r="M3024" s="111"/>
      <c r="N3024" s="112"/>
      <c r="O3024" s="8"/>
    </row>
    <row r="3025" spans="13:15" x14ac:dyDescent="0.25">
      <c r="M3025" s="111"/>
      <c r="N3025" s="112"/>
      <c r="O3025" s="8"/>
    </row>
    <row r="3026" spans="13:15" x14ac:dyDescent="0.25">
      <c r="M3026" s="111"/>
      <c r="N3026" s="112"/>
      <c r="O3026" s="8"/>
    </row>
    <row r="3027" spans="13:15" x14ac:dyDescent="0.25">
      <c r="M3027" s="111"/>
      <c r="N3027" s="112"/>
      <c r="O3027" s="8"/>
    </row>
    <row r="3028" spans="13:15" x14ac:dyDescent="0.25">
      <c r="M3028" s="111"/>
      <c r="N3028" s="112"/>
      <c r="O3028" s="8"/>
    </row>
    <row r="3029" spans="13:15" x14ac:dyDescent="0.25">
      <c r="M3029" s="111"/>
      <c r="N3029" s="112"/>
      <c r="O3029" s="8"/>
    </row>
    <row r="3030" spans="13:15" x14ac:dyDescent="0.25">
      <c r="M3030" s="111"/>
      <c r="N3030" s="112"/>
      <c r="O3030" s="8"/>
    </row>
    <row r="3031" spans="13:15" x14ac:dyDescent="0.25">
      <c r="M3031" s="111"/>
      <c r="N3031" s="112"/>
      <c r="O3031" s="8"/>
    </row>
    <row r="3032" spans="13:15" x14ac:dyDescent="0.25">
      <c r="M3032" s="111"/>
      <c r="N3032" s="112"/>
      <c r="O3032" s="8"/>
    </row>
    <row r="3033" spans="13:15" x14ac:dyDescent="0.25">
      <c r="M3033" s="111"/>
      <c r="N3033" s="112"/>
      <c r="O3033" s="8"/>
    </row>
    <row r="3034" spans="13:15" x14ac:dyDescent="0.25">
      <c r="M3034" s="111"/>
      <c r="N3034" s="112"/>
      <c r="O3034" s="8"/>
    </row>
    <row r="3035" spans="13:15" x14ac:dyDescent="0.25">
      <c r="M3035" s="111"/>
      <c r="N3035" s="112"/>
      <c r="O3035" s="8"/>
    </row>
    <row r="3036" spans="13:15" x14ac:dyDescent="0.25">
      <c r="M3036" s="111"/>
      <c r="N3036" s="112"/>
      <c r="O3036" s="8"/>
    </row>
    <row r="3037" spans="13:15" x14ac:dyDescent="0.25">
      <c r="M3037" s="111"/>
      <c r="N3037" s="112"/>
      <c r="O3037" s="8"/>
    </row>
    <row r="3038" spans="13:15" x14ac:dyDescent="0.25">
      <c r="M3038" s="111"/>
      <c r="N3038" s="112"/>
      <c r="O3038" s="8"/>
    </row>
    <row r="3039" spans="13:15" x14ac:dyDescent="0.25">
      <c r="M3039" s="111"/>
      <c r="N3039" s="112"/>
      <c r="O3039" s="8"/>
    </row>
    <row r="3040" spans="13:15" x14ac:dyDescent="0.25">
      <c r="M3040" s="111"/>
      <c r="N3040" s="112"/>
      <c r="O3040" s="8"/>
    </row>
    <row r="3041" spans="13:15" x14ac:dyDescent="0.25">
      <c r="M3041" s="111"/>
      <c r="N3041" s="112"/>
      <c r="O3041" s="8"/>
    </row>
    <row r="3042" spans="13:15" x14ac:dyDescent="0.25">
      <c r="M3042" s="111"/>
      <c r="N3042" s="112"/>
      <c r="O3042" s="8"/>
    </row>
    <row r="3043" spans="13:15" x14ac:dyDescent="0.25">
      <c r="M3043" s="111"/>
      <c r="N3043" s="112"/>
      <c r="O3043" s="8"/>
    </row>
    <row r="3044" spans="13:15" x14ac:dyDescent="0.25">
      <c r="M3044" s="111"/>
      <c r="N3044" s="112"/>
      <c r="O3044" s="8"/>
    </row>
    <row r="3045" spans="13:15" x14ac:dyDescent="0.25">
      <c r="M3045" s="111"/>
      <c r="N3045" s="112"/>
      <c r="O3045" s="8"/>
    </row>
    <row r="3046" spans="13:15" x14ac:dyDescent="0.25">
      <c r="M3046" s="111"/>
      <c r="N3046" s="112"/>
      <c r="O3046" s="8"/>
    </row>
    <row r="3047" spans="13:15" x14ac:dyDescent="0.25">
      <c r="M3047" s="111"/>
      <c r="N3047" s="112"/>
      <c r="O3047" s="8"/>
    </row>
    <row r="3048" spans="13:15" x14ac:dyDescent="0.25">
      <c r="M3048" s="111"/>
      <c r="N3048" s="112"/>
      <c r="O3048" s="8"/>
    </row>
    <row r="3049" spans="13:15" x14ac:dyDescent="0.25">
      <c r="M3049" s="111"/>
      <c r="N3049" s="112"/>
      <c r="O3049" s="8"/>
    </row>
    <row r="3050" spans="13:15" x14ac:dyDescent="0.25">
      <c r="M3050" s="111"/>
      <c r="N3050" s="112"/>
      <c r="O3050" s="8"/>
    </row>
    <row r="3051" spans="13:15" x14ac:dyDescent="0.25">
      <c r="M3051" s="111"/>
      <c r="N3051" s="112"/>
      <c r="O3051" s="8"/>
    </row>
    <row r="3052" spans="13:15" x14ac:dyDescent="0.25">
      <c r="M3052" s="111"/>
      <c r="N3052" s="112"/>
      <c r="O3052" s="8"/>
    </row>
    <row r="3053" spans="13:15" x14ac:dyDescent="0.25">
      <c r="M3053" s="111"/>
      <c r="N3053" s="112"/>
      <c r="O3053" s="8"/>
    </row>
    <row r="3054" spans="13:15" x14ac:dyDescent="0.25">
      <c r="M3054" s="111"/>
      <c r="N3054" s="112"/>
      <c r="O3054" s="8"/>
    </row>
    <row r="3055" spans="13:15" x14ac:dyDescent="0.25">
      <c r="M3055" s="111"/>
      <c r="N3055" s="112"/>
      <c r="O3055" s="8"/>
    </row>
    <row r="3056" spans="13:15" x14ac:dyDescent="0.25">
      <c r="M3056" s="111"/>
      <c r="N3056" s="112"/>
      <c r="O3056" s="8"/>
    </row>
    <row r="3057" spans="13:15" x14ac:dyDescent="0.25">
      <c r="M3057" s="111"/>
      <c r="N3057" s="112"/>
      <c r="O3057" s="8"/>
    </row>
    <row r="3058" spans="13:15" x14ac:dyDescent="0.25">
      <c r="M3058" s="111"/>
      <c r="N3058" s="112"/>
      <c r="O3058" s="8"/>
    </row>
    <row r="3059" spans="13:15" x14ac:dyDescent="0.25">
      <c r="M3059" s="111"/>
      <c r="N3059" s="112"/>
      <c r="O3059" s="8"/>
    </row>
    <row r="3060" spans="13:15" x14ac:dyDescent="0.25">
      <c r="M3060" s="111"/>
      <c r="N3060" s="112"/>
      <c r="O3060" s="8"/>
    </row>
    <row r="3061" spans="13:15" x14ac:dyDescent="0.25">
      <c r="M3061" s="111"/>
      <c r="N3061" s="112"/>
      <c r="O3061" s="8"/>
    </row>
    <row r="3062" spans="13:15" x14ac:dyDescent="0.25">
      <c r="M3062" s="111"/>
      <c r="N3062" s="112"/>
      <c r="O3062" s="8"/>
    </row>
    <row r="3063" spans="13:15" x14ac:dyDescent="0.25">
      <c r="M3063" s="111"/>
      <c r="N3063" s="112"/>
      <c r="O3063" s="8"/>
    </row>
    <row r="3064" spans="13:15" x14ac:dyDescent="0.25">
      <c r="M3064" s="111"/>
      <c r="N3064" s="112"/>
      <c r="O3064" s="8"/>
    </row>
    <row r="3065" spans="13:15" x14ac:dyDescent="0.25">
      <c r="M3065" s="111"/>
      <c r="N3065" s="112"/>
      <c r="O3065" s="8"/>
    </row>
    <row r="3066" spans="13:15" x14ac:dyDescent="0.25">
      <c r="M3066" s="111"/>
      <c r="N3066" s="112"/>
      <c r="O3066" s="8"/>
    </row>
    <row r="3067" spans="13:15" x14ac:dyDescent="0.25">
      <c r="M3067" s="111"/>
      <c r="N3067" s="112"/>
      <c r="O3067" s="8"/>
    </row>
    <row r="3068" spans="13:15" x14ac:dyDescent="0.25">
      <c r="M3068" s="111"/>
      <c r="N3068" s="112"/>
      <c r="O3068" s="8"/>
    </row>
    <row r="3069" spans="13:15" x14ac:dyDescent="0.25">
      <c r="M3069" s="111"/>
      <c r="N3069" s="112"/>
      <c r="O3069" s="8"/>
    </row>
    <row r="3070" spans="13:15" x14ac:dyDescent="0.25">
      <c r="M3070" s="111"/>
      <c r="N3070" s="112"/>
      <c r="O3070" s="8"/>
    </row>
    <row r="3071" spans="13:15" x14ac:dyDescent="0.25">
      <c r="M3071" s="111"/>
      <c r="N3071" s="112"/>
      <c r="O3071" s="8"/>
    </row>
    <row r="3072" spans="13:15" x14ac:dyDescent="0.25">
      <c r="M3072" s="111"/>
      <c r="N3072" s="112"/>
      <c r="O3072" s="8"/>
    </row>
    <row r="3073" spans="13:15" x14ac:dyDescent="0.25">
      <c r="M3073" s="111"/>
      <c r="N3073" s="112"/>
      <c r="O3073" s="8"/>
    </row>
    <row r="3074" spans="13:15" x14ac:dyDescent="0.25">
      <c r="M3074" s="111"/>
      <c r="N3074" s="112"/>
      <c r="O3074" s="8"/>
    </row>
    <row r="3075" spans="13:15" x14ac:dyDescent="0.25">
      <c r="M3075" s="111"/>
      <c r="N3075" s="112"/>
      <c r="O3075" s="8"/>
    </row>
    <row r="3076" spans="13:15" x14ac:dyDescent="0.25">
      <c r="M3076" s="111"/>
      <c r="N3076" s="112"/>
      <c r="O3076" s="8"/>
    </row>
    <row r="3077" spans="13:15" x14ac:dyDescent="0.25">
      <c r="M3077" s="111"/>
      <c r="N3077" s="112"/>
      <c r="O3077" s="8"/>
    </row>
    <row r="3078" spans="13:15" x14ac:dyDescent="0.25">
      <c r="M3078" s="111"/>
      <c r="N3078" s="112"/>
      <c r="O3078" s="8"/>
    </row>
    <row r="3079" spans="13:15" x14ac:dyDescent="0.25">
      <c r="M3079" s="111"/>
      <c r="N3079" s="112"/>
      <c r="O3079" s="8"/>
    </row>
    <row r="3080" spans="13:15" x14ac:dyDescent="0.25">
      <c r="M3080" s="111"/>
      <c r="N3080" s="112"/>
      <c r="O3080" s="8"/>
    </row>
    <row r="3081" spans="13:15" x14ac:dyDescent="0.25">
      <c r="M3081" s="111"/>
      <c r="N3081" s="112"/>
      <c r="O3081" s="8"/>
    </row>
    <row r="3082" spans="13:15" x14ac:dyDescent="0.25">
      <c r="M3082" s="111"/>
      <c r="N3082" s="112"/>
      <c r="O3082" s="8"/>
    </row>
    <row r="3083" spans="13:15" x14ac:dyDescent="0.25">
      <c r="M3083" s="111"/>
      <c r="N3083" s="112"/>
      <c r="O3083" s="8"/>
    </row>
    <row r="3084" spans="13:15" x14ac:dyDescent="0.25">
      <c r="M3084" s="111"/>
      <c r="N3084" s="112"/>
      <c r="O3084" s="8"/>
    </row>
    <row r="3085" spans="13:15" x14ac:dyDescent="0.25">
      <c r="M3085" s="111"/>
      <c r="N3085" s="112"/>
      <c r="O3085" s="8"/>
    </row>
    <row r="3086" spans="13:15" x14ac:dyDescent="0.25">
      <c r="M3086" s="111"/>
      <c r="N3086" s="112"/>
      <c r="O3086" s="8"/>
    </row>
    <row r="3087" spans="13:15" x14ac:dyDescent="0.25">
      <c r="M3087" s="111"/>
      <c r="N3087" s="112"/>
      <c r="O3087" s="8"/>
    </row>
    <row r="3088" spans="13:15" x14ac:dyDescent="0.25">
      <c r="M3088" s="111"/>
      <c r="N3088" s="112"/>
      <c r="O3088" s="8"/>
    </row>
    <row r="3089" spans="13:15" x14ac:dyDescent="0.25">
      <c r="M3089" s="111"/>
      <c r="N3089" s="112"/>
      <c r="O3089" s="8"/>
    </row>
    <row r="3090" spans="13:15" x14ac:dyDescent="0.25">
      <c r="M3090" s="111"/>
      <c r="N3090" s="112"/>
      <c r="O3090" s="8"/>
    </row>
    <row r="3091" spans="13:15" x14ac:dyDescent="0.25">
      <c r="M3091" s="111"/>
      <c r="N3091" s="112"/>
      <c r="O3091" s="8"/>
    </row>
    <row r="3092" spans="13:15" x14ac:dyDescent="0.25">
      <c r="M3092" s="111"/>
      <c r="N3092" s="112"/>
      <c r="O3092" s="8"/>
    </row>
    <row r="3093" spans="13:15" x14ac:dyDescent="0.25">
      <c r="M3093" s="111"/>
      <c r="N3093" s="112"/>
      <c r="O3093" s="8"/>
    </row>
    <row r="3094" spans="13:15" x14ac:dyDescent="0.25">
      <c r="M3094" s="111"/>
      <c r="N3094" s="112"/>
      <c r="O3094" s="8"/>
    </row>
    <row r="3095" spans="13:15" x14ac:dyDescent="0.25">
      <c r="M3095" s="111"/>
      <c r="N3095" s="112"/>
      <c r="O3095" s="8"/>
    </row>
    <row r="3096" spans="13:15" x14ac:dyDescent="0.25">
      <c r="M3096" s="111"/>
      <c r="N3096" s="112"/>
      <c r="O3096" s="8"/>
    </row>
    <row r="3097" spans="13:15" x14ac:dyDescent="0.25">
      <c r="M3097" s="111"/>
      <c r="N3097" s="112"/>
      <c r="O3097" s="8"/>
    </row>
    <row r="3098" spans="13:15" x14ac:dyDescent="0.25">
      <c r="M3098" s="111"/>
      <c r="N3098" s="112"/>
      <c r="O3098" s="8"/>
    </row>
    <row r="3099" spans="13:15" x14ac:dyDescent="0.25">
      <c r="M3099" s="111"/>
      <c r="N3099" s="112"/>
      <c r="O3099" s="8"/>
    </row>
    <row r="3100" spans="13:15" x14ac:dyDescent="0.25">
      <c r="M3100" s="111"/>
      <c r="N3100" s="112"/>
      <c r="O3100" s="8"/>
    </row>
    <row r="3101" spans="13:15" x14ac:dyDescent="0.25">
      <c r="M3101" s="111"/>
      <c r="N3101" s="112"/>
      <c r="O3101" s="8"/>
    </row>
    <row r="3102" spans="13:15" x14ac:dyDescent="0.25">
      <c r="M3102" s="111"/>
      <c r="N3102" s="112"/>
      <c r="O3102" s="8"/>
    </row>
    <row r="3103" spans="13:15" x14ac:dyDescent="0.25">
      <c r="M3103" s="111"/>
      <c r="N3103" s="112"/>
      <c r="O3103" s="8"/>
    </row>
    <row r="3104" spans="13:15" x14ac:dyDescent="0.25">
      <c r="M3104" s="111"/>
      <c r="N3104" s="112"/>
      <c r="O3104" s="8"/>
    </row>
    <row r="3105" spans="13:15" x14ac:dyDescent="0.25">
      <c r="M3105" s="111"/>
      <c r="N3105" s="112"/>
      <c r="O3105" s="8"/>
    </row>
    <row r="3106" spans="13:15" x14ac:dyDescent="0.25">
      <c r="M3106" s="111"/>
      <c r="N3106" s="112"/>
      <c r="O3106" s="8"/>
    </row>
    <row r="3107" spans="13:15" x14ac:dyDescent="0.25">
      <c r="M3107" s="111"/>
      <c r="N3107" s="112"/>
      <c r="O3107" s="8"/>
    </row>
    <row r="3108" spans="13:15" x14ac:dyDescent="0.25">
      <c r="M3108" s="111"/>
      <c r="N3108" s="112"/>
      <c r="O3108" s="8"/>
    </row>
    <row r="3109" spans="13:15" x14ac:dyDescent="0.25">
      <c r="M3109" s="111"/>
      <c r="N3109" s="112"/>
      <c r="O3109" s="8"/>
    </row>
    <row r="3110" spans="13:15" x14ac:dyDescent="0.25">
      <c r="M3110" s="111"/>
      <c r="N3110" s="112"/>
      <c r="O3110" s="8"/>
    </row>
    <row r="3111" spans="13:15" x14ac:dyDescent="0.25">
      <c r="M3111" s="111"/>
      <c r="N3111" s="112"/>
      <c r="O3111" s="8"/>
    </row>
    <row r="3112" spans="13:15" x14ac:dyDescent="0.25">
      <c r="M3112" s="111"/>
      <c r="N3112" s="112"/>
      <c r="O3112" s="8"/>
    </row>
    <row r="3113" spans="13:15" x14ac:dyDescent="0.25">
      <c r="M3113" s="111"/>
      <c r="N3113" s="112"/>
      <c r="O3113" s="8"/>
    </row>
    <row r="3114" spans="13:15" x14ac:dyDescent="0.25">
      <c r="M3114" s="111"/>
      <c r="N3114" s="112"/>
      <c r="O3114" s="8"/>
    </row>
    <row r="3115" spans="13:15" x14ac:dyDescent="0.25">
      <c r="M3115" s="111"/>
      <c r="N3115" s="112"/>
      <c r="O3115" s="8"/>
    </row>
    <row r="3116" spans="13:15" x14ac:dyDescent="0.25">
      <c r="M3116" s="111"/>
      <c r="N3116" s="112"/>
      <c r="O3116" s="8"/>
    </row>
    <row r="3117" spans="13:15" x14ac:dyDescent="0.25">
      <c r="M3117" s="111"/>
      <c r="N3117" s="112"/>
      <c r="O3117" s="8"/>
    </row>
    <row r="3118" spans="13:15" x14ac:dyDescent="0.25">
      <c r="M3118" s="111"/>
      <c r="N3118" s="112"/>
      <c r="O3118" s="8"/>
    </row>
    <row r="3119" spans="13:15" x14ac:dyDescent="0.25">
      <c r="M3119" s="111"/>
      <c r="N3119" s="112"/>
      <c r="O3119" s="8"/>
    </row>
    <row r="3120" spans="13:15" x14ac:dyDescent="0.25">
      <c r="M3120" s="111"/>
      <c r="N3120" s="112"/>
      <c r="O3120" s="8"/>
    </row>
    <row r="3121" spans="13:15" x14ac:dyDescent="0.25">
      <c r="M3121" s="111"/>
      <c r="N3121" s="112"/>
      <c r="O3121" s="8"/>
    </row>
    <row r="3122" spans="13:15" x14ac:dyDescent="0.25">
      <c r="M3122" s="111"/>
      <c r="N3122" s="112"/>
      <c r="O3122" s="8"/>
    </row>
    <row r="3123" spans="13:15" x14ac:dyDescent="0.25">
      <c r="M3123" s="111"/>
      <c r="N3123" s="112"/>
      <c r="O3123" s="8"/>
    </row>
    <row r="3124" spans="13:15" x14ac:dyDescent="0.25">
      <c r="M3124" s="111"/>
      <c r="N3124" s="112"/>
      <c r="O3124" s="8"/>
    </row>
    <row r="3125" spans="13:15" x14ac:dyDescent="0.25">
      <c r="M3125" s="111"/>
      <c r="N3125" s="112"/>
      <c r="O3125" s="8"/>
    </row>
    <row r="3126" spans="13:15" x14ac:dyDescent="0.25">
      <c r="M3126" s="111"/>
      <c r="N3126" s="112"/>
      <c r="O3126" s="8"/>
    </row>
    <row r="3127" spans="13:15" x14ac:dyDescent="0.25">
      <c r="M3127" s="111"/>
      <c r="N3127" s="112"/>
      <c r="O3127" s="8"/>
    </row>
    <row r="3128" spans="13:15" x14ac:dyDescent="0.25">
      <c r="M3128" s="111"/>
      <c r="N3128" s="112"/>
      <c r="O3128" s="8"/>
    </row>
    <row r="3129" spans="13:15" x14ac:dyDescent="0.25">
      <c r="M3129" s="111"/>
      <c r="N3129" s="112"/>
      <c r="O3129" s="8"/>
    </row>
    <row r="3130" spans="13:15" x14ac:dyDescent="0.25">
      <c r="M3130" s="111"/>
      <c r="N3130" s="112"/>
      <c r="O3130" s="8"/>
    </row>
    <row r="3131" spans="13:15" x14ac:dyDescent="0.25">
      <c r="M3131" s="111"/>
      <c r="N3131" s="112"/>
      <c r="O3131" s="8"/>
    </row>
    <row r="3132" spans="13:15" x14ac:dyDescent="0.25">
      <c r="M3132" s="111"/>
      <c r="N3132" s="112"/>
      <c r="O3132" s="8"/>
    </row>
    <row r="3133" spans="13:15" x14ac:dyDescent="0.25">
      <c r="M3133" s="111"/>
      <c r="N3133" s="112"/>
      <c r="O3133" s="8"/>
    </row>
    <row r="3134" spans="13:15" x14ac:dyDescent="0.25">
      <c r="M3134" s="111"/>
      <c r="N3134" s="112"/>
      <c r="O3134" s="8"/>
    </row>
    <row r="3135" spans="13:15" x14ac:dyDescent="0.25">
      <c r="M3135" s="111"/>
      <c r="N3135" s="112"/>
      <c r="O3135" s="8"/>
    </row>
    <row r="3136" spans="13:15" x14ac:dyDescent="0.25">
      <c r="M3136" s="111"/>
      <c r="N3136" s="112"/>
      <c r="O3136" s="8"/>
    </row>
    <row r="3137" spans="13:15" x14ac:dyDescent="0.25">
      <c r="M3137" s="111"/>
      <c r="N3137" s="112"/>
      <c r="O3137" s="8"/>
    </row>
    <row r="3138" spans="13:15" x14ac:dyDescent="0.25">
      <c r="M3138" s="111"/>
      <c r="N3138" s="112"/>
      <c r="O3138" s="8"/>
    </row>
    <row r="3139" spans="13:15" x14ac:dyDescent="0.25">
      <c r="M3139" s="111"/>
      <c r="N3139" s="112"/>
      <c r="O3139" s="8"/>
    </row>
    <row r="3140" spans="13:15" x14ac:dyDescent="0.25">
      <c r="M3140" s="111"/>
      <c r="N3140" s="112"/>
      <c r="O3140" s="8"/>
    </row>
    <row r="3141" spans="13:15" x14ac:dyDescent="0.25">
      <c r="M3141" s="111"/>
      <c r="N3141" s="112"/>
      <c r="O3141" s="8"/>
    </row>
    <row r="3142" spans="13:15" x14ac:dyDescent="0.25">
      <c r="M3142" s="111"/>
      <c r="N3142" s="112"/>
      <c r="O3142" s="8"/>
    </row>
    <row r="3143" spans="13:15" x14ac:dyDescent="0.25">
      <c r="M3143" s="111"/>
      <c r="N3143" s="112"/>
      <c r="O3143" s="8"/>
    </row>
    <row r="3144" spans="13:15" x14ac:dyDescent="0.25">
      <c r="M3144" s="111"/>
      <c r="N3144" s="112"/>
      <c r="O3144" s="8"/>
    </row>
    <row r="3145" spans="13:15" x14ac:dyDescent="0.25">
      <c r="M3145" s="111"/>
      <c r="N3145" s="112"/>
      <c r="O3145" s="8"/>
    </row>
    <row r="3146" spans="13:15" x14ac:dyDescent="0.25">
      <c r="M3146" s="111"/>
      <c r="N3146" s="112"/>
      <c r="O3146" s="8"/>
    </row>
    <row r="3147" spans="13:15" x14ac:dyDescent="0.25">
      <c r="M3147" s="111"/>
      <c r="N3147" s="112"/>
      <c r="O3147" s="8"/>
    </row>
    <row r="3148" spans="13:15" x14ac:dyDescent="0.25">
      <c r="M3148" s="111"/>
      <c r="N3148" s="112"/>
      <c r="O3148" s="8"/>
    </row>
    <row r="3149" spans="13:15" x14ac:dyDescent="0.25">
      <c r="M3149" s="111"/>
      <c r="N3149" s="112"/>
      <c r="O3149" s="8"/>
    </row>
    <row r="3150" spans="13:15" x14ac:dyDescent="0.25">
      <c r="M3150" s="111"/>
      <c r="N3150" s="112"/>
      <c r="O3150" s="8"/>
    </row>
    <row r="3151" spans="13:15" x14ac:dyDescent="0.25">
      <c r="M3151" s="111"/>
      <c r="N3151" s="112"/>
      <c r="O3151" s="8"/>
    </row>
    <row r="3152" spans="13:15" x14ac:dyDescent="0.25">
      <c r="M3152" s="111"/>
      <c r="N3152" s="112"/>
      <c r="O3152" s="8"/>
    </row>
    <row r="3153" spans="13:15" x14ac:dyDescent="0.25">
      <c r="M3153" s="111"/>
      <c r="N3153" s="112"/>
      <c r="O3153" s="8"/>
    </row>
    <row r="3154" spans="13:15" x14ac:dyDescent="0.25">
      <c r="M3154" s="111"/>
      <c r="N3154" s="112"/>
      <c r="O3154" s="8"/>
    </row>
    <row r="3155" spans="13:15" x14ac:dyDescent="0.25">
      <c r="M3155" s="111"/>
      <c r="N3155" s="112"/>
      <c r="O3155" s="8"/>
    </row>
    <row r="3156" spans="13:15" x14ac:dyDescent="0.25">
      <c r="M3156" s="111"/>
      <c r="N3156" s="112"/>
      <c r="O3156" s="8"/>
    </row>
    <row r="3157" spans="13:15" x14ac:dyDescent="0.25">
      <c r="M3157" s="111"/>
      <c r="N3157" s="112"/>
      <c r="O3157" s="8"/>
    </row>
    <row r="3158" spans="13:15" x14ac:dyDescent="0.25">
      <c r="M3158" s="111"/>
      <c r="N3158" s="112"/>
      <c r="O3158" s="8"/>
    </row>
    <row r="3159" spans="13:15" x14ac:dyDescent="0.25">
      <c r="M3159" s="111"/>
      <c r="N3159" s="112"/>
      <c r="O3159" s="8"/>
    </row>
    <row r="3160" spans="13:15" x14ac:dyDescent="0.25">
      <c r="M3160" s="111"/>
      <c r="N3160" s="112"/>
      <c r="O3160" s="8"/>
    </row>
    <row r="3161" spans="13:15" x14ac:dyDescent="0.25">
      <c r="M3161" s="111"/>
      <c r="N3161" s="112"/>
      <c r="O3161" s="8"/>
    </row>
    <row r="3162" spans="13:15" x14ac:dyDescent="0.25">
      <c r="M3162" s="111"/>
      <c r="N3162" s="112"/>
      <c r="O3162" s="8"/>
    </row>
    <row r="3163" spans="13:15" x14ac:dyDescent="0.25">
      <c r="M3163" s="111"/>
      <c r="N3163" s="112"/>
      <c r="O3163" s="8"/>
    </row>
    <row r="3164" spans="13:15" x14ac:dyDescent="0.25">
      <c r="M3164" s="111"/>
      <c r="N3164" s="112"/>
      <c r="O3164" s="8"/>
    </row>
    <row r="3165" spans="13:15" x14ac:dyDescent="0.25">
      <c r="M3165" s="111"/>
      <c r="N3165" s="112"/>
      <c r="O3165" s="8"/>
    </row>
    <row r="3166" spans="13:15" x14ac:dyDescent="0.25">
      <c r="M3166" s="111"/>
      <c r="N3166" s="112"/>
      <c r="O3166" s="8"/>
    </row>
    <row r="3167" spans="13:15" x14ac:dyDescent="0.25">
      <c r="M3167" s="111"/>
      <c r="N3167" s="112"/>
      <c r="O3167" s="8"/>
    </row>
    <row r="3168" spans="13:15" x14ac:dyDescent="0.25">
      <c r="M3168" s="111"/>
      <c r="N3168" s="112"/>
      <c r="O3168" s="8"/>
    </row>
    <row r="3169" spans="13:15" x14ac:dyDescent="0.25">
      <c r="M3169" s="111"/>
      <c r="N3169" s="112"/>
      <c r="O3169" s="8"/>
    </row>
    <row r="3170" spans="13:15" x14ac:dyDescent="0.25">
      <c r="M3170" s="111"/>
      <c r="N3170" s="112"/>
      <c r="O3170" s="8"/>
    </row>
    <row r="3171" spans="13:15" x14ac:dyDescent="0.25">
      <c r="M3171" s="111"/>
      <c r="N3171" s="112"/>
      <c r="O3171" s="8"/>
    </row>
    <row r="3172" spans="13:15" x14ac:dyDescent="0.25">
      <c r="M3172" s="111"/>
      <c r="N3172" s="112"/>
      <c r="O3172" s="8"/>
    </row>
    <row r="3173" spans="13:15" x14ac:dyDescent="0.25">
      <c r="M3173" s="111"/>
      <c r="N3173" s="112"/>
      <c r="O3173" s="8"/>
    </row>
    <row r="3174" spans="13:15" x14ac:dyDescent="0.25">
      <c r="M3174" s="111"/>
      <c r="N3174" s="112"/>
      <c r="O3174" s="8"/>
    </row>
    <row r="3175" spans="13:15" x14ac:dyDescent="0.25">
      <c r="M3175" s="111"/>
      <c r="N3175" s="112"/>
      <c r="O3175" s="8"/>
    </row>
    <row r="3176" spans="13:15" x14ac:dyDescent="0.25">
      <c r="M3176" s="111"/>
      <c r="N3176" s="112"/>
      <c r="O3176" s="8"/>
    </row>
    <row r="3177" spans="13:15" x14ac:dyDescent="0.25">
      <c r="M3177" s="111"/>
      <c r="N3177" s="112"/>
      <c r="O3177" s="8"/>
    </row>
    <row r="3178" spans="13:15" x14ac:dyDescent="0.25">
      <c r="M3178" s="111"/>
      <c r="N3178" s="112"/>
      <c r="O3178" s="8"/>
    </row>
    <row r="3179" spans="13:15" x14ac:dyDescent="0.25">
      <c r="M3179" s="111"/>
      <c r="N3179" s="112"/>
      <c r="O3179" s="8"/>
    </row>
    <row r="3180" spans="13:15" x14ac:dyDescent="0.25">
      <c r="M3180" s="111"/>
      <c r="N3180" s="112"/>
      <c r="O3180" s="8"/>
    </row>
    <row r="3181" spans="13:15" x14ac:dyDescent="0.25">
      <c r="M3181" s="111"/>
      <c r="N3181" s="112"/>
      <c r="O3181" s="8"/>
    </row>
    <row r="3182" spans="13:15" x14ac:dyDescent="0.25">
      <c r="M3182" s="111"/>
      <c r="N3182" s="112"/>
      <c r="O3182" s="8"/>
    </row>
    <row r="3183" spans="13:15" x14ac:dyDescent="0.25">
      <c r="M3183" s="111"/>
      <c r="N3183" s="112"/>
      <c r="O3183" s="8"/>
    </row>
    <row r="3184" spans="13:15" x14ac:dyDescent="0.25">
      <c r="M3184" s="111"/>
      <c r="N3184" s="112"/>
      <c r="O3184" s="8"/>
    </row>
    <row r="3185" spans="13:15" x14ac:dyDescent="0.25">
      <c r="M3185" s="111"/>
      <c r="N3185" s="112"/>
      <c r="O3185" s="8"/>
    </row>
    <row r="3186" spans="13:15" x14ac:dyDescent="0.25">
      <c r="M3186" s="111"/>
      <c r="N3186" s="112"/>
      <c r="O3186" s="8"/>
    </row>
    <row r="3187" spans="13:15" x14ac:dyDescent="0.25">
      <c r="M3187" s="111"/>
      <c r="N3187" s="112"/>
      <c r="O3187" s="8"/>
    </row>
    <row r="3188" spans="13:15" x14ac:dyDescent="0.25">
      <c r="M3188" s="111"/>
      <c r="N3188" s="112"/>
      <c r="O3188" s="8"/>
    </row>
    <row r="3189" spans="13:15" x14ac:dyDescent="0.25">
      <c r="M3189" s="111"/>
      <c r="N3189" s="112"/>
      <c r="O3189" s="8"/>
    </row>
    <row r="3190" spans="13:15" x14ac:dyDescent="0.25">
      <c r="M3190" s="111"/>
      <c r="N3190" s="112"/>
      <c r="O3190" s="8"/>
    </row>
    <row r="3191" spans="13:15" x14ac:dyDescent="0.25">
      <c r="M3191" s="111"/>
      <c r="N3191" s="112"/>
      <c r="O3191" s="8"/>
    </row>
    <row r="3192" spans="13:15" x14ac:dyDescent="0.25">
      <c r="M3192" s="111"/>
      <c r="N3192" s="112"/>
      <c r="O3192" s="8"/>
    </row>
    <row r="3193" spans="13:15" x14ac:dyDescent="0.25">
      <c r="M3193" s="111"/>
      <c r="N3193" s="112"/>
      <c r="O3193" s="8"/>
    </row>
    <row r="3194" spans="13:15" x14ac:dyDescent="0.25">
      <c r="M3194" s="111"/>
      <c r="N3194" s="112"/>
      <c r="O3194" s="8"/>
    </row>
    <row r="3195" spans="13:15" x14ac:dyDescent="0.25">
      <c r="M3195" s="111"/>
      <c r="N3195" s="112"/>
      <c r="O3195" s="8"/>
    </row>
    <row r="3196" spans="13:15" x14ac:dyDescent="0.25">
      <c r="M3196" s="111"/>
      <c r="N3196" s="112"/>
      <c r="O3196" s="8"/>
    </row>
    <row r="3197" spans="13:15" x14ac:dyDescent="0.25">
      <c r="M3197" s="111"/>
      <c r="N3197" s="112"/>
      <c r="O3197" s="8"/>
    </row>
    <row r="3198" spans="13:15" x14ac:dyDescent="0.25">
      <c r="M3198" s="111"/>
      <c r="N3198" s="112"/>
      <c r="O3198" s="8"/>
    </row>
    <row r="3199" spans="13:15" x14ac:dyDescent="0.25">
      <c r="M3199" s="111"/>
      <c r="N3199" s="112"/>
      <c r="O3199" s="8"/>
    </row>
    <row r="3200" spans="13:15" x14ac:dyDescent="0.25">
      <c r="M3200" s="111"/>
      <c r="N3200" s="112"/>
      <c r="O3200" s="8"/>
    </row>
    <row r="3201" spans="13:15" x14ac:dyDescent="0.25">
      <c r="M3201" s="111"/>
      <c r="N3201" s="112"/>
      <c r="O3201" s="8"/>
    </row>
    <row r="3202" spans="13:15" x14ac:dyDescent="0.25">
      <c r="M3202" s="111"/>
      <c r="N3202" s="112"/>
      <c r="O3202" s="8"/>
    </row>
    <row r="3203" spans="13:15" x14ac:dyDescent="0.25">
      <c r="M3203" s="111"/>
      <c r="N3203" s="112"/>
      <c r="O3203" s="8"/>
    </row>
    <row r="3204" spans="13:15" x14ac:dyDescent="0.25">
      <c r="M3204" s="111"/>
      <c r="N3204" s="112"/>
      <c r="O3204" s="8"/>
    </row>
    <row r="3205" spans="13:15" x14ac:dyDescent="0.25">
      <c r="M3205" s="111"/>
      <c r="N3205" s="112"/>
      <c r="O3205" s="8"/>
    </row>
    <row r="3206" spans="13:15" x14ac:dyDescent="0.25">
      <c r="M3206" s="111"/>
      <c r="N3206" s="112"/>
      <c r="O3206" s="8"/>
    </row>
    <row r="3207" spans="13:15" x14ac:dyDescent="0.25">
      <c r="M3207" s="111"/>
      <c r="N3207" s="112"/>
      <c r="O3207" s="8"/>
    </row>
    <row r="3208" spans="13:15" x14ac:dyDescent="0.25">
      <c r="M3208" s="111"/>
      <c r="N3208" s="112"/>
      <c r="O3208" s="8"/>
    </row>
    <row r="3209" spans="13:15" x14ac:dyDescent="0.25">
      <c r="M3209" s="111"/>
      <c r="N3209" s="112"/>
      <c r="O3209" s="8"/>
    </row>
    <row r="3210" spans="13:15" x14ac:dyDescent="0.25">
      <c r="M3210" s="111"/>
      <c r="N3210" s="112"/>
      <c r="O3210" s="8"/>
    </row>
    <row r="3211" spans="13:15" x14ac:dyDescent="0.25">
      <c r="M3211" s="111"/>
      <c r="N3211" s="112"/>
      <c r="O3211" s="8"/>
    </row>
    <row r="3212" spans="13:15" x14ac:dyDescent="0.25">
      <c r="M3212" s="111"/>
      <c r="N3212" s="112"/>
      <c r="O3212" s="8"/>
    </row>
    <row r="3213" spans="13:15" x14ac:dyDescent="0.25">
      <c r="M3213" s="111"/>
      <c r="N3213" s="112"/>
      <c r="O3213" s="8"/>
    </row>
    <row r="3214" spans="13:15" x14ac:dyDescent="0.25">
      <c r="M3214" s="111"/>
      <c r="N3214" s="112"/>
      <c r="O3214" s="8"/>
    </row>
    <row r="3215" spans="13:15" x14ac:dyDescent="0.25">
      <c r="M3215" s="111"/>
      <c r="N3215" s="112"/>
      <c r="O3215" s="8"/>
    </row>
    <row r="3216" spans="13:15" x14ac:dyDescent="0.25">
      <c r="M3216" s="111"/>
      <c r="N3216" s="112"/>
      <c r="O3216" s="8"/>
    </row>
    <row r="3217" spans="13:15" x14ac:dyDescent="0.25">
      <c r="M3217" s="111"/>
      <c r="N3217" s="112"/>
      <c r="O3217" s="8"/>
    </row>
    <row r="3218" spans="13:15" x14ac:dyDescent="0.25">
      <c r="M3218" s="111"/>
      <c r="N3218" s="112"/>
      <c r="O3218" s="8"/>
    </row>
    <row r="3219" spans="13:15" x14ac:dyDescent="0.25">
      <c r="M3219" s="111"/>
      <c r="N3219" s="112"/>
      <c r="O3219" s="8"/>
    </row>
    <row r="3220" spans="13:15" x14ac:dyDescent="0.25">
      <c r="M3220" s="111"/>
      <c r="N3220" s="112"/>
      <c r="O3220" s="8"/>
    </row>
    <row r="3221" spans="13:15" x14ac:dyDescent="0.25">
      <c r="M3221" s="111"/>
      <c r="N3221" s="112"/>
      <c r="O3221" s="8"/>
    </row>
    <row r="3222" spans="13:15" x14ac:dyDescent="0.25">
      <c r="M3222" s="111"/>
      <c r="N3222" s="112"/>
      <c r="O3222" s="8"/>
    </row>
    <row r="3223" spans="13:15" x14ac:dyDescent="0.25">
      <c r="M3223" s="111"/>
      <c r="N3223" s="112"/>
      <c r="O3223" s="8"/>
    </row>
    <row r="3224" spans="13:15" x14ac:dyDescent="0.25">
      <c r="M3224" s="111"/>
      <c r="N3224" s="112"/>
      <c r="O3224" s="8"/>
    </row>
    <row r="3225" spans="13:15" x14ac:dyDescent="0.25">
      <c r="M3225" s="111"/>
      <c r="N3225" s="112"/>
      <c r="O3225" s="8"/>
    </row>
    <row r="3226" spans="13:15" x14ac:dyDescent="0.25">
      <c r="M3226" s="111"/>
      <c r="N3226" s="112"/>
      <c r="O3226" s="8"/>
    </row>
    <row r="3227" spans="13:15" x14ac:dyDescent="0.25">
      <c r="M3227" s="111"/>
      <c r="N3227" s="112"/>
      <c r="O3227" s="8"/>
    </row>
    <row r="3228" spans="13:15" x14ac:dyDescent="0.25">
      <c r="M3228" s="111"/>
      <c r="N3228" s="112"/>
      <c r="O3228" s="8"/>
    </row>
    <row r="3229" spans="13:15" x14ac:dyDescent="0.25">
      <c r="M3229" s="111"/>
      <c r="N3229" s="112"/>
      <c r="O3229" s="8"/>
    </row>
    <row r="3230" spans="13:15" x14ac:dyDescent="0.25">
      <c r="M3230" s="111"/>
      <c r="N3230" s="112"/>
      <c r="O3230" s="8"/>
    </row>
    <row r="3231" spans="13:15" x14ac:dyDescent="0.25">
      <c r="M3231" s="111"/>
      <c r="N3231" s="112"/>
      <c r="O3231" s="8"/>
    </row>
    <row r="3232" spans="13:15" x14ac:dyDescent="0.25">
      <c r="M3232" s="111"/>
      <c r="N3232" s="112"/>
      <c r="O3232" s="8"/>
    </row>
    <row r="3233" spans="13:15" x14ac:dyDescent="0.25">
      <c r="M3233" s="111"/>
      <c r="N3233" s="112"/>
      <c r="O3233" s="8"/>
    </row>
    <row r="3234" spans="13:15" x14ac:dyDescent="0.25">
      <c r="M3234" s="111"/>
      <c r="N3234" s="112"/>
      <c r="O3234" s="8"/>
    </row>
    <row r="3235" spans="13:15" x14ac:dyDescent="0.25">
      <c r="M3235" s="111"/>
      <c r="N3235" s="112"/>
      <c r="O3235" s="8"/>
    </row>
    <row r="3236" spans="13:15" x14ac:dyDescent="0.25">
      <c r="M3236" s="111"/>
      <c r="N3236" s="112"/>
      <c r="O3236" s="8"/>
    </row>
    <row r="3237" spans="13:15" x14ac:dyDescent="0.25">
      <c r="M3237" s="111"/>
      <c r="N3237" s="112"/>
      <c r="O3237" s="8"/>
    </row>
    <row r="3238" spans="13:15" x14ac:dyDescent="0.25">
      <c r="M3238" s="111"/>
      <c r="N3238" s="112"/>
      <c r="O3238" s="8"/>
    </row>
    <row r="3239" spans="13:15" x14ac:dyDescent="0.25">
      <c r="M3239" s="111"/>
      <c r="N3239" s="112"/>
      <c r="O3239" s="8"/>
    </row>
    <row r="3240" spans="13:15" x14ac:dyDescent="0.25">
      <c r="M3240" s="111"/>
      <c r="N3240" s="112"/>
      <c r="O3240" s="8"/>
    </row>
    <row r="3241" spans="13:15" x14ac:dyDescent="0.25">
      <c r="M3241" s="111"/>
      <c r="N3241" s="112"/>
      <c r="O3241" s="8"/>
    </row>
    <row r="3242" spans="13:15" x14ac:dyDescent="0.25">
      <c r="M3242" s="111"/>
      <c r="N3242" s="112"/>
      <c r="O3242" s="8"/>
    </row>
    <row r="3243" spans="13:15" x14ac:dyDescent="0.25">
      <c r="M3243" s="111"/>
      <c r="N3243" s="112"/>
      <c r="O3243" s="8"/>
    </row>
    <row r="3244" spans="13:15" x14ac:dyDescent="0.25">
      <c r="M3244" s="111"/>
      <c r="N3244" s="112"/>
      <c r="O3244" s="8"/>
    </row>
    <row r="3245" spans="13:15" x14ac:dyDescent="0.25">
      <c r="M3245" s="111"/>
      <c r="N3245" s="112"/>
      <c r="O3245" s="8"/>
    </row>
    <row r="3246" spans="13:15" x14ac:dyDescent="0.25">
      <c r="M3246" s="111"/>
      <c r="N3246" s="112"/>
      <c r="O3246" s="8"/>
    </row>
    <row r="3247" spans="13:15" x14ac:dyDescent="0.25">
      <c r="M3247" s="111"/>
      <c r="N3247" s="112"/>
      <c r="O3247" s="8"/>
    </row>
    <row r="3248" spans="13:15" x14ac:dyDescent="0.25">
      <c r="M3248" s="111"/>
      <c r="N3248" s="112"/>
      <c r="O3248" s="8"/>
    </row>
    <row r="3249" spans="13:15" x14ac:dyDescent="0.25">
      <c r="M3249" s="111"/>
      <c r="N3249" s="112"/>
      <c r="O3249" s="8"/>
    </row>
    <row r="3250" spans="13:15" x14ac:dyDescent="0.25">
      <c r="M3250" s="111"/>
      <c r="N3250" s="112"/>
      <c r="O3250" s="8"/>
    </row>
    <row r="3251" spans="13:15" x14ac:dyDescent="0.25">
      <c r="M3251" s="111"/>
      <c r="N3251" s="112"/>
      <c r="O3251" s="8"/>
    </row>
    <row r="3252" spans="13:15" x14ac:dyDescent="0.25">
      <c r="M3252" s="111"/>
      <c r="N3252" s="112"/>
      <c r="O3252" s="8"/>
    </row>
    <row r="3253" spans="13:15" x14ac:dyDescent="0.25">
      <c r="M3253" s="111"/>
      <c r="N3253" s="112"/>
      <c r="O3253" s="8"/>
    </row>
    <row r="3254" spans="13:15" x14ac:dyDescent="0.25">
      <c r="M3254" s="111"/>
      <c r="N3254" s="112"/>
      <c r="O3254" s="8"/>
    </row>
    <row r="3255" spans="13:15" x14ac:dyDescent="0.25">
      <c r="M3255" s="111"/>
      <c r="N3255" s="112"/>
      <c r="O3255" s="8"/>
    </row>
    <row r="3256" spans="13:15" x14ac:dyDescent="0.25">
      <c r="M3256" s="111"/>
      <c r="N3256" s="112"/>
      <c r="O3256" s="8"/>
    </row>
    <row r="3257" spans="13:15" x14ac:dyDescent="0.25">
      <c r="M3257" s="111"/>
      <c r="N3257" s="112"/>
      <c r="O3257" s="8"/>
    </row>
    <row r="3258" spans="13:15" x14ac:dyDescent="0.25">
      <c r="M3258" s="111"/>
      <c r="N3258" s="112"/>
      <c r="O3258" s="8"/>
    </row>
    <row r="3259" spans="13:15" x14ac:dyDescent="0.25">
      <c r="M3259" s="111"/>
      <c r="N3259" s="112"/>
      <c r="O3259" s="8"/>
    </row>
    <row r="3260" spans="13:15" x14ac:dyDescent="0.25">
      <c r="M3260" s="111"/>
      <c r="N3260" s="112"/>
      <c r="O3260" s="8"/>
    </row>
    <row r="3261" spans="13:15" x14ac:dyDescent="0.25">
      <c r="M3261" s="111"/>
      <c r="N3261" s="112"/>
      <c r="O3261" s="8"/>
    </row>
    <row r="3262" spans="13:15" x14ac:dyDescent="0.25">
      <c r="M3262" s="111"/>
      <c r="N3262" s="112"/>
      <c r="O3262" s="8"/>
    </row>
    <row r="3263" spans="13:15" x14ac:dyDescent="0.25">
      <c r="M3263" s="111"/>
      <c r="N3263" s="112"/>
      <c r="O3263" s="8"/>
    </row>
    <row r="3264" spans="13:15" x14ac:dyDescent="0.25">
      <c r="M3264" s="111"/>
      <c r="N3264" s="112"/>
      <c r="O3264" s="8"/>
    </row>
    <row r="3265" spans="13:15" x14ac:dyDescent="0.25">
      <c r="M3265" s="111"/>
      <c r="N3265" s="112"/>
      <c r="O3265" s="8"/>
    </row>
    <row r="3266" spans="13:15" x14ac:dyDescent="0.25">
      <c r="M3266" s="111"/>
      <c r="N3266" s="112"/>
      <c r="O3266" s="8"/>
    </row>
    <row r="3267" spans="13:15" x14ac:dyDescent="0.25">
      <c r="M3267" s="111"/>
      <c r="N3267" s="112"/>
      <c r="O3267" s="8"/>
    </row>
    <row r="3268" spans="13:15" x14ac:dyDescent="0.25">
      <c r="M3268" s="111"/>
      <c r="N3268" s="112"/>
      <c r="O3268" s="8"/>
    </row>
    <row r="3269" spans="13:15" x14ac:dyDescent="0.25">
      <c r="M3269" s="111"/>
      <c r="N3269" s="112"/>
      <c r="O3269" s="8"/>
    </row>
    <row r="3270" spans="13:15" x14ac:dyDescent="0.25">
      <c r="M3270" s="111"/>
      <c r="N3270" s="112"/>
      <c r="O3270" s="8"/>
    </row>
    <row r="3271" spans="13:15" x14ac:dyDescent="0.25">
      <c r="M3271" s="111"/>
      <c r="N3271" s="112"/>
      <c r="O3271" s="8"/>
    </row>
    <row r="3272" spans="13:15" x14ac:dyDescent="0.25">
      <c r="M3272" s="111"/>
      <c r="N3272" s="112"/>
      <c r="O3272" s="8"/>
    </row>
    <row r="3273" spans="13:15" x14ac:dyDescent="0.25">
      <c r="M3273" s="111"/>
      <c r="N3273" s="112"/>
      <c r="O3273" s="8"/>
    </row>
    <row r="3274" spans="13:15" x14ac:dyDescent="0.25">
      <c r="M3274" s="111"/>
      <c r="N3274" s="112"/>
      <c r="O3274" s="8"/>
    </row>
    <row r="3275" spans="13:15" x14ac:dyDescent="0.25">
      <c r="M3275" s="111"/>
      <c r="N3275" s="112"/>
      <c r="O3275" s="8"/>
    </row>
    <row r="3276" spans="13:15" x14ac:dyDescent="0.25">
      <c r="M3276" s="111"/>
      <c r="N3276" s="112"/>
      <c r="O3276" s="8"/>
    </row>
    <row r="3277" spans="13:15" x14ac:dyDescent="0.25">
      <c r="M3277" s="111"/>
      <c r="N3277" s="112"/>
      <c r="O3277" s="8"/>
    </row>
    <row r="3278" spans="13:15" x14ac:dyDescent="0.25">
      <c r="M3278" s="111"/>
      <c r="N3278" s="112"/>
      <c r="O3278" s="8"/>
    </row>
    <row r="3279" spans="13:15" x14ac:dyDescent="0.25">
      <c r="M3279" s="111"/>
      <c r="N3279" s="112"/>
      <c r="O3279" s="8"/>
    </row>
    <row r="3280" spans="13:15" x14ac:dyDescent="0.25">
      <c r="M3280" s="111"/>
      <c r="N3280" s="112"/>
      <c r="O3280" s="8"/>
    </row>
    <row r="3281" spans="13:15" x14ac:dyDescent="0.25">
      <c r="M3281" s="111"/>
      <c r="N3281" s="112"/>
      <c r="O3281" s="8"/>
    </row>
    <row r="3282" spans="13:15" x14ac:dyDescent="0.25">
      <c r="M3282" s="111"/>
      <c r="N3282" s="112"/>
      <c r="O3282" s="8"/>
    </row>
    <row r="3283" spans="13:15" x14ac:dyDescent="0.25">
      <c r="M3283" s="111"/>
      <c r="N3283" s="112"/>
      <c r="O3283" s="8"/>
    </row>
    <row r="3284" spans="13:15" x14ac:dyDescent="0.25">
      <c r="M3284" s="111"/>
      <c r="N3284" s="112"/>
      <c r="O3284" s="8"/>
    </row>
    <row r="3285" spans="13:15" x14ac:dyDescent="0.25">
      <c r="M3285" s="111"/>
      <c r="N3285" s="112"/>
      <c r="O3285" s="8"/>
    </row>
    <row r="3286" spans="13:15" x14ac:dyDescent="0.25">
      <c r="M3286" s="111"/>
      <c r="N3286" s="112"/>
      <c r="O3286" s="8"/>
    </row>
    <row r="3287" spans="13:15" x14ac:dyDescent="0.25">
      <c r="M3287" s="111"/>
      <c r="N3287" s="112"/>
      <c r="O3287" s="8"/>
    </row>
    <row r="3288" spans="13:15" x14ac:dyDescent="0.25">
      <c r="M3288" s="111"/>
      <c r="N3288" s="112"/>
      <c r="O3288" s="8"/>
    </row>
    <row r="3289" spans="13:15" x14ac:dyDescent="0.25">
      <c r="M3289" s="111"/>
      <c r="N3289" s="112"/>
      <c r="O3289" s="8"/>
    </row>
    <row r="3290" spans="13:15" x14ac:dyDescent="0.25">
      <c r="M3290" s="111"/>
      <c r="N3290" s="112"/>
      <c r="O3290" s="8"/>
    </row>
    <row r="3291" spans="13:15" x14ac:dyDescent="0.25">
      <c r="M3291" s="111"/>
      <c r="N3291" s="112"/>
      <c r="O3291" s="8"/>
    </row>
    <row r="3292" spans="13:15" x14ac:dyDescent="0.25">
      <c r="M3292" s="111"/>
      <c r="N3292" s="112"/>
      <c r="O3292" s="8"/>
    </row>
    <row r="3293" spans="13:15" x14ac:dyDescent="0.25">
      <c r="M3293" s="111"/>
      <c r="N3293" s="112"/>
      <c r="O3293" s="8"/>
    </row>
    <row r="3294" spans="13:15" x14ac:dyDescent="0.25">
      <c r="M3294" s="111"/>
      <c r="N3294" s="112"/>
      <c r="O3294" s="8"/>
    </row>
    <row r="3295" spans="13:15" x14ac:dyDescent="0.25">
      <c r="M3295" s="111"/>
      <c r="N3295" s="112"/>
      <c r="O3295" s="8"/>
    </row>
    <row r="3296" spans="13:15" x14ac:dyDescent="0.25">
      <c r="M3296" s="111"/>
      <c r="N3296" s="112"/>
      <c r="O3296" s="8"/>
    </row>
    <row r="3297" spans="13:15" x14ac:dyDescent="0.25">
      <c r="M3297" s="111"/>
      <c r="N3297" s="112"/>
      <c r="O3297" s="8"/>
    </row>
    <row r="3298" spans="13:15" x14ac:dyDescent="0.25">
      <c r="M3298" s="111"/>
      <c r="N3298" s="112"/>
      <c r="O3298" s="8"/>
    </row>
    <row r="3299" spans="13:15" x14ac:dyDescent="0.25">
      <c r="M3299" s="111"/>
      <c r="N3299" s="112"/>
      <c r="O3299" s="8"/>
    </row>
    <row r="3300" spans="13:15" x14ac:dyDescent="0.25">
      <c r="M3300" s="111"/>
      <c r="N3300" s="112"/>
      <c r="O3300" s="8"/>
    </row>
    <row r="3301" spans="13:15" x14ac:dyDescent="0.25">
      <c r="M3301" s="111"/>
      <c r="N3301" s="112"/>
      <c r="O3301" s="8"/>
    </row>
    <row r="3302" spans="13:15" x14ac:dyDescent="0.25">
      <c r="M3302" s="111"/>
      <c r="N3302" s="112"/>
      <c r="O3302" s="8"/>
    </row>
    <row r="3303" spans="13:15" x14ac:dyDescent="0.25">
      <c r="M3303" s="111"/>
      <c r="N3303" s="112"/>
      <c r="O3303" s="8"/>
    </row>
    <row r="3304" spans="13:15" x14ac:dyDescent="0.25">
      <c r="M3304" s="111"/>
      <c r="N3304" s="112"/>
      <c r="O3304" s="8"/>
    </row>
    <row r="3305" spans="13:15" x14ac:dyDescent="0.25">
      <c r="M3305" s="111"/>
      <c r="N3305" s="112"/>
      <c r="O3305" s="8"/>
    </row>
    <row r="3306" spans="13:15" x14ac:dyDescent="0.25">
      <c r="M3306" s="111"/>
      <c r="N3306" s="112"/>
      <c r="O3306" s="8"/>
    </row>
    <row r="3307" spans="13:15" x14ac:dyDescent="0.25">
      <c r="M3307" s="111"/>
      <c r="N3307" s="112"/>
      <c r="O3307" s="8"/>
    </row>
    <row r="3308" spans="13:15" x14ac:dyDescent="0.25">
      <c r="M3308" s="111"/>
      <c r="N3308" s="112"/>
      <c r="O3308" s="8"/>
    </row>
    <row r="3309" spans="13:15" x14ac:dyDescent="0.25">
      <c r="M3309" s="111"/>
      <c r="N3309" s="112"/>
      <c r="O3309" s="8"/>
    </row>
    <row r="3310" spans="13:15" x14ac:dyDescent="0.25">
      <c r="M3310" s="111"/>
      <c r="N3310" s="112"/>
      <c r="O3310" s="8"/>
    </row>
    <row r="3311" spans="13:15" x14ac:dyDescent="0.25">
      <c r="M3311" s="111"/>
      <c r="N3311" s="112"/>
      <c r="O3311" s="8"/>
    </row>
    <row r="3312" spans="13:15" x14ac:dyDescent="0.25">
      <c r="M3312" s="111"/>
      <c r="N3312" s="112"/>
      <c r="O3312" s="8"/>
    </row>
    <row r="3313" spans="13:15" x14ac:dyDescent="0.25">
      <c r="M3313" s="111"/>
      <c r="N3313" s="112"/>
      <c r="O3313" s="8"/>
    </row>
    <row r="3314" spans="13:15" x14ac:dyDescent="0.25">
      <c r="M3314" s="111"/>
      <c r="N3314" s="112"/>
      <c r="O3314" s="8"/>
    </row>
    <row r="3315" spans="13:15" x14ac:dyDescent="0.25">
      <c r="M3315" s="111"/>
      <c r="N3315" s="112"/>
      <c r="O3315" s="8"/>
    </row>
    <row r="3316" spans="13:15" x14ac:dyDescent="0.25">
      <c r="M3316" s="111"/>
      <c r="N3316" s="112"/>
      <c r="O3316" s="8"/>
    </row>
    <row r="3317" spans="13:15" x14ac:dyDescent="0.25">
      <c r="M3317" s="111"/>
      <c r="N3317" s="112"/>
      <c r="O3317" s="8"/>
    </row>
    <row r="3318" spans="13:15" x14ac:dyDescent="0.25">
      <c r="M3318" s="111"/>
      <c r="N3318" s="112"/>
      <c r="O3318" s="8"/>
    </row>
    <row r="3319" spans="13:15" x14ac:dyDescent="0.25">
      <c r="M3319" s="111"/>
      <c r="N3319" s="112"/>
      <c r="O3319" s="8"/>
    </row>
    <row r="3320" spans="13:15" x14ac:dyDescent="0.25">
      <c r="M3320" s="111"/>
      <c r="N3320" s="112"/>
      <c r="O3320" s="8"/>
    </row>
    <row r="3321" spans="13:15" x14ac:dyDescent="0.25">
      <c r="M3321" s="111"/>
      <c r="N3321" s="112"/>
      <c r="O3321" s="8"/>
    </row>
    <row r="3322" spans="13:15" x14ac:dyDescent="0.25">
      <c r="M3322" s="111"/>
      <c r="N3322" s="112"/>
      <c r="O3322" s="8"/>
    </row>
    <row r="3323" spans="13:15" x14ac:dyDescent="0.25">
      <c r="M3323" s="111"/>
      <c r="N3323" s="112"/>
      <c r="O3323" s="8"/>
    </row>
    <row r="3324" spans="13:15" x14ac:dyDescent="0.25">
      <c r="M3324" s="111"/>
      <c r="N3324" s="112"/>
      <c r="O3324" s="8"/>
    </row>
    <row r="3325" spans="13:15" x14ac:dyDescent="0.25">
      <c r="M3325" s="111"/>
      <c r="N3325" s="112"/>
      <c r="O3325" s="8"/>
    </row>
    <row r="3326" spans="13:15" x14ac:dyDescent="0.25">
      <c r="M3326" s="111"/>
      <c r="N3326" s="112"/>
      <c r="O3326" s="8"/>
    </row>
    <row r="3327" spans="13:15" x14ac:dyDescent="0.25">
      <c r="M3327" s="111"/>
      <c r="N3327" s="112"/>
      <c r="O3327" s="8"/>
    </row>
    <row r="3328" spans="13:15" x14ac:dyDescent="0.25">
      <c r="M3328" s="111"/>
      <c r="N3328" s="112"/>
      <c r="O3328" s="8"/>
    </row>
    <row r="3329" spans="13:15" x14ac:dyDescent="0.25">
      <c r="M3329" s="111"/>
      <c r="N3329" s="112"/>
      <c r="O3329" s="8"/>
    </row>
    <row r="3330" spans="13:15" x14ac:dyDescent="0.25">
      <c r="M3330" s="111"/>
      <c r="N3330" s="112"/>
      <c r="O3330" s="8"/>
    </row>
    <row r="3331" spans="13:15" x14ac:dyDescent="0.25">
      <c r="M3331" s="111"/>
      <c r="N3331" s="112"/>
      <c r="O3331" s="8"/>
    </row>
    <row r="3332" spans="13:15" x14ac:dyDescent="0.25">
      <c r="M3332" s="111"/>
      <c r="N3332" s="112"/>
      <c r="O3332" s="8"/>
    </row>
    <row r="3333" spans="13:15" x14ac:dyDescent="0.25">
      <c r="M3333" s="111"/>
      <c r="N3333" s="112"/>
      <c r="O3333" s="8"/>
    </row>
    <row r="3334" spans="13:15" x14ac:dyDescent="0.25">
      <c r="M3334" s="111"/>
      <c r="N3334" s="112"/>
      <c r="O3334" s="8"/>
    </row>
    <row r="3335" spans="13:15" x14ac:dyDescent="0.25">
      <c r="M3335" s="111"/>
      <c r="N3335" s="112"/>
      <c r="O3335" s="8"/>
    </row>
    <row r="3336" spans="13:15" x14ac:dyDescent="0.25">
      <c r="M3336" s="111"/>
      <c r="N3336" s="112"/>
      <c r="O3336" s="8"/>
    </row>
    <row r="3337" spans="13:15" x14ac:dyDescent="0.25">
      <c r="M3337" s="111"/>
      <c r="N3337" s="112"/>
      <c r="O3337" s="8"/>
    </row>
    <row r="3338" spans="13:15" x14ac:dyDescent="0.25">
      <c r="M3338" s="111"/>
      <c r="N3338" s="112"/>
      <c r="O3338" s="8"/>
    </row>
    <row r="3339" spans="13:15" x14ac:dyDescent="0.25">
      <c r="M3339" s="111"/>
      <c r="N3339" s="112"/>
      <c r="O3339" s="8"/>
    </row>
    <row r="3340" spans="13:15" x14ac:dyDescent="0.25">
      <c r="M3340" s="111"/>
      <c r="N3340" s="112"/>
      <c r="O3340" s="8"/>
    </row>
    <row r="3341" spans="13:15" x14ac:dyDescent="0.25">
      <c r="M3341" s="111"/>
      <c r="N3341" s="112"/>
      <c r="O3341" s="8"/>
    </row>
    <row r="3342" spans="13:15" x14ac:dyDescent="0.25">
      <c r="M3342" s="111"/>
      <c r="N3342" s="112"/>
      <c r="O3342" s="8"/>
    </row>
    <row r="3343" spans="13:15" x14ac:dyDescent="0.25">
      <c r="M3343" s="111"/>
      <c r="N3343" s="112"/>
      <c r="O3343" s="8"/>
    </row>
    <row r="3344" spans="13:15" x14ac:dyDescent="0.25">
      <c r="M3344" s="111"/>
      <c r="N3344" s="112"/>
      <c r="O3344" s="8"/>
    </row>
    <row r="3345" spans="13:15" x14ac:dyDescent="0.25">
      <c r="M3345" s="111"/>
      <c r="N3345" s="112"/>
      <c r="O3345" s="8"/>
    </row>
    <row r="3346" spans="13:15" x14ac:dyDescent="0.25">
      <c r="M3346" s="111"/>
      <c r="N3346" s="112"/>
      <c r="O3346" s="8"/>
    </row>
    <row r="3347" spans="13:15" x14ac:dyDescent="0.25">
      <c r="M3347" s="111"/>
      <c r="N3347" s="112"/>
      <c r="O3347" s="8"/>
    </row>
    <row r="3348" spans="13:15" x14ac:dyDescent="0.25">
      <c r="M3348" s="111"/>
      <c r="N3348" s="112"/>
      <c r="O3348" s="8"/>
    </row>
    <row r="3349" spans="13:15" x14ac:dyDescent="0.25">
      <c r="M3349" s="111"/>
      <c r="N3349" s="112"/>
      <c r="O3349" s="8"/>
    </row>
    <row r="3350" spans="13:15" x14ac:dyDescent="0.25">
      <c r="M3350" s="111"/>
      <c r="N3350" s="112"/>
      <c r="O3350" s="8"/>
    </row>
    <row r="3351" spans="13:15" x14ac:dyDescent="0.25">
      <c r="M3351" s="111"/>
      <c r="N3351" s="112"/>
      <c r="O3351" s="8"/>
    </row>
    <row r="3352" spans="13:15" x14ac:dyDescent="0.25">
      <c r="M3352" s="111"/>
      <c r="N3352" s="112"/>
      <c r="O3352" s="8"/>
    </row>
    <row r="3353" spans="13:15" x14ac:dyDescent="0.25">
      <c r="M3353" s="111"/>
      <c r="N3353" s="112"/>
      <c r="O3353" s="8"/>
    </row>
    <row r="3354" spans="13:15" x14ac:dyDescent="0.25">
      <c r="M3354" s="111"/>
      <c r="N3354" s="112"/>
      <c r="O3354" s="8"/>
    </row>
    <row r="3355" spans="13:15" x14ac:dyDescent="0.25">
      <c r="M3355" s="111"/>
      <c r="N3355" s="112"/>
      <c r="O3355" s="8"/>
    </row>
    <row r="3356" spans="13:15" x14ac:dyDescent="0.25">
      <c r="M3356" s="111"/>
      <c r="N3356" s="112"/>
      <c r="O3356" s="8"/>
    </row>
    <row r="3357" spans="13:15" x14ac:dyDescent="0.25">
      <c r="M3357" s="111"/>
      <c r="N3357" s="112"/>
      <c r="O3357" s="8"/>
    </row>
    <row r="3358" spans="13:15" x14ac:dyDescent="0.25">
      <c r="M3358" s="111"/>
      <c r="N3358" s="112"/>
      <c r="O3358" s="8"/>
    </row>
    <row r="3359" spans="13:15" x14ac:dyDescent="0.25">
      <c r="M3359" s="111"/>
      <c r="N3359" s="112"/>
      <c r="O3359" s="8"/>
    </row>
    <row r="3360" spans="13:15" x14ac:dyDescent="0.25">
      <c r="M3360" s="111"/>
      <c r="N3360" s="112"/>
      <c r="O3360" s="8"/>
    </row>
    <row r="3361" spans="13:15" x14ac:dyDescent="0.25">
      <c r="M3361" s="111"/>
      <c r="N3361" s="112"/>
      <c r="O3361" s="8"/>
    </row>
    <row r="3362" spans="13:15" x14ac:dyDescent="0.25">
      <c r="M3362" s="111"/>
      <c r="N3362" s="112"/>
      <c r="O3362" s="8"/>
    </row>
    <row r="3363" spans="13:15" x14ac:dyDescent="0.25">
      <c r="M3363" s="111"/>
      <c r="N3363" s="112"/>
      <c r="O3363" s="8"/>
    </row>
    <row r="3364" spans="13:15" x14ac:dyDescent="0.25">
      <c r="M3364" s="111"/>
      <c r="N3364" s="112"/>
      <c r="O3364" s="8"/>
    </row>
    <row r="3365" spans="13:15" x14ac:dyDescent="0.25">
      <c r="M3365" s="111"/>
      <c r="N3365" s="112"/>
      <c r="O3365" s="8"/>
    </row>
    <row r="3366" spans="13:15" x14ac:dyDescent="0.25">
      <c r="M3366" s="111"/>
      <c r="N3366" s="112"/>
      <c r="O3366" s="8"/>
    </row>
    <row r="3367" spans="13:15" x14ac:dyDescent="0.25">
      <c r="M3367" s="111"/>
      <c r="N3367" s="112"/>
      <c r="O3367" s="8"/>
    </row>
    <row r="3368" spans="13:15" x14ac:dyDescent="0.25">
      <c r="M3368" s="111"/>
      <c r="N3368" s="112"/>
      <c r="O3368" s="8"/>
    </row>
    <row r="3369" spans="13:15" x14ac:dyDescent="0.25">
      <c r="M3369" s="111"/>
      <c r="N3369" s="112"/>
      <c r="O3369" s="8"/>
    </row>
    <row r="3370" spans="13:15" x14ac:dyDescent="0.25">
      <c r="M3370" s="111"/>
      <c r="N3370" s="112"/>
      <c r="O3370" s="8"/>
    </row>
    <row r="3371" spans="13:15" x14ac:dyDescent="0.25">
      <c r="M3371" s="111"/>
      <c r="N3371" s="112"/>
      <c r="O3371" s="8"/>
    </row>
    <row r="3372" spans="13:15" x14ac:dyDescent="0.25">
      <c r="M3372" s="111"/>
      <c r="N3372" s="112"/>
      <c r="O3372" s="8"/>
    </row>
    <row r="3373" spans="13:15" x14ac:dyDescent="0.25">
      <c r="M3373" s="111"/>
      <c r="N3373" s="112"/>
      <c r="O3373" s="8"/>
    </row>
    <row r="3374" spans="13:15" x14ac:dyDescent="0.25">
      <c r="M3374" s="111"/>
      <c r="N3374" s="112"/>
      <c r="O3374" s="8"/>
    </row>
    <row r="3375" spans="13:15" x14ac:dyDescent="0.25">
      <c r="M3375" s="111"/>
      <c r="N3375" s="112"/>
      <c r="O3375" s="8"/>
    </row>
    <row r="3376" spans="13:15" x14ac:dyDescent="0.25">
      <c r="M3376" s="111"/>
      <c r="N3376" s="112"/>
      <c r="O3376" s="8"/>
    </row>
    <row r="3377" spans="13:15" x14ac:dyDescent="0.25">
      <c r="M3377" s="111"/>
      <c r="N3377" s="112"/>
      <c r="O3377" s="8"/>
    </row>
    <row r="3378" spans="13:15" x14ac:dyDescent="0.25">
      <c r="M3378" s="111"/>
      <c r="N3378" s="112"/>
      <c r="O3378" s="8"/>
    </row>
    <row r="3379" spans="13:15" x14ac:dyDescent="0.25">
      <c r="M3379" s="111"/>
      <c r="N3379" s="112"/>
      <c r="O3379" s="8"/>
    </row>
    <row r="3380" spans="13:15" x14ac:dyDescent="0.25">
      <c r="M3380" s="111"/>
      <c r="N3380" s="112"/>
      <c r="O3380" s="8"/>
    </row>
    <row r="3381" spans="13:15" x14ac:dyDescent="0.25">
      <c r="M3381" s="111"/>
      <c r="N3381" s="112"/>
      <c r="O3381" s="8"/>
    </row>
    <row r="3382" spans="13:15" x14ac:dyDescent="0.25">
      <c r="M3382" s="111"/>
      <c r="N3382" s="112"/>
      <c r="O3382" s="8"/>
    </row>
    <row r="3383" spans="13:15" x14ac:dyDescent="0.25">
      <c r="M3383" s="111"/>
      <c r="N3383" s="112"/>
      <c r="O3383" s="8"/>
    </row>
    <row r="3384" spans="13:15" x14ac:dyDescent="0.25">
      <c r="M3384" s="111"/>
      <c r="N3384" s="112"/>
      <c r="O3384" s="8"/>
    </row>
    <row r="3385" spans="13:15" x14ac:dyDescent="0.25">
      <c r="M3385" s="111"/>
      <c r="N3385" s="112"/>
      <c r="O3385" s="8"/>
    </row>
    <row r="3386" spans="13:15" x14ac:dyDescent="0.25">
      <c r="M3386" s="111"/>
      <c r="N3386" s="112"/>
      <c r="O3386" s="8"/>
    </row>
    <row r="3387" spans="13:15" x14ac:dyDescent="0.25">
      <c r="M3387" s="111"/>
      <c r="N3387" s="112"/>
      <c r="O3387" s="8"/>
    </row>
    <row r="3388" spans="13:15" x14ac:dyDescent="0.25">
      <c r="M3388" s="111"/>
      <c r="N3388" s="112"/>
      <c r="O3388" s="8"/>
    </row>
    <row r="3389" spans="13:15" x14ac:dyDescent="0.25">
      <c r="M3389" s="111"/>
      <c r="N3389" s="112"/>
      <c r="O3389" s="8"/>
    </row>
    <row r="3390" spans="13:15" x14ac:dyDescent="0.25">
      <c r="M3390" s="111"/>
      <c r="N3390" s="112"/>
      <c r="O3390" s="8"/>
    </row>
    <row r="3391" spans="13:15" x14ac:dyDescent="0.25">
      <c r="M3391" s="111"/>
      <c r="N3391" s="112"/>
      <c r="O3391" s="8"/>
    </row>
    <row r="3392" spans="13:15" x14ac:dyDescent="0.25">
      <c r="M3392" s="111"/>
      <c r="N3392" s="112"/>
      <c r="O3392" s="8"/>
    </row>
    <row r="3393" spans="13:15" x14ac:dyDescent="0.25">
      <c r="M3393" s="111"/>
      <c r="N3393" s="112"/>
      <c r="O3393" s="8"/>
    </row>
    <row r="3394" spans="13:15" x14ac:dyDescent="0.25">
      <c r="M3394" s="111"/>
      <c r="N3394" s="112"/>
      <c r="O3394" s="8"/>
    </row>
    <row r="3395" spans="13:15" x14ac:dyDescent="0.25">
      <c r="M3395" s="111"/>
      <c r="N3395" s="112"/>
      <c r="O3395" s="8"/>
    </row>
    <row r="3396" spans="13:15" x14ac:dyDescent="0.25">
      <c r="M3396" s="111"/>
      <c r="N3396" s="112"/>
      <c r="O3396" s="8"/>
    </row>
    <row r="3397" spans="13:15" x14ac:dyDescent="0.25">
      <c r="M3397" s="111"/>
      <c r="N3397" s="112"/>
      <c r="O3397" s="8"/>
    </row>
    <row r="3398" spans="13:15" x14ac:dyDescent="0.25">
      <c r="M3398" s="111"/>
      <c r="N3398" s="112"/>
      <c r="O3398" s="8"/>
    </row>
    <row r="3399" spans="13:15" x14ac:dyDescent="0.25">
      <c r="M3399" s="111"/>
      <c r="N3399" s="112"/>
      <c r="O3399" s="8"/>
    </row>
    <row r="3400" spans="13:15" x14ac:dyDescent="0.25">
      <c r="M3400" s="111"/>
      <c r="N3400" s="112"/>
      <c r="O3400" s="8"/>
    </row>
    <row r="3401" spans="13:15" x14ac:dyDescent="0.25">
      <c r="M3401" s="111"/>
      <c r="N3401" s="112"/>
      <c r="O3401" s="8"/>
    </row>
    <row r="3402" spans="13:15" x14ac:dyDescent="0.25">
      <c r="M3402" s="111"/>
      <c r="N3402" s="112"/>
      <c r="O3402" s="8"/>
    </row>
    <row r="3403" spans="13:15" x14ac:dyDescent="0.25">
      <c r="M3403" s="111"/>
      <c r="N3403" s="112"/>
      <c r="O3403" s="8"/>
    </row>
    <row r="3404" spans="13:15" x14ac:dyDescent="0.25">
      <c r="M3404" s="111"/>
      <c r="N3404" s="112"/>
      <c r="O3404" s="8"/>
    </row>
    <row r="3405" spans="13:15" x14ac:dyDescent="0.25">
      <c r="M3405" s="111"/>
      <c r="N3405" s="112"/>
      <c r="O3405" s="8"/>
    </row>
    <row r="3406" spans="13:15" x14ac:dyDescent="0.25">
      <c r="M3406" s="111"/>
      <c r="N3406" s="112"/>
      <c r="O3406" s="8"/>
    </row>
    <row r="3407" spans="13:15" x14ac:dyDescent="0.25">
      <c r="M3407" s="111"/>
      <c r="N3407" s="112"/>
      <c r="O3407" s="8"/>
    </row>
    <row r="3408" spans="13:15" x14ac:dyDescent="0.25">
      <c r="M3408" s="111"/>
      <c r="N3408" s="112"/>
      <c r="O3408" s="8"/>
    </row>
    <row r="3409" spans="13:15" x14ac:dyDescent="0.25">
      <c r="M3409" s="111"/>
      <c r="N3409" s="112"/>
      <c r="O3409" s="8"/>
    </row>
    <row r="3410" spans="13:15" x14ac:dyDescent="0.25">
      <c r="M3410" s="111"/>
      <c r="N3410" s="112"/>
      <c r="O3410" s="8"/>
    </row>
    <row r="3411" spans="13:15" x14ac:dyDescent="0.25">
      <c r="M3411" s="111"/>
      <c r="N3411" s="112"/>
      <c r="O3411" s="8"/>
    </row>
    <row r="3412" spans="13:15" x14ac:dyDescent="0.25">
      <c r="M3412" s="111"/>
      <c r="N3412" s="112"/>
      <c r="O3412" s="8"/>
    </row>
    <row r="3413" spans="13:15" x14ac:dyDescent="0.25">
      <c r="M3413" s="111"/>
      <c r="N3413" s="112"/>
      <c r="O3413" s="8"/>
    </row>
    <row r="3414" spans="13:15" x14ac:dyDescent="0.25">
      <c r="M3414" s="111"/>
      <c r="N3414" s="112"/>
      <c r="O3414" s="8"/>
    </row>
    <row r="3415" spans="13:15" x14ac:dyDescent="0.25">
      <c r="M3415" s="111"/>
      <c r="N3415" s="112"/>
      <c r="O3415" s="8"/>
    </row>
    <row r="3416" spans="13:15" x14ac:dyDescent="0.25">
      <c r="M3416" s="111"/>
      <c r="N3416" s="112"/>
      <c r="O3416" s="8"/>
    </row>
    <row r="3417" spans="13:15" x14ac:dyDescent="0.25">
      <c r="M3417" s="111"/>
      <c r="N3417" s="112"/>
      <c r="O3417" s="8"/>
    </row>
    <row r="3418" spans="13:15" x14ac:dyDescent="0.25">
      <c r="M3418" s="111"/>
      <c r="N3418" s="112"/>
      <c r="O3418" s="8"/>
    </row>
    <row r="3419" spans="13:15" x14ac:dyDescent="0.25">
      <c r="M3419" s="111"/>
      <c r="N3419" s="112"/>
      <c r="O3419" s="8"/>
    </row>
    <row r="3420" spans="13:15" x14ac:dyDescent="0.25">
      <c r="M3420" s="111"/>
      <c r="N3420" s="112"/>
      <c r="O3420" s="8"/>
    </row>
    <row r="3421" spans="13:15" x14ac:dyDescent="0.25">
      <c r="M3421" s="111"/>
      <c r="N3421" s="112"/>
      <c r="O3421" s="8"/>
    </row>
    <row r="3422" spans="13:15" x14ac:dyDescent="0.25">
      <c r="M3422" s="111"/>
      <c r="N3422" s="112"/>
      <c r="O3422" s="8"/>
    </row>
    <row r="3423" spans="13:15" x14ac:dyDescent="0.25">
      <c r="M3423" s="111"/>
      <c r="N3423" s="112"/>
      <c r="O3423" s="8"/>
    </row>
    <row r="3424" spans="13:15" x14ac:dyDescent="0.25">
      <c r="M3424" s="111"/>
      <c r="N3424" s="112"/>
      <c r="O3424" s="8"/>
    </row>
    <row r="3425" spans="13:15" x14ac:dyDescent="0.25">
      <c r="M3425" s="111"/>
      <c r="N3425" s="112"/>
      <c r="O3425" s="8"/>
    </row>
    <row r="3426" spans="13:15" x14ac:dyDescent="0.25">
      <c r="M3426" s="111"/>
      <c r="N3426" s="112"/>
      <c r="O3426" s="8"/>
    </row>
    <row r="3427" spans="13:15" x14ac:dyDescent="0.25">
      <c r="M3427" s="111"/>
      <c r="N3427" s="112"/>
      <c r="O3427" s="8"/>
    </row>
    <row r="3428" spans="13:15" x14ac:dyDescent="0.25">
      <c r="M3428" s="111"/>
      <c r="N3428" s="112"/>
      <c r="O3428" s="8"/>
    </row>
    <row r="3429" spans="13:15" x14ac:dyDescent="0.25">
      <c r="M3429" s="111"/>
      <c r="N3429" s="112"/>
      <c r="O3429" s="8"/>
    </row>
    <row r="3430" spans="13:15" x14ac:dyDescent="0.25">
      <c r="M3430" s="111"/>
      <c r="N3430" s="112"/>
      <c r="O3430" s="8"/>
    </row>
    <row r="3431" spans="13:15" x14ac:dyDescent="0.25">
      <c r="M3431" s="111"/>
      <c r="N3431" s="112"/>
      <c r="O3431" s="8"/>
    </row>
    <row r="3432" spans="13:15" x14ac:dyDescent="0.25">
      <c r="M3432" s="111"/>
      <c r="N3432" s="112"/>
      <c r="O3432" s="8"/>
    </row>
    <row r="3433" spans="13:15" x14ac:dyDescent="0.25">
      <c r="M3433" s="111"/>
      <c r="N3433" s="112"/>
      <c r="O3433" s="8"/>
    </row>
    <row r="3434" spans="13:15" x14ac:dyDescent="0.25">
      <c r="M3434" s="111"/>
      <c r="N3434" s="112"/>
      <c r="O3434" s="8"/>
    </row>
    <row r="3435" spans="13:15" x14ac:dyDescent="0.25">
      <c r="M3435" s="111"/>
      <c r="N3435" s="112"/>
      <c r="O3435" s="8"/>
    </row>
    <row r="3436" spans="13:15" x14ac:dyDescent="0.25">
      <c r="M3436" s="111"/>
      <c r="N3436" s="112"/>
      <c r="O3436" s="8"/>
    </row>
    <row r="3437" spans="13:15" x14ac:dyDescent="0.25">
      <c r="M3437" s="111"/>
      <c r="N3437" s="112"/>
      <c r="O3437" s="8"/>
    </row>
    <row r="3438" spans="13:15" x14ac:dyDescent="0.25">
      <c r="M3438" s="111"/>
      <c r="N3438" s="112"/>
      <c r="O3438" s="8"/>
    </row>
    <row r="3439" spans="13:15" x14ac:dyDescent="0.25">
      <c r="M3439" s="111"/>
      <c r="N3439" s="112"/>
      <c r="O3439" s="8"/>
    </row>
    <row r="3440" spans="13:15" x14ac:dyDescent="0.25">
      <c r="M3440" s="111"/>
      <c r="N3440" s="112"/>
      <c r="O3440" s="8"/>
    </row>
    <row r="3441" spans="13:15" x14ac:dyDescent="0.25">
      <c r="M3441" s="111"/>
      <c r="N3441" s="112"/>
      <c r="O3441" s="8"/>
    </row>
    <row r="3442" spans="13:15" x14ac:dyDescent="0.25">
      <c r="M3442" s="111"/>
      <c r="N3442" s="112"/>
      <c r="O3442" s="8"/>
    </row>
    <row r="3443" spans="13:15" x14ac:dyDescent="0.25">
      <c r="M3443" s="111"/>
      <c r="N3443" s="112"/>
      <c r="O3443" s="8"/>
    </row>
    <row r="3444" spans="13:15" x14ac:dyDescent="0.25">
      <c r="M3444" s="111"/>
      <c r="N3444" s="112"/>
      <c r="O3444" s="8"/>
    </row>
    <row r="3445" spans="13:15" x14ac:dyDescent="0.25">
      <c r="M3445" s="111"/>
      <c r="N3445" s="112"/>
      <c r="O3445" s="8"/>
    </row>
    <row r="3446" spans="13:15" x14ac:dyDescent="0.25">
      <c r="M3446" s="111"/>
      <c r="N3446" s="112"/>
      <c r="O3446" s="8"/>
    </row>
    <row r="3447" spans="13:15" x14ac:dyDescent="0.25">
      <c r="M3447" s="111"/>
      <c r="N3447" s="112"/>
      <c r="O3447" s="8"/>
    </row>
    <row r="3448" spans="13:15" x14ac:dyDescent="0.25">
      <c r="M3448" s="111"/>
      <c r="N3448" s="112"/>
      <c r="O3448" s="8"/>
    </row>
    <row r="3449" spans="13:15" x14ac:dyDescent="0.25">
      <c r="M3449" s="111"/>
      <c r="N3449" s="112"/>
      <c r="O3449" s="8"/>
    </row>
    <row r="3450" spans="13:15" x14ac:dyDescent="0.25">
      <c r="M3450" s="111"/>
      <c r="N3450" s="112"/>
      <c r="O3450" s="8"/>
    </row>
    <row r="3451" spans="13:15" x14ac:dyDescent="0.25">
      <c r="M3451" s="111"/>
      <c r="N3451" s="112"/>
      <c r="O3451" s="8"/>
    </row>
    <row r="3452" spans="13:15" x14ac:dyDescent="0.25">
      <c r="M3452" s="111"/>
      <c r="N3452" s="112"/>
      <c r="O3452" s="8"/>
    </row>
    <row r="3453" spans="13:15" x14ac:dyDescent="0.25">
      <c r="M3453" s="111"/>
      <c r="N3453" s="112"/>
      <c r="O3453" s="8"/>
    </row>
    <row r="3454" spans="13:15" x14ac:dyDescent="0.25">
      <c r="M3454" s="111"/>
      <c r="N3454" s="112"/>
      <c r="O3454" s="8"/>
    </row>
    <row r="3455" spans="13:15" x14ac:dyDescent="0.25">
      <c r="M3455" s="111"/>
      <c r="N3455" s="112"/>
      <c r="O3455" s="8"/>
    </row>
    <row r="3456" spans="13:15" x14ac:dyDescent="0.25">
      <c r="M3456" s="111"/>
      <c r="N3456" s="112"/>
      <c r="O3456" s="8"/>
    </row>
    <row r="3457" spans="13:15" x14ac:dyDescent="0.25">
      <c r="M3457" s="111"/>
      <c r="N3457" s="112"/>
      <c r="O3457" s="8"/>
    </row>
    <row r="3458" spans="13:15" x14ac:dyDescent="0.25">
      <c r="M3458" s="111"/>
      <c r="N3458" s="112"/>
      <c r="O3458" s="8"/>
    </row>
    <row r="3459" spans="13:15" x14ac:dyDescent="0.25">
      <c r="M3459" s="111"/>
      <c r="N3459" s="112"/>
      <c r="O3459" s="8"/>
    </row>
    <row r="3460" spans="13:15" x14ac:dyDescent="0.25">
      <c r="M3460" s="111"/>
      <c r="N3460" s="112"/>
      <c r="O3460" s="8"/>
    </row>
    <row r="3461" spans="13:15" x14ac:dyDescent="0.25">
      <c r="M3461" s="111"/>
      <c r="N3461" s="112"/>
      <c r="O3461" s="8"/>
    </row>
    <row r="3462" spans="13:15" x14ac:dyDescent="0.25">
      <c r="M3462" s="111"/>
      <c r="N3462" s="112"/>
      <c r="O3462" s="8"/>
    </row>
    <row r="3463" spans="13:15" x14ac:dyDescent="0.25">
      <c r="M3463" s="111"/>
      <c r="N3463" s="112"/>
      <c r="O3463" s="8"/>
    </row>
    <row r="3464" spans="13:15" x14ac:dyDescent="0.25">
      <c r="M3464" s="111"/>
      <c r="N3464" s="112"/>
      <c r="O3464" s="8"/>
    </row>
    <row r="3465" spans="13:15" x14ac:dyDescent="0.25">
      <c r="M3465" s="111"/>
      <c r="N3465" s="112"/>
      <c r="O3465" s="8"/>
    </row>
    <row r="3466" spans="13:15" x14ac:dyDescent="0.25">
      <c r="M3466" s="111"/>
      <c r="N3466" s="112"/>
      <c r="O3466" s="8"/>
    </row>
    <row r="3467" spans="13:15" x14ac:dyDescent="0.25">
      <c r="M3467" s="111"/>
      <c r="N3467" s="112"/>
      <c r="O3467" s="8"/>
    </row>
    <row r="3468" spans="13:15" x14ac:dyDescent="0.25">
      <c r="M3468" s="111"/>
      <c r="N3468" s="112"/>
      <c r="O3468" s="8"/>
    </row>
    <row r="3469" spans="13:15" x14ac:dyDescent="0.25">
      <c r="M3469" s="111"/>
      <c r="N3469" s="112"/>
      <c r="O3469" s="8"/>
    </row>
    <row r="3470" spans="13:15" x14ac:dyDescent="0.25">
      <c r="M3470" s="111"/>
      <c r="N3470" s="112"/>
      <c r="O3470" s="8"/>
    </row>
    <row r="3471" spans="13:15" x14ac:dyDescent="0.25">
      <c r="M3471" s="111"/>
      <c r="N3471" s="112"/>
      <c r="O3471" s="8"/>
    </row>
    <row r="3472" spans="13:15" x14ac:dyDescent="0.25">
      <c r="M3472" s="111"/>
      <c r="N3472" s="112"/>
      <c r="O3472" s="8"/>
    </row>
    <row r="3473" spans="13:15" x14ac:dyDescent="0.25">
      <c r="M3473" s="111"/>
      <c r="N3473" s="112"/>
      <c r="O3473" s="8"/>
    </row>
    <row r="3474" spans="13:15" x14ac:dyDescent="0.25">
      <c r="M3474" s="111"/>
      <c r="N3474" s="112"/>
      <c r="O3474" s="8"/>
    </row>
    <row r="3475" spans="13:15" x14ac:dyDescent="0.25">
      <c r="M3475" s="111"/>
      <c r="N3475" s="112"/>
      <c r="O3475" s="8"/>
    </row>
    <row r="3476" spans="13:15" x14ac:dyDescent="0.25">
      <c r="M3476" s="111"/>
      <c r="N3476" s="112"/>
      <c r="O3476" s="8"/>
    </row>
    <row r="3477" spans="13:15" x14ac:dyDescent="0.25">
      <c r="M3477" s="111"/>
      <c r="N3477" s="112"/>
      <c r="O3477" s="8"/>
    </row>
    <row r="3478" spans="13:15" x14ac:dyDescent="0.25">
      <c r="M3478" s="111"/>
      <c r="N3478" s="112"/>
      <c r="O3478" s="8"/>
    </row>
    <row r="3479" spans="13:15" x14ac:dyDescent="0.25">
      <c r="M3479" s="111"/>
      <c r="N3479" s="112"/>
      <c r="O3479" s="8"/>
    </row>
    <row r="3480" spans="13:15" x14ac:dyDescent="0.25">
      <c r="M3480" s="111"/>
      <c r="N3480" s="112"/>
      <c r="O3480" s="8"/>
    </row>
    <row r="3481" spans="13:15" x14ac:dyDescent="0.25">
      <c r="M3481" s="111"/>
      <c r="N3481" s="112"/>
      <c r="O3481" s="8"/>
    </row>
    <row r="3482" spans="13:15" x14ac:dyDescent="0.25">
      <c r="M3482" s="111"/>
      <c r="N3482" s="112"/>
      <c r="O3482" s="8"/>
    </row>
    <row r="3483" spans="13:15" x14ac:dyDescent="0.25">
      <c r="M3483" s="111"/>
      <c r="N3483" s="112"/>
      <c r="O3483" s="8"/>
    </row>
    <row r="3484" spans="13:15" x14ac:dyDescent="0.25">
      <c r="M3484" s="111"/>
      <c r="N3484" s="112"/>
      <c r="O3484" s="8"/>
    </row>
    <row r="3485" spans="13:15" x14ac:dyDescent="0.25">
      <c r="M3485" s="111"/>
      <c r="N3485" s="112"/>
      <c r="O3485" s="8"/>
    </row>
    <row r="3486" spans="13:15" x14ac:dyDescent="0.25">
      <c r="M3486" s="111"/>
      <c r="N3486" s="112"/>
      <c r="O3486" s="8"/>
    </row>
    <row r="3487" spans="13:15" x14ac:dyDescent="0.25">
      <c r="M3487" s="111"/>
      <c r="N3487" s="112"/>
      <c r="O3487" s="8"/>
    </row>
    <row r="3488" spans="13:15" x14ac:dyDescent="0.25">
      <c r="M3488" s="111"/>
      <c r="N3488" s="112"/>
      <c r="O3488" s="8"/>
    </row>
    <row r="3489" spans="13:15" x14ac:dyDescent="0.25">
      <c r="M3489" s="111"/>
      <c r="N3489" s="112"/>
      <c r="O3489" s="8"/>
    </row>
    <row r="3490" spans="13:15" x14ac:dyDescent="0.25">
      <c r="M3490" s="111"/>
      <c r="N3490" s="112"/>
      <c r="O3490" s="8"/>
    </row>
    <row r="3491" spans="13:15" x14ac:dyDescent="0.25">
      <c r="M3491" s="111"/>
      <c r="N3491" s="112"/>
      <c r="O3491" s="8"/>
    </row>
    <row r="3492" spans="13:15" x14ac:dyDescent="0.25">
      <c r="M3492" s="111"/>
      <c r="N3492" s="112"/>
      <c r="O3492" s="8"/>
    </row>
    <row r="3493" spans="13:15" x14ac:dyDescent="0.25">
      <c r="M3493" s="111"/>
      <c r="N3493" s="112"/>
      <c r="O3493" s="8"/>
    </row>
    <row r="3494" spans="13:15" x14ac:dyDescent="0.25">
      <c r="M3494" s="111"/>
      <c r="N3494" s="112"/>
      <c r="O3494" s="8"/>
    </row>
    <row r="3495" spans="13:15" x14ac:dyDescent="0.25">
      <c r="M3495" s="111"/>
      <c r="N3495" s="112"/>
      <c r="O3495" s="8"/>
    </row>
    <row r="3496" spans="13:15" x14ac:dyDescent="0.25">
      <c r="M3496" s="111"/>
      <c r="N3496" s="112"/>
      <c r="O3496" s="8"/>
    </row>
    <row r="3497" spans="13:15" x14ac:dyDescent="0.25">
      <c r="M3497" s="111"/>
      <c r="N3497" s="112"/>
      <c r="O3497" s="8"/>
    </row>
    <row r="3498" spans="13:15" x14ac:dyDescent="0.25">
      <c r="M3498" s="111"/>
      <c r="N3498" s="112"/>
      <c r="O3498" s="8"/>
    </row>
    <row r="3499" spans="13:15" x14ac:dyDescent="0.25">
      <c r="M3499" s="111"/>
      <c r="N3499" s="112"/>
      <c r="O3499" s="8"/>
    </row>
    <row r="3500" spans="13:15" x14ac:dyDescent="0.25">
      <c r="M3500" s="111"/>
      <c r="N3500" s="112"/>
      <c r="O3500" s="8"/>
    </row>
    <row r="3501" spans="13:15" x14ac:dyDescent="0.25">
      <c r="M3501" s="111"/>
      <c r="N3501" s="112"/>
      <c r="O3501" s="8"/>
    </row>
    <row r="3502" spans="13:15" x14ac:dyDescent="0.25">
      <c r="M3502" s="111"/>
      <c r="N3502" s="112"/>
      <c r="O3502" s="8"/>
    </row>
    <row r="3503" spans="13:15" x14ac:dyDescent="0.25">
      <c r="M3503" s="111"/>
      <c r="N3503" s="112"/>
      <c r="O3503" s="8"/>
    </row>
    <row r="3504" spans="13:15" x14ac:dyDescent="0.25">
      <c r="M3504" s="111"/>
      <c r="N3504" s="112"/>
      <c r="O3504" s="8"/>
    </row>
    <row r="3505" spans="13:15" x14ac:dyDescent="0.25">
      <c r="M3505" s="111"/>
      <c r="N3505" s="112"/>
      <c r="O3505" s="8"/>
    </row>
    <row r="3506" spans="13:15" x14ac:dyDescent="0.25">
      <c r="M3506" s="111"/>
      <c r="N3506" s="112"/>
      <c r="O3506" s="8"/>
    </row>
    <row r="3507" spans="13:15" x14ac:dyDescent="0.25">
      <c r="M3507" s="111"/>
      <c r="N3507" s="112"/>
      <c r="O3507" s="8"/>
    </row>
    <row r="3508" spans="13:15" x14ac:dyDescent="0.25">
      <c r="M3508" s="111"/>
      <c r="N3508" s="112"/>
      <c r="O3508" s="8"/>
    </row>
    <row r="3509" spans="13:15" x14ac:dyDescent="0.25">
      <c r="M3509" s="111"/>
      <c r="N3509" s="112"/>
      <c r="O3509" s="8"/>
    </row>
    <row r="3510" spans="13:15" x14ac:dyDescent="0.25">
      <c r="M3510" s="111"/>
      <c r="N3510" s="112"/>
      <c r="O3510" s="8"/>
    </row>
    <row r="3511" spans="13:15" x14ac:dyDescent="0.25">
      <c r="M3511" s="111"/>
      <c r="N3511" s="112"/>
      <c r="O3511" s="8"/>
    </row>
    <row r="3512" spans="13:15" x14ac:dyDescent="0.25">
      <c r="M3512" s="111"/>
      <c r="N3512" s="112"/>
      <c r="O3512" s="8"/>
    </row>
    <row r="3513" spans="13:15" x14ac:dyDescent="0.25">
      <c r="M3513" s="111"/>
      <c r="N3513" s="112"/>
      <c r="O3513" s="8"/>
    </row>
    <row r="3514" spans="13:15" x14ac:dyDescent="0.25">
      <c r="M3514" s="111"/>
      <c r="N3514" s="112"/>
      <c r="O3514" s="8"/>
    </row>
    <row r="3515" spans="13:15" x14ac:dyDescent="0.25">
      <c r="M3515" s="111"/>
      <c r="N3515" s="112"/>
      <c r="O3515" s="8"/>
    </row>
    <row r="3516" spans="13:15" x14ac:dyDescent="0.25">
      <c r="M3516" s="111"/>
      <c r="N3516" s="112"/>
      <c r="O3516" s="8"/>
    </row>
    <row r="3517" spans="13:15" x14ac:dyDescent="0.25">
      <c r="M3517" s="111"/>
      <c r="N3517" s="112"/>
      <c r="O3517" s="8"/>
    </row>
    <row r="3518" spans="13:15" x14ac:dyDescent="0.25">
      <c r="M3518" s="111"/>
      <c r="N3518" s="112"/>
      <c r="O3518" s="8"/>
    </row>
    <row r="3519" spans="13:15" x14ac:dyDescent="0.25">
      <c r="M3519" s="111"/>
      <c r="N3519" s="112"/>
      <c r="O3519" s="8"/>
    </row>
    <row r="3520" spans="13:15" x14ac:dyDescent="0.25">
      <c r="M3520" s="111"/>
      <c r="N3520" s="112"/>
      <c r="O3520" s="8"/>
    </row>
    <row r="3521" spans="13:15" x14ac:dyDescent="0.25">
      <c r="M3521" s="111"/>
      <c r="N3521" s="112"/>
      <c r="O3521" s="8"/>
    </row>
    <row r="3522" spans="13:15" x14ac:dyDescent="0.25">
      <c r="M3522" s="111"/>
      <c r="N3522" s="112"/>
      <c r="O3522" s="8"/>
    </row>
    <row r="3523" spans="13:15" x14ac:dyDescent="0.25">
      <c r="M3523" s="111"/>
      <c r="N3523" s="112"/>
      <c r="O3523" s="8"/>
    </row>
    <row r="3524" spans="13:15" x14ac:dyDescent="0.25">
      <c r="M3524" s="111"/>
      <c r="N3524" s="112"/>
      <c r="O3524" s="8"/>
    </row>
    <row r="3525" spans="13:15" x14ac:dyDescent="0.25">
      <c r="M3525" s="111"/>
      <c r="N3525" s="112"/>
      <c r="O3525" s="8"/>
    </row>
    <row r="3526" spans="13:15" x14ac:dyDescent="0.25">
      <c r="M3526" s="111"/>
      <c r="N3526" s="112"/>
      <c r="O3526" s="8"/>
    </row>
    <row r="3527" spans="13:15" x14ac:dyDescent="0.25">
      <c r="M3527" s="111"/>
      <c r="N3527" s="112"/>
      <c r="O3527" s="8"/>
    </row>
    <row r="3528" spans="13:15" x14ac:dyDescent="0.25">
      <c r="M3528" s="111"/>
      <c r="N3528" s="112"/>
      <c r="O3528" s="8"/>
    </row>
    <row r="3529" spans="13:15" x14ac:dyDescent="0.25">
      <c r="M3529" s="111"/>
      <c r="N3529" s="112"/>
      <c r="O3529" s="8"/>
    </row>
    <row r="3530" spans="13:15" x14ac:dyDescent="0.25">
      <c r="M3530" s="111"/>
      <c r="N3530" s="112"/>
      <c r="O3530" s="8"/>
    </row>
    <row r="3531" spans="13:15" x14ac:dyDescent="0.25">
      <c r="M3531" s="111"/>
      <c r="N3531" s="112"/>
      <c r="O3531" s="8"/>
    </row>
    <row r="3532" spans="13:15" x14ac:dyDescent="0.25">
      <c r="M3532" s="111"/>
      <c r="N3532" s="112"/>
      <c r="O3532" s="8"/>
    </row>
    <row r="3533" spans="13:15" x14ac:dyDescent="0.25">
      <c r="M3533" s="111"/>
      <c r="N3533" s="112"/>
      <c r="O3533" s="8"/>
    </row>
    <row r="3534" spans="13:15" x14ac:dyDescent="0.25">
      <c r="M3534" s="111"/>
      <c r="N3534" s="112"/>
      <c r="O3534" s="8"/>
    </row>
    <row r="3535" spans="13:15" x14ac:dyDescent="0.25">
      <c r="M3535" s="111"/>
      <c r="N3535" s="112"/>
      <c r="O3535" s="8"/>
    </row>
    <row r="3536" spans="13:15" x14ac:dyDescent="0.25">
      <c r="M3536" s="111"/>
      <c r="N3536" s="112"/>
      <c r="O3536" s="8"/>
    </row>
    <row r="3537" spans="13:15" x14ac:dyDescent="0.25">
      <c r="M3537" s="111"/>
      <c r="N3537" s="112"/>
      <c r="O3537" s="8"/>
    </row>
    <row r="3538" spans="13:15" x14ac:dyDescent="0.25">
      <c r="M3538" s="111"/>
      <c r="N3538" s="112"/>
      <c r="O3538" s="8"/>
    </row>
    <row r="3539" spans="13:15" x14ac:dyDescent="0.25">
      <c r="M3539" s="111"/>
      <c r="N3539" s="112"/>
      <c r="O3539" s="8"/>
    </row>
    <row r="3540" spans="13:15" x14ac:dyDescent="0.25">
      <c r="M3540" s="111"/>
      <c r="N3540" s="112"/>
      <c r="O3540" s="8"/>
    </row>
    <row r="3541" spans="13:15" x14ac:dyDescent="0.25">
      <c r="M3541" s="111"/>
      <c r="N3541" s="112"/>
      <c r="O3541" s="8"/>
    </row>
    <row r="3542" spans="13:15" x14ac:dyDescent="0.25">
      <c r="M3542" s="111"/>
      <c r="N3542" s="112"/>
      <c r="O3542" s="8"/>
    </row>
    <row r="3543" spans="13:15" x14ac:dyDescent="0.25">
      <c r="M3543" s="111"/>
      <c r="N3543" s="112"/>
      <c r="O3543" s="8"/>
    </row>
    <row r="3544" spans="13:15" x14ac:dyDescent="0.25">
      <c r="M3544" s="111"/>
      <c r="N3544" s="112"/>
      <c r="O3544" s="8"/>
    </row>
    <row r="3545" spans="13:15" x14ac:dyDescent="0.25">
      <c r="M3545" s="111"/>
      <c r="N3545" s="112"/>
      <c r="O3545" s="8"/>
    </row>
    <row r="3546" spans="13:15" x14ac:dyDescent="0.25">
      <c r="M3546" s="111"/>
      <c r="N3546" s="112"/>
      <c r="O3546" s="8"/>
    </row>
    <row r="3547" spans="13:15" x14ac:dyDescent="0.25">
      <c r="M3547" s="111"/>
      <c r="N3547" s="112"/>
      <c r="O3547" s="8"/>
    </row>
    <row r="3548" spans="13:15" x14ac:dyDescent="0.25">
      <c r="M3548" s="111"/>
      <c r="N3548" s="112"/>
      <c r="O3548" s="8"/>
    </row>
    <row r="3549" spans="13:15" x14ac:dyDescent="0.25">
      <c r="M3549" s="111"/>
      <c r="N3549" s="112"/>
      <c r="O3549" s="8"/>
    </row>
    <row r="3550" spans="13:15" x14ac:dyDescent="0.25">
      <c r="M3550" s="111"/>
      <c r="N3550" s="112"/>
      <c r="O3550" s="8"/>
    </row>
    <row r="3551" spans="13:15" x14ac:dyDescent="0.25">
      <c r="M3551" s="111"/>
      <c r="N3551" s="112"/>
      <c r="O3551" s="8"/>
    </row>
    <row r="3552" spans="13:15" x14ac:dyDescent="0.25">
      <c r="M3552" s="111"/>
      <c r="N3552" s="112"/>
      <c r="O3552" s="8"/>
    </row>
    <row r="3553" spans="13:15" x14ac:dyDescent="0.25">
      <c r="M3553" s="111"/>
      <c r="N3553" s="112"/>
      <c r="O3553" s="8"/>
    </row>
    <row r="3554" spans="13:15" x14ac:dyDescent="0.25">
      <c r="M3554" s="111"/>
      <c r="N3554" s="112"/>
      <c r="O3554" s="8"/>
    </row>
    <row r="3555" spans="13:15" x14ac:dyDescent="0.25">
      <c r="M3555" s="111"/>
      <c r="N3555" s="112"/>
      <c r="O3555" s="8"/>
    </row>
    <row r="3556" spans="13:15" x14ac:dyDescent="0.25">
      <c r="M3556" s="111"/>
      <c r="N3556" s="112"/>
      <c r="O3556" s="8"/>
    </row>
    <row r="3557" spans="13:15" x14ac:dyDescent="0.25">
      <c r="M3557" s="111"/>
      <c r="N3557" s="112"/>
      <c r="O3557" s="8"/>
    </row>
    <row r="3558" spans="13:15" x14ac:dyDescent="0.25">
      <c r="M3558" s="111"/>
      <c r="N3558" s="112"/>
      <c r="O3558" s="8"/>
    </row>
    <row r="3559" spans="13:15" x14ac:dyDescent="0.25">
      <c r="M3559" s="111"/>
      <c r="N3559" s="112"/>
      <c r="O3559" s="8"/>
    </row>
    <row r="3560" spans="13:15" x14ac:dyDescent="0.25">
      <c r="M3560" s="111"/>
      <c r="N3560" s="112"/>
      <c r="O3560" s="8"/>
    </row>
    <row r="3561" spans="13:15" x14ac:dyDescent="0.25">
      <c r="M3561" s="111"/>
      <c r="N3561" s="112"/>
      <c r="O3561" s="8"/>
    </row>
    <row r="3562" spans="13:15" x14ac:dyDescent="0.25">
      <c r="M3562" s="111"/>
      <c r="N3562" s="112"/>
      <c r="O3562" s="8"/>
    </row>
    <row r="3563" spans="13:15" x14ac:dyDescent="0.25">
      <c r="M3563" s="111"/>
      <c r="N3563" s="112"/>
      <c r="O3563" s="8"/>
    </row>
    <row r="3564" spans="13:15" x14ac:dyDescent="0.25">
      <c r="M3564" s="111"/>
      <c r="N3564" s="112"/>
      <c r="O3564" s="8"/>
    </row>
    <row r="3565" spans="13:15" x14ac:dyDescent="0.25">
      <c r="M3565" s="111"/>
      <c r="N3565" s="112"/>
      <c r="O3565" s="8"/>
    </row>
    <row r="3566" spans="13:15" x14ac:dyDescent="0.25">
      <c r="M3566" s="111"/>
      <c r="N3566" s="112"/>
      <c r="O3566" s="8"/>
    </row>
    <row r="3567" spans="13:15" x14ac:dyDescent="0.25">
      <c r="M3567" s="111"/>
      <c r="N3567" s="112"/>
      <c r="O3567" s="8"/>
    </row>
    <row r="3568" spans="13:15" x14ac:dyDescent="0.25">
      <c r="M3568" s="111"/>
      <c r="N3568" s="112"/>
      <c r="O3568" s="8"/>
    </row>
    <row r="3569" spans="13:15" x14ac:dyDescent="0.25">
      <c r="M3569" s="111"/>
      <c r="N3569" s="112"/>
      <c r="O3569" s="8"/>
    </row>
    <row r="3570" spans="13:15" x14ac:dyDescent="0.25">
      <c r="M3570" s="111"/>
      <c r="N3570" s="112"/>
      <c r="O3570" s="8"/>
    </row>
    <row r="3571" spans="13:15" x14ac:dyDescent="0.25">
      <c r="M3571" s="111"/>
      <c r="N3571" s="112"/>
      <c r="O3571" s="8"/>
    </row>
    <row r="3572" spans="13:15" x14ac:dyDescent="0.25">
      <c r="M3572" s="111"/>
      <c r="N3572" s="112"/>
      <c r="O3572" s="8"/>
    </row>
    <row r="3573" spans="13:15" x14ac:dyDescent="0.25">
      <c r="M3573" s="111"/>
      <c r="N3573" s="112"/>
      <c r="O3573" s="8"/>
    </row>
    <row r="3574" spans="13:15" x14ac:dyDescent="0.25">
      <c r="M3574" s="111"/>
      <c r="N3574" s="112"/>
      <c r="O3574" s="8"/>
    </row>
    <row r="3575" spans="13:15" x14ac:dyDescent="0.25">
      <c r="M3575" s="111"/>
      <c r="N3575" s="112"/>
      <c r="O3575" s="8"/>
    </row>
    <row r="3576" spans="13:15" x14ac:dyDescent="0.25">
      <c r="M3576" s="111"/>
      <c r="N3576" s="112"/>
      <c r="O3576" s="8"/>
    </row>
    <row r="3577" spans="13:15" x14ac:dyDescent="0.25">
      <c r="M3577" s="111"/>
      <c r="N3577" s="112"/>
      <c r="O3577" s="8"/>
    </row>
    <row r="3578" spans="13:15" x14ac:dyDescent="0.25">
      <c r="M3578" s="111"/>
      <c r="N3578" s="112"/>
      <c r="O3578" s="8"/>
    </row>
    <row r="3579" spans="13:15" x14ac:dyDescent="0.25">
      <c r="M3579" s="111"/>
      <c r="N3579" s="112"/>
      <c r="O3579" s="8"/>
    </row>
    <row r="3580" spans="13:15" x14ac:dyDescent="0.25">
      <c r="M3580" s="111"/>
      <c r="N3580" s="112"/>
      <c r="O3580" s="8"/>
    </row>
    <row r="3581" spans="13:15" x14ac:dyDescent="0.25">
      <c r="M3581" s="111"/>
      <c r="N3581" s="112"/>
      <c r="O3581" s="8"/>
    </row>
    <row r="3582" spans="13:15" x14ac:dyDescent="0.25">
      <c r="M3582" s="111"/>
      <c r="N3582" s="112"/>
      <c r="O3582" s="8"/>
    </row>
    <row r="3583" spans="13:15" x14ac:dyDescent="0.25">
      <c r="M3583" s="111"/>
      <c r="N3583" s="112"/>
      <c r="O3583" s="8"/>
    </row>
    <row r="3584" spans="13:15" x14ac:dyDescent="0.25">
      <c r="M3584" s="111"/>
      <c r="N3584" s="112"/>
      <c r="O3584" s="8"/>
    </row>
    <row r="3585" spans="13:15" x14ac:dyDescent="0.25">
      <c r="M3585" s="111"/>
      <c r="N3585" s="112"/>
      <c r="O3585" s="8"/>
    </row>
    <row r="3586" spans="13:15" x14ac:dyDescent="0.25">
      <c r="M3586" s="111"/>
      <c r="N3586" s="112"/>
      <c r="O3586" s="8"/>
    </row>
    <row r="3587" spans="13:15" x14ac:dyDescent="0.25">
      <c r="M3587" s="111"/>
      <c r="N3587" s="112"/>
      <c r="O3587" s="8"/>
    </row>
    <row r="3588" spans="13:15" x14ac:dyDescent="0.25">
      <c r="M3588" s="111"/>
      <c r="N3588" s="112"/>
      <c r="O3588" s="8"/>
    </row>
    <row r="3589" spans="13:15" x14ac:dyDescent="0.25">
      <c r="M3589" s="111"/>
      <c r="N3589" s="112"/>
      <c r="O3589" s="8"/>
    </row>
    <row r="3590" spans="13:15" x14ac:dyDescent="0.25">
      <c r="M3590" s="111"/>
      <c r="N3590" s="112"/>
      <c r="O3590" s="8"/>
    </row>
    <row r="3591" spans="13:15" x14ac:dyDescent="0.25">
      <c r="M3591" s="111"/>
      <c r="N3591" s="112"/>
      <c r="O3591" s="8"/>
    </row>
    <row r="3592" spans="13:15" x14ac:dyDescent="0.25">
      <c r="M3592" s="111"/>
      <c r="N3592" s="112"/>
      <c r="O3592" s="8"/>
    </row>
    <row r="3593" spans="13:15" x14ac:dyDescent="0.25">
      <c r="M3593" s="111"/>
      <c r="N3593" s="112"/>
      <c r="O3593" s="8"/>
    </row>
    <row r="3594" spans="13:15" x14ac:dyDescent="0.25">
      <c r="M3594" s="111"/>
      <c r="N3594" s="112"/>
      <c r="O3594" s="8"/>
    </row>
    <row r="3595" spans="13:15" x14ac:dyDescent="0.25">
      <c r="M3595" s="111"/>
      <c r="N3595" s="112"/>
      <c r="O3595" s="8"/>
    </row>
    <row r="3596" spans="13:15" x14ac:dyDescent="0.25">
      <c r="M3596" s="111"/>
      <c r="N3596" s="112"/>
      <c r="O3596" s="8"/>
    </row>
    <row r="3597" spans="13:15" x14ac:dyDescent="0.25">
      <c r="M3597" s="111"/>
      <c r="N3597" s="112"/>
      <c r="O3597" s="8"/>
    </row>
    <row r="3598" spans="13:15" x14ac:dyDescent="0.25">
      <c r="M3598" s="111"/>
      <c r="N3598" s="112"/>
      <c r="O3598" s="8"/>
    </row>
    <row r="3599" spans="13:15" x14ac:dyDescent="0.25">
      <c r="M3599" s="111"/>
      <c r="N3599" s="112"/>
      <c r="O3599" s="8"/>
    </row>
    <row r="3600" spans="13:15" x14ac:dyDescent="0.25">
      <c r="M3600" s="111"/>
      <c r="N3600" s="112"/>
      <c r="O3600" s="8"/>
    </row>
    <row r="3601" spans="13:15" x14ac:dyDescent="0.25">
      <c r="M3601" s="111"/>
      <c r="N3601" s="112"/>
      <c r="O3601" s="8"/>
    </row>
    <row r="3602" spans="13:15" x14ac:dyDescent="0.25">
      <c r="M3602" s="111"/>
      <c r="N3602" s="112"/>
      <c r="O3602" s="8"/>
    </row>
    <row r="3603" spans="13:15" x14ac:dyDescent="0.25">
      <c r="M3603" s="111"/>
      <c r="N3603" s="112"/>
      <c r="O3603" s="8"/>
    </row>
    <row r="3604" spans="13:15" x14ac:dyDescent="0.25">
      <c r="M3604" s="111"/>
      <c r="N3604" s="112"/>
      <c r="O3604" s="8"/>
    </row>
    <row r="3605" spans="13:15" x14ac:dyDescent="0.25">
      <c r="M3605" s="111"/>
      <c r="N3605" s="112"/>
      <c r="O3605" s="8"/>
    </row>
    <row r="3606" spans="13:15" x14ac:dyDescent="0.25">
      <c r="M3606" s="111"/>
      <c r="N3606" s="112"/>
      <c r="O3606" s="8"/>
    </row>
    <row r="3607" spans="13:15" x14ac:dyDescent="0.25">
      <c r="M3607" s="111"/>
      <c r="N3607" s="112"/>
      <c r="O3607" s="8"/>
    </row>
    <row r="3608" spans="13:15" x14ac:dyDescent="0.25">
      <c r="M3608" s="111"/>
      <c r="N3608" s="112"/>
      <c r="O3608" s="8"/>
    </row>
    <row r="3609" spans="13:15" x14ac:dyDescent="0.25">
      <c r="M3609" s="111"/>
      <c r="N3609" s="112"/>
      <c r="O3609" s="8"/>
    </row>
    <row r="3610" spans="13:15" x14ac:dyDescent="0.25">
      <c r="M3610" s="111"/>
      <c r="N3610" s="112"/>
      <c r="O3610" s="8"/>
    </row>
    <row r="3611" spans="13:15" x14ac:dyDescent="0.25">
      <c r="M3611" s="111"/>
      <c r="N3611" s="112"/>
      <c r="O3611" s="8"/>
    </row>
    <row r="3612" spans="13:15" x14ac:dyDescent="0.25">
      <c r="M3612" s="111"/>
      <c r="N3612" s="112"/>
      <c r="O3612" s="8"/>
    </row>
    <row r="3613" spans="13:15" x14ac:dyDescent="0.25">
      <c r="M3613" s="111"/>
      <c r="N3613" s="112"/>
      <c r="O3613" s="8"/>
    </row>
    <row r="3614" spans="13:15" x14ac:dyDescent="0.25">
      <c r="M3614" s="111"/>
      <c r="N3614" s="112"/>
      <c r="O3614" s="8"/>
    </row>
    <row r="3615" spans="13:15" x14ac:dyDescent="0.25">
      <c r="M3615" s="111"/>
      <c r="N3615" s="112"/>
      <c r="O3615" s="8"/>
    </row>
    <row r="3616" spans="13:15" x14ac:dyDescent="0.25">
      <c r="M3616" s="111"/>
      <c r="N3616" s="112"/>
      <c r="O3616" s="8"/>
    </row>
    <row r="3617" spans="13:15" x14ac:dyDescent="0.25">
      <c r="M3617" s="111"/>
      <c r="N3617" s="112"/>
      <c r="O3617" s="8"/>
    </row>
    <row r="3618" spans="13:15" x14ac:dyDescent="0.25">
      <c r="M3618" s="111"/>
      <c r="N3618" s="112"/>
      <c r="O3618" s="8"/>
    </row>
    <row r="3619" spans="13:15" x14ac:dyDescent="0.25">
      <c r="M3619" s="111"/>
      <c r="N3619" s="112"/>
      <c r="O3619" s="8"/>
    </row>
    <row r="3620" spans="13:15" x14ac:dyDescent="0.25">
      <c r="M3620" s="111"/>
      <c r="N3620" s="112"/>
      <c r="O3620" s="8"/>
    </row>
    <row r="3621" spans="13:15" x14ac:dyDescent="0.25">
      <c r="M3621" s="111"/>
      <c r="N3621" s="112"/>
      <c r="O3621" s="8"/>
    </row>
    <row r="3622" spans="13:15" x14ac:dyDescent="0.25">
      <c r="M3622" s="111"/>
      <c r="N3622" s="112"/>
      <c r="O3622" s="8"/>
    </row>
    <row r="3623" spans="13:15" x14ac:dyDescent="0.25">
      <c r="M3623" s="111"/>
      <c r="N3623" s="112"/>
      <c r="O3623" s="8"/>
    </row>
    <row r="3624" spans="13:15" x14ac:dyDescent="0.25">
      <c r="M3624" s="111"/>
      <c r="N3624" s="112"/>
      <c r="O3624" s="8"/>
    </row>
    <row r="3625" spans="13:15" x14ac:dyDescent="0.25">
      <c r="M3625" s="111"/>
      <c r="N3625" s="112"/>
      <c r="O3625" s="8"/>
    </row>
    <row r="3626" spans="13:15" x14ac:dyDescent="0.25">
      <c r="M3626" s="111"/>
      <c r="N3626" s="112"/>
      <c r="O3626" s="8"/>
    </row>
    <row r="3627" spans="13:15" x14ac:dyDescent="0.25">
      <c r="M3627" s="111"/>
      <c r="N3627" s="112"/>
      <c r="O3627" s="8"/>
    </row>
    <row r="3628" spans="13:15" x14ac:dyDescent="0.25">
      <c r="M3628" s="111"/>
      <c r="N3628" s="112"/>
      <c r="O3628" s="8"/>
    </row>
    <row r="3629" spans="13:15" x14ac:dyDescent="0.25">
      <c r="M3629" s="111"/>
      <c r="N3629" s="112"/>
      <c r="O3629" s="8"/>
    </row>
    <row r="3630" spans="13:15" x14ac:dyDescent="0.25">
      <c r="M3630" s="111"/>
      <c r="N3630" s="112"/>
      <c r="O3630" s="8"/>
    </row>
    <row r="3631" spans="13:15" x14ac:dyDescent="0.25">
      <c r="M3631" s="111"/>
      <c r="N3631" s="112"/>
      <c r="O3631" s="8"/>
    </row>
    <row r="3632" spans="13:15" x14ac:dyDescent="0.25">
      <c r="M3632" s="111"/>
      <c r="N3632" s="112"/>
      <c r="O3632" s="8"/>
    </row>
    <row r="3633" spans="13:15" x14ac:dyDescent="0.25">
      <c r="M3633" s="111"/>
      <c r="N3633" s="112"/>
      <c r="O3633" s="8"/>
    </row>
    <row r="3634" spans="13:15" x14ac:dyDescent="0.25">
      <c r="M3634" s="111"/>
      <c r="N3634" s="112"/>
      <c r="O3634" s="8"/>
    </row>
    <row r="3635" spans="13:15" x14ac:dyDescent="0.25">
      <c r="M3635" s="111"/>
      <c r="N3635" s="112"/>
      <c r="O3635" s="8"/>
    </row>
    <row r="3636" spans="13:15" x14ac:dyDescent="0.25">
      <c r="M3636" s="111"/>
      <c r="N3636" s="112"/>
      <c r="O3636" s="8"/>
    </row>
    <row r="3637" spans="13:15" x14ac:dyDescent="0.25">
      <c r="M3637" s="111"/>
      <c r="N3637" s="112"/>
      <c r="O3637" s="8"/>
    </row>
    <row r="3638" spans="13:15" x14ac:dyDescent="0.25">
      <c r="M3638" s="111"/>
      <c r="N3638" s="112"/>
      <c r="O3638" s="8"/>
    </row>
    <row r="3639" spans="13:15" x14ac:dyDescent="0.25">
      <c r="M3639" s="111"/>
      <c r="N3639" s="112"/>
      <c r="O3639" s="8"/>
    </row>
    <row r="3640" spans="13:15" x14ac:dyDescent="0.25">
      <c r="M3640" s="111"/>
      <c r="N3640" s="112"/>
      <c r="O3640" s="8"/>
    </row>
    <row r="3641" spans="13:15" x14ac:dyDescent="0.25">
      <c r="M3641" s="111"/>
      <c r="N3641" s="112"/>
      <c r="O3641" s="8"/>
    </row>
    <row r="3642" spans="13:15" x14ac:dyDescent="0.25">
      <c r="M3642" s="111"/>
      <c r="N3642" s="112"/>
      <c r="O3642" s="8"/>
    </row>
    <row r="3643" spans="13:15" x14ac:dyDescent="0.25">
      <c r="M3643" s="111"/>
      <c r="N3643" s="112"/>
      <c r="O3643" s="8"/>
    </row>
    <row r="3644" spans="13:15" x14ac:dyDescent="0.25">
      <c r="M3644" s="111"/>
      <c r="N3644" s="112"/>
      <c r="O3644" s="8"/>
    </row>
    <row r="3645" spans="13:15" x14ac:dyDescent="0.25">
      <c r="M3645" s="111"/>
      <c r="N3645" s="112"/>
      <c r="O3645" s="8"/>
    </row>
    <row r="3646" spans="13:15" x14ac:dyDescent="0.25">
      <c r="M3646" s="111"/>
      <c r="N3646" s="112"/>
      <c r="O3646" s="8"/>
    </row>
    <row r="3647" spans="13:15" x14ac:dyDescent="0.25">
      <c r="M3647" s="111"/>
      <c r="N3647" s="112"/>
      <c r="O3647" s="8"/>
    </row>
    <row r="3648" spans="13:15" x14ac:dyDescent="0.25">
      <c r="M3648" s="111"/>
      <c r="N3648" s="112"/>
      <c r="O3648" s="8"/>
    </row>
    <row r="3649" spans="13:15" x14ac:dyDescent="0.25">
      <c r="M3649" s="111"/>
      <c r="N3649" s="112"/>
      <c r="O3649" s="8"/>
    </row>
    <row r="3650" spans="13:15" x14ac:dyDescent="0.25">
      <c r="M3650" s="111"/>
      <c r="N3650" s="112"/>
      <c r="O3650" s="8"/>
    </row>
    <row r="3651" spans="13:15" x14ac:dyDescent="0.25">
      <c r="M3651" s="111"/>
      <c r="N3651" s="112"/>
      <c r="O3651" s="8"/>
    </row>
    <row r="3652" spans="13:15" x14ac:dyDescent="0.25">
      <c r="M3652" s="111"/>
      <c r="N3652" s="112"/>
      <c r="O3652" s="8"/>
    </row>
    <row r="3653" spans="13:15" x14ac:dyDescent="0.25">
      <c r="M3653" s="111"/>
      <c r="N3653" s="112"/>
      <c r="O3653" s="8"/>
    </row>
    <row r="3654" spans="13:15" x14ac:dyDescent="0.25">
      <c r="M3654" s="111"/>
      <c r="N3654" s="112"/>
      <c r="O3654" s="8"/>
    </row>
    <row r="3655" spans="13:15" x14ac:dyDescent="0.25">
      <c r="M3655" s="111"/>
      <c r="N3655" s="112"/>
      <c r="O3655" s="8"/>
    </row>
    <row r="3656" spans="13:15" x14ac:dyDescent="0.25">
      <c r="M3656" s="111"/>
      <c r="N3656" s="112"/>
      <c r="O3656" s="8"/>
    </row>
    <row r="3657" spans="13:15" x14ac:dyDescent="0.25">
      <c r="M3657" s="111"/>
      <c r="N3657" s="112"/>
      <c r="O3657" s="8"/>
    </row>
    <row r="3658" spans="13:15" x14ac:dyDescent="0.25">
      <c r="M3658" s="111"/>
      <c r="N3658" s="112"/>
      <c r="O3658" s="8"/>
    </row>
    <row r="3659" spans="13:15" x14ac:dyDescent="0.25">
      <c r="M3659" s="111"/>
      <c r="N3659" s="112"/>
      <c r="O3659" s="8"/>
    </row>
    <row r="3660" spans="13:15" x14ac:dyDescent="0.25">
      <c r="M3660" s="111"/>
      <c r="N3660" s="112"/>
      <c r="O3660" s="8"/>
    </row>
    <row r="3661" spans="13:15" x14ac:dyDescent="0.25">
      <c r="M3661" s="111"/>
      <c r="N3661" s="112"/>
      <c r="O3661" s="8"/>
    </row>
    <row r="3662" spans="13:15" x14ac:dyDescent="0.25">
      <c r="M3662" s="111"/>
      <c r="N3662" s="112"/>
      <c r="O3662" s="8"/>
    </row>
    <row r="3663" spans="13:15" x14ac:dyDescent="0.25">
      <c r="M3663" s="111"/>
      <c r="N3663" s="112"/>
      <c r="O3663" s="8"/>
    </row>
    <row r="3664" spans="13:15" x14ac:dyDescent="0.25">
      <c r="M3664" s="111"/>
      <c r="N3664" s="112"/>
      <c r="O3664" s="8"/>
    </row>
    <row r="3665" spans="13:15" x14ac:dyDescent="0.25">
      <c r="M3665" s="111"/>
      <c r="N3665" s="112"/>
      <c r="O3665" s="8"/>
    </row>
    <row r="3666" spans="13:15" x14ac:dyDescent="0.25">
      <c r="M3666" s="111"/>
      <c r="N3666" s="112"/>
      <c r="O3666" s="8"/>
    </row>
    <row r="3667" spans="13:15" x14ac:dyDescent="0.25">
      <c r="M3667" s="111"/>
      <c r="N3667" s="112"/>
      <c r="O3667" s="8"/>
    </row>
    <row r="3668" spans="13:15" x14ac:dyDescent="0.25">
      <c r="M3668" s="111"/>
      <c r="N3668" s="112"/>
      <c r="O3668" s="8"/>
    </row>
    <row r="3669" spans="13:15" x14ac:dyDescent="0.25">
      <c r="M3669" s="111"/>
      <c r="N3669" s="112"/>
      <c r="O3669" s="8"/>
    </row>
    <row r="3670" spans="13:15" x14ac:dyDescent="0.25">
      <c r="M3670" s="111"/>
      <c r="N3670" s="112"/>
      <c r="O3670" s="8"/>
    </row>
    <row r="3671" spans="13:15" x14ac:dyDescent="0.25">
      <c r="M3671" s="111"/>
      <c r="N3671" s="112"/>
      <c r="O3671" s="8"/>
    </row>
    <row r="3672" spans="13:15" x14ac:dyDescent="0.25">
      <c r="M3672" s="111"/>
      <c r="N3672" s="112"/>
      <c r="O3672" s="8"/>
    </row>
    <row r="3673" spans="13:15" x14ac:dyDescent="0.25">
      <c r="M3673" s="111"/>
      <c r="N3673" s="112"/>
      <c r="O3673" s="8"/>
    </row>
    <row r="3674" spans="13:15" x14ac:dyDescent="0.25">
      <c r="M3674" s="111"/>
      <c r="N3674" s="112"/>
      <c r="O3674" s="8"/>
    </row>
    <row r="3675" spans="13:15" x14ac:dyDescent="0.25">
      <c r="M3675" s="111"/>
      <c r="N3675" s="112"/>
      <c r="O3675" s="8"/>
    </row>
    <row r="3676" spans="13:15" x14ac:dyDescent="0.25">
      <c r="M3676" s="111"/>
      <c r="N3676" s="112"/>
      <c r="O3676" s="8"/>
    </row>
    <row r="3677" spans="13:15" x14ac:dyDescent="0.25">
      <c r="M3677" s="111"/>
      <c r="N3677" s="112"/>
      <c r="O3677" s="8"/>
    </row>
    <row r="3678" spans="13:15" x14ac:dyDescent="0.25">
      <c r="M3678" s="111"/>
      <c r="N3678" s="112"/>
      <c r="O3678" s="8"/>
    </row>
    <row r="3679" spans="13:15" x14ac:dyDescent="0.25">
      <c r="M3679" s="111"/>
      <c r="N3679" s="112"/>
      <c r="O3679" s="8"/>
    </row>
    <row r="3680" spans="13:15" x14ac:dyDescent="0.25">
      <c r="M3680" s="111"/>
      <c r="N3680" s="112"/>
      <c r="O3680" s="8"/>
    </row>
    <row r="3681" spans="13:15" x14ac:dyDescent="0.25">
      <c r="M3681" s="111"/>
      <c r="N3681" s="112"/>
      <c r="O3681" s="8"/>
    </row>
    <row r="3682" spans="13:15" x14ac:dyDescent="0.25">
      <c r="M3682" s="111"/>
      <c r="N3682" s="112"/>
      <c r="O3682" s="8"/>
    </row>
    <row r="3683" spans="13:15" x14ac:dyDescent="0.25">
      <c r="M3683" s="111"/>
      <c r="N3683" s="112"/>
      <c r="O3683" s="8"/>
    </row>
    <row r="3684" spans="13:15" x14ac:dyDescent="0.25">
      <c r="M3684" s="111"/>
      <c r="N3684" s="112"/>
      <c r="O3684" s="8"/>
    </row>
    <row r="3685" spans="13:15" x14ac:dyDescent="0.25">
      <c r="M3685" s="111"/>
      <c r="N3685" s="112"/>
      <c r="O3685" s="8"/>
    </row>
    <row r="3686" spans="13:15" x14ac:dyDescent="0.25">
      <c r="M3686" s="111"/>
      <c r="N3686" s="112"/>
      <c r="O3686" s="8"/>
    </row>
    <row r="3687" spans="13:15" x14ac:dyDescent="0.25">
      <c r="M3687" s="111"/>
      <c r="N3687" s="112"/>
      <c r="O3687" s="8"/>
    </row>
    <row r="3688" spans="13:15" x14ac:dyDescent="0.25">
      <c r="M3688" s="111"/>
      <c r="N3688" s="112"/>
      <c r="O3688" s="8"/>
    </row>
    <row r="3689" spans="13:15" x14ac:dyDescent="0.25">
      <c r="M3689" s="111"/>
      <c r="N3689" s="112"/>
      <c r="O3689" s="8"/>
    </row>
    <row r="3690" spans="13:15" x14ac:dyDescent="0.25">
      <c r="M3690" s="111"/>
      <c r="N3690" s="112"/>
      <c r="O3690" s="8"/>
    </row>
    <row r="3691" spans="13:15" x14ac:dyDescent="0.25">
      <c r="M3691" s="111"/>
      <c r="N3691" s="112"/>
      <c r="O3691" s="8"/>
    </row>
    <row r="3692" spans="13:15" x14ac:dyDescent="0.25">
      <c r="M3692" s="111"/>
      <c r="N3692" s="112"/>
      <c r="O3692" s="8"/>
    </row>
    <row r="3693" spans="13:15" x14ac:dyDescent="0.25">
      <c r="M3693" s="111"/>
      <c r="N3693" s="112"/>
      <c r="O3693" s="8"/>
    </row>
    <row r="3694" spans="13:15" x14ac:dyDescent="0.25">
      <c r="M3694" s="111"/>
      <c r="N3694" s="112"/>
      <c r="O3694" s="8"/>
    </row>
    <row r="3695" spans="13:15" x14ac:dyDescent="0.25">
      <c r="M3695" s="111"/>
      <c r="N3695" s="112"/>
      <c r="O3695" s="8"/>
    </row>
    <row r="3696" spans="13:15" x14ac:dyDescent="0.25">
      <c r="M3696" s="111"/>
      <c r="N3696" s="112"/>
      <c r="O3696" s="8"/>
    </row>
    <row r="3697" spans="13:15" x14ac:dyDescent="0.25">
      <c r="M3697" s="111"/>
      <c r="N3697" s="112"/>
      <c r="O3697" s="8"/>
    </row>
    <row r="3698" spans="13:15" x14ac:dyDescent="0.25">
      <c r="M3698" s="111"/>
      <c r="N3698" s="112"/>
      <c r="O3698" s="8"/>
    </row>
    <row r="3699" spans="13:15" x14ac:dyDescent="0.25">
      <c r="M3699" s="111"/>
      <c r="N3699" s="112"/>
      <c r="O3699" s="8"/>
    </row>
    <row r="3700" spans="13:15" x14ac:dyDescent="0.25">
      <c r="M3700" s="111"/>
      <c r="N3700" s="112"/>
      <c r="O3700" s="8"/>
    </row>
    <row r="3701" spans="13:15" x14ac:dyDescent="0.25">
      <c r="M3701" s="111"/>
      <c r="N3701" s="112"/>
      <c r="O3701" s="8"/>
    </row>
    <row r="3702" spans="13:15" x14ac:dyDescent="0.25">
      <c r="M3702" s="111"/>
      <c r="N3702" s="112"/>
      <c r="O3702" s="8"/>
    </row>
    <row r="3703" spans="13:15" x14ac:dyDescent="0.25">
      <c r="M3703" s="111"/>
      <c r="N3703" s="112"/>
      <c r="O3703" s="8"/>
    </row>
    <row r="3704" spans="13:15" x14ac:dyDescent="0.25">
      <c r="M3704" s="111"/>
      <c r="N3704" s="112"/>
      <c r="O3704" s="8"/>
    </row>
    <row r="3705" spans="13:15" x14ac:dyDescent="0.25">
      <c r="M3705" s="111"/>
      <c r="N3705" s="112"/>
      <c r="O3705" s="8"/>
    </row>
    <row r="3706" spans="13:15" x14ac:dyDescent="0.25">
      <c r="M3706" s="111"/>
      <c r="N3706" s="112"/>
      <c r="O3706" s="8"/>
    </row>
    <row r="3707" spans="13:15" x14ac:dyDescent="0.25">
      <c r="M3707" s="111"/>
      <c r="N3707" s="112"/>
      <c r="O3707" s="8"/>
    </row>
    <row r="3708" spans="13:15" x14ac:dyDescent="0.25">
      <c r="M3708" s="111"/>
      <c r="N3708" s="112"/>
      <c r="O3708" s="8"/>
    </row>
    <row r="3709" spans="13:15" x14ac:dyDescent="0.25">
      <c r="M3709" s="111"/>
      <c r="N3709" s="112"/>
      <c r="O3709" s="8"/>
    </row>
    <row r="3710" spans="13:15" x14ac:dyDescent="0.25">
      <c r="M3710" s="111"/>
      <c r="N3710" s="112"/>
      <c r="O3710" s="8"/>
    </row>
    <row r="3711" spans="13:15" x14ac:dyDescent="0.25">
      <c r="M3711" s="111"/>
      <c r="N3711" s="112"/>
      <c r="O3711" s="8"/>
    </row>
    <row r="3712" spans="13:15" x14ac:dyDescent="0.25">
      <c r="M3712" s="111"/>
      <c r="N3712" s="112"/>
      <c r="O3712" s="8"/>
    </row>
    <row r="3713" spans="13:15" x14ac:dyDescent="0.25">
      <c r="M3713" s="111"/>
      <c r="N3713" s="112"/>
      <c r="O3713" s="8"/>
    </row>
    <row r="3714" spans="13:15" x14ac:dyDescent="0.25">
      <c r="M3714" s="111"/>
      <c r="N3714" s="112"/>
      <c r="O3714" s="8"/>
    </row>
    <row r="3715" spans="13:15" x14ac:dyDescent="0.25">
      <c r="M3715" s="111"/>
      <c r="N3715" s="112"/>
      <c r="O3715" s="8"/>
    </row>
    <row r="3716" spans="13:15" x14ac:dyDescent="0.25">
      <c r="M3716" s="111"/>
      <c r="N3716" s="112"/>
      <c r="O3716" s="8"/>
    </row>
    <row r="3717" spans="13:15" x14ac:dyDescent="0.25">
      <c r="M3717" s="111"/>
      <c r="N3717" s="112"/>
      <c r="O3717" s="8"/>
    </row>
    <row r="3718" spans="13:15" x14ac:dyDescent="0.25">
      <c r="M3718" s="111"/>
      <c r="N3718" s="112"/>
      <c r="O3718" s="8"/>
    </row>
    <row r="3719" spans="13:15" x14ac:dyDescent="0.25">
      <c r="M3719" s="111"/>
      <c r="N3719" s="112"/>
      <c r="O3719" s="8"/>
    </row>
    <row r="3720" spans="13:15" x14ac:dyDescent="0.25">
      <c r="M3720" s="111"/>
      <c r="N3720" s="112"/>
      <c r="O3720" s="8"/>
    </row>
    <row r="3721" spans="13:15" x14ac:dyDescent="0.25">
      <c r="M3721" s="111"/>
      <c r="N3721" s="112"/>
      <c r="O3721" s="8"/>
    </row>
    <row r="3722" spans="13:15" x14ac:dyDescent="0.25">
      <c r="M3722" s="111"/>
      <c r="N3722" s="112"/>
      <c r="O3722" s="8"/>
    </row>
    <row r="3723" spans="13:15" x14ac:dyDescent="0.25">
      <c r="M3723" s="111"/>
      <c r="N3723" s="112"/>
      <c r="O3723" s="8"/>
    </row>
    <row r="3724" spans="13:15" x14ac:dyDescent="0.25">
      <c r="M3724" s="111"/>
      <c r="N3724" s="112"/>
      <c r="O3724" s="8"/>
    </row>
    <row r="3725" spans="13:15" x14ac:dyDescent="0.25">
      <c r="M3725" s="111"/>
      <c r="N3725" s="112"/>
      <c r="O3725" s="8"/>
    </row>
    <row r="3726" spans="13:15" x14ac:dyDescent="0.25">
      <c r="M3726" s="111"/>
      <c r="N3726" s="112"/>
      <c r="O3726" s="8"/>
    </row>
    <row r="3727" spans="13:15" x14ac:dyDescent="0.25">
      <c r="M3727" s="111"/>
      <c r="N3727" s="112"/>
      <c r="O3727" s="8"/>
    </row>
    <row r="3728" spans="13:15" x14ac:dyDescent="0.25">
      <c r="M3728" s="111"/>
      <c r="N3728" s="112"/>
      <c r="O3728" s="8"/>
    </row>
    <row r="3729" spans="13:15" x14ac:dyDescent="0.25">
      <c r="M3729" s="111"/>
      <c r="N3729" s="112"/>
      <c r="O3729" s="8"/>
    </row>
    <row r="3730" spans="13:15" x14ac:dyDescent="0.25">
      <c r="M3730" s="111"/>
      <c r="N3730" s="112"/>
      <c r="O3730" s="8"/>
    </row>
    <row r="3731" spans="13:15" x14ac:dyDescent="0.25">
      <c r="M3731" s="111"/>
      <c r="N3731" s="112"/>
      <c r="O3731" s="8"/>
    </row>
    <row r="3732" spans="13:15" x14ac:dyDescent="0.25">
      <c r="M3732" s="111"/>
      <c r="N3732" s="112"/>
      <c r="O3732" s="8"/>
    </row>
    <row r="3733" spans="13:15" x14ac:dyDescent="0.25">
      <c r="M3733" s="111"/>
      <c r="N3733" s="112"/>
      <c r="O3733" s="8"/>
    </row>
    <row r="3734" spans="13:15" x14ac:dyDescent="0.25">
      <c r="M3734" s="111"/>
      <c r="N3734" s="112"/>
      <c r="O3734" s="8"/>
    </row>
    <row r="3735" spans="13:15" x14ac:dyDescent="0.25">
      <c r="M3735" s="111"/>
      <c r="N3735" s="112"/>
      <c r="O3735" s="8"/>
    </row>
    <row r="3736" spans="13:15" x14ac:dyDescent="0.25">
      <c r="M3736" s="111"/>
      <c r="N3736" s="112"/>
      <c r="O3736" s="8"/>
    </row>
    <row r="3737" spans="13:15" x14ac:dyDescent="0.25">
      <c r="M3737" s="111"/>
      <c r="N3737" s="112"/>
      <c r="O3737" s="8"/>
    </row>
    <row r="3738" spans="13:15" x14ac:dyDescent="0.25">
      <c r="M3738" s="111"/>
      <c r="N3738" s="112"/>
      <c r="O3738" s="8"/>
    </row>
    <row r="3739" spans="13:15" x14ac:dyDescent="0.25">
      <c r="M3739" s="111"/>
      <c r="N3739" s="112"/>
      <c r="O3739" s="8"/>
    </row>
    <row r="3740" spans="13:15" x14ac:dyDescent="0.25">
      <c r="M3740" s="111"/>
      <c r="N3740" s="112"/>
      <c r="O3740" s="8"/>
    </row>
    <row r="3741" spans="13:15" x14ac:dyDescent="0.25">
      <c r="M3741" s="111"/>
      <c r="N3741" s="112"/>
      <c r="O3741" s="8"/>
    </row>
    <row r="3742" spans="13:15" x14ac:dyDescent="0.25">
      <c r="M3742" s="111"/>
      <c r="N3742" s="112"/>
      <c r="O3742" s="8"/>
    </row>
    <row r="3743" spans="13:15" x14ac:dyDescent="0.25">
      <c r="M3743" s="111"/>
      <c r="N3743" s="112"/>
      <c r="O3743" s="8"/>
    </row>
    <row r="3744" spans="13:15" x14ac:dyDescent="0.25">
      <c r="M3744" s="111"/>
      <c r="N3744" s="112"/>
      <c r="O3744" s="8"/>
    </row>
    <row r="3745" spans="13:15" x14ac:dyDescent="0.25">
      <c r="M3745" s="111"/>
      <c r="N3745" s="112"/>
      <c r="O3745" s="8"/>
    </row>
    <row r="3746" spans="13:15" x14ac:dyDescent="0.25">
      <c r="M3746" s="111"/>
      <c r="N3746" s="112"/>
      <c r="O3746" s="8"/>
    </row>
    <row r="3747" spans="13:15" x14ac:dyDescent="0.25">
      <c r="M3747" s="111"/>
      <c r="N3747" s="112"/>
      <c r="O3747" s="8"/>
    </row>
    <row r="3748" spans="13:15" x14ac:dyDescent="0.25">
      <c r="M3748" s="111"/>
      <c r="N3748" s="112"/>
      <c r="O3748" s="8"/>
    </row>
    <row r="3749" spans="13:15" x14ac:dyDescent="0.25">
      <c r="M3749" s="111"/>
      <c r="N3749" s="112"/>
      <c r="O3749" s="8"/>
    </row>
    <row r="3750" spans="13:15" x14ac:dyDescent="0.25">
      <c r="M3750" s="111"/>
      <c r="N3750" s="112"/>
      <c r="O3750" s="8"/>
    </row>
    <row r="3751" spans="13:15" x14ac:dyDescent="0.25">
      <c r="M3751" s="111"/>
      <c r="N3751" s="112"/>
      <c r="O3751" s="8"/>
    </row>
    <row r="3752" spans="13:15" x14ac:dyDescent="0.25">
      <c r="M3752" s="111"/>
      <c r="N3752" s="112"/>
      <c r="O3752" s="8"/>
    </row>
    <row r="3753" spans="13:15" x14ac:dyDescent="0.25">
      <c r="M3753" s="111"/>
      <c r="N3753" s="112"/>
      <c r="O3753" s="8"/>
    </row>
    <row r="3754" spans="13:15" x14ac:dyDescent="0.25">
      <c r="M3754" s="111"/>
      <c r="N3754" s="112"/>
      <c r="O3754" s="8"/>
    </row>
    <row r="3755" spans="13:15" x14ac:dyDescent="0.25">
      <c r="M3755" s="111"/>
      <c r="N3755" s="112"/>
      <c r="O3755" s="8"/>
    </row>
    <row r="3756" spans="13:15" x14ac:dyDescent="0.25">
      <c r="M3756" s="111"/>
      <c r="N3756" s="112"/>
      <c r="O3756" s="8"/>
    </row>
    <row r="3757" spans="13:15" x14ac:dyDescent="0.25">
      <c r="M3757" s="111"/>
      <c r="N3757" s="112"/>
      <c r="O3757" s="8"/>
    </row>
    <row r="3758" spans="13:15" x14ac:dyDescent="0.25">
      <c r="M3758" s="111"/>
      <c r="N3758" s="112"/>
      <c r="O3758" s="8"/>
    </row>
    <row r="3759" spans="13:15" x14ac:dyDescent="0.25">
      <c r="M3759" s="111"/>
      <c r="N3759" s="112"/>
      <c r="O3759" s="8"/>
    </row>
    <row r="3760" spans="13:15" x14ac:dyDescent="0.25">
      <c r="M3760" s="111"/>
      <c r="N3760" s="112"/>
      <c r="O3760" s="8"/>
    </row>
    <row r="3761" spans="13:15" x14ac:dyDescent="0.25">
      <c r="M3761" s="111"/>
      <c r="N3761" s="112"/>
      <c r="O3761" s="8"/>
    </row>
    <row r="3762" spans="13:15" x14ac:dyDescent="0.25">
      <c r="M3762" s="111"/>
      <c r="N3762" s="112"/>
      <c r="O3762" s="8"/>
    </row>
    <row r="3763" spans="13:15" x14ac:dyDescent="0.25">
      <c r="M3763" s="111"/>
      <c r="N3763" s="112"/>
      <c r="O3763" s="8"/>
    </row>
    <row r="3764" spans="13:15" x14ac:dyDescent="0.25">
      <c r="M3764" s="111"/>
      <c r="N3764" s="112"/>
      <c r="O3764" s="8"/>
    </row>
    <row r="3765" spans="13:15" x14ac:dyDescent="0.25">
      <c r="M3765" s="111"/>
      <c r="N3765" s="112"/>
      <c r="O3765" s="8"/>
    </row>
    <row r="3766" spans="13:15" x14ac:dyDescent="0.25">
      <c r="M3766" s="111"/>
      <c r="N3766" s="112"/>
      <c r="O3766" s="8"/>
    </row>
    <row r="3767" spans="13:15" x14ac:dyDescent="0.25">
      <c r="M3767" s="111"/>
      <c r="N3767" s="112"/>
      <c r="O3767" s="8"/>
    </row>
    <row r="3768" spans="13:15" x14ac:dyDescent="0.25">
      <c r="M3768" s="111"/>
      <c r="N3768" s="112"/>
      <c r="O3768" s="8"/>
    </row>
    <row r="3769" spans="13:15" x14ac:dyDescent="0.25">
      <c r="M3769" s="111"/>
      <c r="N3769" s="112"/>
      <c r="O3769" s="8"/>
    </row>
    <row r="3770" spans="13:15" x14ac:dyDescent="0.25">
      <c r="M3770" s="111"/>
      <c r="N3770" s="112"/>
      <c r="O3770" s="8"/>
    </row>
    <row r="3771" spans="13:15" x14ac:dyDescent="0.25">
      <c r="M3771" s="111"/>
      <c r="N3771" s="112"/>
      <c r="O3771" s="8"/>
    </row>
    <row r="3772" spans="13:15" x14ac:dyDescent="0.25">
      <c r="M3772" s="111"/>
      <c r="N3772" s="112"/>
      <c r="O3772" s="8"/>
    </row>
    <row r="3773" spans="13:15" x14ac:dyDescent="0.25">
      <c r="M3773" s="111"/>
      <c r="N3773" s="112"/>
      <c r="O3773" s="8"/>
    </row>
    <row r="3774" spans="13:15" x14ac:dyDescent="0.25">
      <c r="M3774" s="111"/>
      <c r="N3774" s="112"/>
      <c r="O3774" s="8"/>
    </row>
    <row r="3775" spans="13:15" x14ac:dyDescent="0.25">
      <c r="M3775" s="111"/>
      <c r="N3775" s="112"/>
      <c r="O3775" s="8"/>
    </row>
    <row r="3776" spans="13:15" x14ac:dyDescent="0.25">
      <c r="M3776" s="111"/>
      <c r="N3776" s="112"/>
      <c r="O3776" s="8"/>
    </row>
    <row r="3777" spans="13:15" x14ac:dyDescent="0.25">
      <c r="M3777" s="111"/>
      <c r="N3777" s="112"/>
      <c r="O3777" s="8"/>
    </row>
    <row r="3778" spans="13:15" x14ac:dyDescent="0.25">
      <c r="M3778" s="111"/>
      <c r="N3778" s="112"/>
      <c r="O3778" s="8"/>
    </row>
    <row r="3779" spans="13:15" x14ac:dyDescent="0.25">
      <c r="M3779" s="111"/>
      <c r="N3779" s="112"/>
      <c r="O3779" s="8"/>
    </row>
    <row r="3780" spans="13:15" x14ac:dyDescent="0.25">
      <c r="M3780" s="111"/>
      <c r="N3780" s="112"/>
      <c r="O3780" s="8"/>
    </row>
    <row r="3781" spans="13:15" x14ac:dyDescent="0.25">
      <c r="M3781" s="111"/>
      <c r="N3781" s="112"/>
      <c r="O3781" s="8"/>
    </row>
    <row r="3782" spans="13:15" x14ac:dyDescent="0.25">
      <c r="M3782" s="111"/>
      <c r="N3782" s="112"/>
      <c r="O3782" s="8"/>
    </row>
    <row r="3783" spans="13:15" x14ac:dyDescent="0.25">
      <c r="M3783" s="111"/>
      <c r="N3783" s="112"/>
      <c r="O3783" s="8"/>
    </row>
    <row r="3784" spans="13:15" x14ac:dyDescent="0.25">
      <c r="M3784" s="111"/>
      <c r="N3784" s="112"/>
      <c r="O3784" s="8"/>
    </row>
    <row r="3785" spans="13:15" x14ac:dyDescent="0.25">
      <c r="M3785" s="111"/>
      <c r="N3785" s="112"/>
      <c r="O3785" s="8"/>
    </row>
    <row r="3786" spans="13:15" x14ac:dyDescent="0.25">
      <c r="M3786" s="111"/>
      <c r="N3786" s="112"/>
      <c r="O3786" s="8"/>
    </row>
    <row r="3787" spans="13:15" x14ac:dyDescent="0.25">
      <c r="M3787" s="111"/>
      <c r="N3787" s="112"/>
      <c r="O3787" s="8"/>
    </row>
    <row r="3788" spans="13:15" x14ac:dyDescent="0.25">
      <c r="M3788" s="111"/>
      <c r="N3788" s="112"/>
      <c r="O3788" s="8"/>
    </row>
    <row r="3789" spans="13:15" x14ac:dyDescent="0.25">
      <c r="M3789" s="111"/>
      <c r="N3789" s="112"/>
      <c r="O3789" s="8"/>
    </row>
    <row r="3790" spans="13:15" x14ac:dyDescent="0.25">
      <c r="M3790" s="111"/>
      <c r="N3790" s="112"/>
      <c r="O3790" s="8"/>
    </row>
    <row r="3791" spans="13:15" x14ac:dyDescent="0.25">
      <c r="M3791" s="111"/>
      <c r="N3791" s="112"/>
      <c r="O3791" s="8"/>
    </row>
    <row r="3792" spans="13:15" x14ac:dyDescent="0.25">
      <c r="M3792" s="111"/>
      <c r="N3792" s="112"/>
      <c r="O3792" s="8"/>
    </row>
    <row r="3793" spans="13:15" x14ac:dyDescent="0.25">
      <c r="M3793" s="111"/>
      <c r="N3793" s="112"/>
      <c r="O3793" s="8"/>
    </row>
    <row r="3794" spans="13:15" x14ac:dyDescent="0.25">
      <c r="M3794" s="111"/>
      <c r="N3794" s="112"/>
      <c r="O3794" s="8"/>
    </row>
    <row r="3795" spans="13:15" x14ac:dyDescent="0.25">
      <c r="M3795" s="111"/>
      <c r="N3795" s="112"/>
      <c r="O3795" s="8"/>
    </row>
    <row r="3796" spans="13:15" x14ac:dyDescent="0.25">
      <c r="M3796" s="111"/>
      <c r="N3796" s="112"/>
      <c r="O3796" s="8"/>
    </row>
    <row r="3797" spans="13:15" x14ac:dyDescent="0.25">
      <c r="M3797" s="111"/>
      <c r="N3797" s="112"/>
      <c r="O3797" s="8"/>
    </row>
    <row r="3798" spans="13:15" x14ac:dyDescent="0.25">
      <c r="M3798" s="111"/>
      <c r="N3798" s="112"/>
      <c r="O3798" s="8"/>
    </row>
    <row r="3799" spans="13:15" x14ac:dyDescent="0.25">
      <c r="M3799" s="111"/>
      <c r="N3799" s="112"/>
      <c r="O3799" s="8"/>
    </row>
    <row r="3800" spans="13:15" x14ac:dyDescent="0.25">
      <c r="M3800" s="111"/>
      <c r="N3800" s="112"/>
      <c r="O3800" s="8"/>
    </row>
    <row r="3801" spans="13:15" x14ac:dyDescent="0.25">
      <c r="M3801" s="111"/>
      <c r="N3801" s="112"/>
      <c r="O3801" s="8"/>
    </row>
    <row r="3802" spans="13:15" x14ac:dyDescent="0.25">
      <c r="M3802" s="111"/>
      <c r="N3802" s="112"/>
      <c r="O3802" s="8"/>
    </row>
    <row r="3803" spans="13:15" x14ac:dyDescent="0.25">
      <c r="M3803" s="111"/>
      <c r="N3803" s="112"/>
      <c r="O3803" s="8"/>
    </row>
    <row r="3804" spans="13:15" x14ac:dyDescent="0.25">
      <c r="M3804" s="111"/>
      <c r="N3804" s="112"/>
      <c r="O3804" s="8"/>
    </row>
    <row r="3805" spans="13:15" x14ac:dyDescent="0.25">
      <c r="M3805" s="111"/>
      <c r="N3805" s="112"/>
      <c r="O3805" s="8"/>
    </row>
    <row r="3806" spans="13:15" x14ac:dyDescent="0.25">
      <c r="M3806" s="111"/>
      <c r="N3806" s="112"/>
      <c r="O3806" s="8"/>
    </row>
    <row r="3807" spans="13:15" x14ac:dyDescent="0.25">
      <c r="M3807" s="111"/>
      <c r="N3807" s="112"/>
      <c r="O3807" s="8"/>
    </row>
    <row r="3808" spans="13:15" x14ac:dyDescent="0.25">
      <c r="M3808" s="111"/>
      <c r="N3808" s="112"/>
      <c r="O3808" s="8"/>
    </row>
    <row r="3809" spans="13:15" x14ac:dyDescent="0.25">
      <c r="M3809" s="111"/>
      <c r="N3809" s="112"/>
      <c r="O3809" s="8"/>
    </row>
    <row r="3810" spans="13:15" x14ac:dyDescent="0.25">
      <c r="M3810" s="111"/>
      <c r="N3810" s="112"/>
      <c r="O3810" s="8"/>
    </row>
    <row r="3811" spans="13:15" x14ac:dyDescent="0.25">
      <c r="M3811" s="111"/>
      <c r="N3811" s="112"/>
      <c r="O3811" s="8"/>
    </row>
    <row r="3812" spans="13:15" x14ac:dyDescent="0.25">
      <c r="M3812" s="111"/>
      <c r="N3812" s="112"/>
      <c r="O3812" s="8"/>
    </row>
    <row r="3813" spans="13:15" x14ac:dyDescent="0.25">
      <c r="M3813" s="111"/>
      <c r="N3813" s="112"/>
      <c r="O3813" s="8"/>
    </row>
    <row r="3814" spans="13:15" x14ac:dyDescent="0.25">
      <c r="M3814" s="111"/>
      <c r="N3814" s="112"/>
      <c r="O3814" s="8"/>
    </row>
    <row r="3815" spans="13:15" x14ac:dyDescent="0.25">
      <c r="M3815" s="111"/>
      <c r="N3815" s="112"/>
      <c r="O3815" s="8"/>
    </row>
    <row r="3816" spans="13:15" x14ac:dyDescent="0.25">
      <c r="M3816" s="111"/>
      <c r="N3816" s="112"/>
      <c r="O3816" s="8"/>
    </row>
    <row r="3817" spans="13:15" x14ac:dyDescent="0.25">
      <c r="M3817" s="111"/>
      <c r="N3817" s="112"/>
      <c r="O3817" s="8"/>
    </row>
    <row r="3818" spans="13:15" x14ac:dyDescent="0.25">
      <c r="M3818" s="111"/>
      <c r="N3818" s="112"/>
      <c r="O3818" s="8"/>
    </row>
    <row r="3819" spans="13:15" x14ac:dyDescent="0.25">
      <c r="M3819" s="111"/>
      <c r="N3819" s="112"/>
      <c r="O3819" s="8"/>
    </row>
    <row r="3820" spans="13:15" x14ac:dyDescent="0.25">
      <c r="M3820" s="111"/>
      <c r="N3820" s="112"/>
      <c r="O3820" s="8"/>
    </row>
    <row r="3821" spans="13:15" x14ac:dyDescent="0.25">
      <c r="M3821" s="111"/>
      <c r="N3821" s="112"/>
      <c r="O3821" s="8"/>
    </row>
    <row r="3822" spans="13:15" x14ac:dyDescent="0.25">
      <c r="M3822" s="111"/>
      <c r="N3822" s="112"/>
      <c r="O3822" s="8"/>
    </row>
    <row r="3823" spans="13:15" x14ac:dyDescent="0.25">
      <c r="M3823" s="111"/>
      <c r="N3823" s="112"/>
      <c r="O3823" s="8"/>
    </row>
    <row r="3824" spans="13:15" x14ac:dyDescent="0.25">
      <c r="M3824" s="111"/>
      <c r="N3824" s="112"/>
      <c r="O3824" s="8"/>
    </row>
    <row r="3825" spans="13:15" x14ac:dyDescent="0.25">
      <c r="M3825" s="111"/>
      <c r="N3825" s="112"/>
      <c r="O3825" s="8"/>
    </row>
    <row r="3826" spans="13:15" x14ac:dyDescent="0.25">
      <c r="M3826" s="111"/>
      <c r="N3826" s="112"/>
      <c r="O3826" s="8"/>
    </row>
    <row r="3827" spans="13:15" x14ac:dyDescent="0.25">
      <c r="M3827" s="111"/>
      <c r="N3827" s="112"/>
      <c r="O3827" s="8"/>
    </row>
    <row r="3828" spans="13:15" x14ac:dyDescent="0.25">
      <c r="M3828" s="111"/>
      <c r="N3828" s="112"/>
      <c r="O3828" s="8"/>
    </row>
    <row r="3829" spans="13:15" x14ac:dyDescent="0.25">
      <c r="M3829" s="111"/>
      <c r="N3829" s="112"/>
      <c r="O3829" s="8"/>
    </row>
    <row r="3830" spans="13:15" x14ac:dyDescent="0.25">
      <c r="M3830" s="111"/>
      <c r="N3830" s="112"/>
      <c r="O3830" s="8"/>
    </row>
    <row r="3831" spans="13:15" x14ac:dyDescent="0.25">
      <c r="M3831" s="111"/>
      <c r="N3831" s="112"/>
      <c r="O3831" s="8"/>
    </row>
    <row r="3832" spans="13:15" x14ac:dyDescent="0.25">
      <c r="M3832" s="111"/>
      <c r="N3832" s="112"/>
      <c r="O3832" s="8"/>
    </row>
    <row r="3833" spans="13:15" x14ac:dyDescent="0.25">
      <c r="M3833" s="111"/>
      <c r="N3833" s="112"/>
      <c r="O3833" s="8"/>
    </row>
    <row r="3834" spans="13:15" x14ac:dyDescent="0.25">
      <c r="M3834" s="111"/>
      <c r="N3834" s="112"/>
      <c r="O3834" s="8"/>
    </row>
    <row r="3835" spans="13:15" x14ac:dyDescent="0.25">
      <c r="M3835" s="111"/>
      <c r="N3835" s="112"/>
      <c r="O3835" s="8"/>
    </row>
    <row r="3836" spans="13:15" x14ac:dyDescent="0.25">
      <c r="M3836" s="111"/>
      <c r="N3836" s="112"/>
      <c r="O3836" s="8"/>
    </row>
    <row r="3837" spans="13:15" x14ac:dyDescent="0.25">
      <c r="M3837" s="111"/>
      <c r="N3837" s="112"/>
      <c r="O3837" s="8"/>
    </row>
    <row r="3838" spans="13:15" x14ac:dyDescent="0.25">
      <c r="M3838" s="111"/>
      <c r="N3838" s="112"/>
      <c r="O3838" s="8"/>
    </row>
    <row r="3839" spans="13:15" x14ac:dyDescent="0.25">
      <c r="M3839" s="111"/>
      <c r="N3839" s="112"/>
      <c r="O3839" s="8"/>
    </row>
    <row r="3840" spans="13:15" x14ac:dyDescent="0.25">
      <c r="M3840" s="111"/>
      <c r="N3840" s="112"/>
      <c r="O3840" s="8"/>
    </row>
    <row r="3841" spans="13:15" x14ac:dyDescent="0.25">
      <c r="M3841" s="111"/>
      <c r="N3841" s="112"/>
      <c r="O3841" s="8"/>
    </row>
    <row r="3842" spans="13:15" x14ac:dyDescent="0.25">
      <c r="M3842" s="111"/>
      <c r="N3842" s="112"/>
      <c r="O3842" s="8"/>
    </row>
    <row r="3843" spans="13:15" x14ac:dyDescent="0.25">
      <c r="M3843" s="111"/>
      <c r="N3843" s="112"/>
      <c r="O3843" s="8"/>
    </row>
    <row r="3844" spans="13:15" x14ac:dyDescent="0.25">
      <c r="M3844" s="111"/>
      <c r="N3844" s="112"/>
      <c r="O3844" s="8"/>
    </row>
    <row r="3845" spans="13:15" x14ac:dyDescent="0.25">
      <c r="M3845" s="111"/>
      <c r="N3845" s="112"/>
      <c r="O3845" s="8"/>
    </row>
    <row r="3846" spans="13:15" x14ac:dyDescent="0.25">
      <c r="M3846" s="111"/>
      <c r="N3846" s="112"/>
      <c r="O3846" s="8"/>
    </row>
    <row r="3847" spans="13:15" x14ac:dyDescent="0.25">
      <c r="M3847" s="111"/>
      <c r="N3847" s="112"/>
      <c r="O3847" s="8"/>
    </row>
    <row r="3848" spans="13:15" x14ac:dyDescent="0.25">
      <c r="M3848" s="111"/>
      <c r="N3848" s="112"/>
      <c r="O3848" s="8"/>
    </row>
    <row r="3849" spans="13:15" x14ac:dyDescent="0.25">
      <c r="M3849" s="111"/>
      <c r="N3849" s="112"/>
      <c r="O3849" s="8"/>
    </row>
    <row r="3850" spans="13:15" x14ac:dyDescent="0.25">
      <c r="M3850" s="111"/>
      <c r="N3850" s="112"/>
      <c r="O3850" s="8"/>
    </row>
    <row r="3851" spans="13:15" x14ac:dyDescent="0.25">
      <c r="M3851" s="111"/>
      <c r="N3851" s="112"/>
      <c r="O3851" s="8"/>
    </row>
    <row r="3852" spans="13:15" x14ac:dyDescent="0.25">
      <c r="M3852" s="111"/>
      <c r="N3852" s="112"/>
      <c r="O3852" s="8"/>
    </row>
    <row r="3853" spans="13:15" x14ac:dyDescent="0.25">
      <c r="M3853" s="111"/>
      <c r="N3853" s="112"/>
      <c r="O3853" s="8"/>
    </row>
    <row r="3854" spans="13:15" x14ac:dyDescent="0.25">
      <c r="M3854" s="111"/>
      <c r="N3854" s="112"/>
      <c r="O3854" s="8"/>
    </row>
    <row r="3855" spans="13:15" x14ac:dyDescent="0.25">
      <c r="M3855" s="111"/>
      <c r="N3855" s="112"/>
      <c r="O3855" s="8"/>
    </row>
    <row r="3856" spans="13:15" x14ac:dyDescent="0.25">
      <c r="M3856" s="111"/>
      <c r="N3856" s="112"/>
      <c r="O3856" s="8"/>
    </row>
    <row r="3857" spans="13:15" x14ac:dyDescent="0.25">
      <c r="M3857" s="111"/>
      <c r="N3857" s="112"/>
      <c r="O3857" s="8"/>
    </row>
    <row r="3858" spans="13:15" x14ac:dyDescent="0.25">
      <c r="M3858" s="111"/>
      <c r="N3858" s="112"/>
      <c r="O3858" s="8"/>
    </row>
    <row r="3859" spans="13:15" x14ac:dyDescent="0.25">
      <c r="M3859" s="111"/>
      <c r="N3859" s="112"/>
      <c r="O3859" s="8"/>
    </row>
    <row r="3860" spans="13:15" x14ac:dyDescent="0.25">
      <c r="M3860" s="111"/>
      <c r="N3860" s="112"/>
      <c r="O3860" s="8"/>
    </row>
    <row r="3861" spans="13:15" x14ac:dyDescent="0.25">
      <c r="M3861" s="111"/>
      <c r="N3861" s="112"/>
      <c r="O3861" s="8"/>
    </row>
    <row r="3862" spans="13:15" x14ac:dyDescent="0.25">
      <c r="M3862" s="111"/>
      <c r="N3862" s="112"/>
      <c r="O3862" s="8"/>
    </row>
    <row r="3863" spans="13:15" x14ac:dyDescent="0.25">
      <c r="M3863" s="111"/>
      <c r="N3863" s="112"/>
      <c r="O3863" s="8"/>
    </row>
    <row r="3864" spans="13:15" x14ac:dyDescent="0.25">
      <c r="M3864" s="111"/>
      <c r="N3864" s="112"/>
      <c r="O3864" s="8"/>
    </row>
    <row r="3865" spans="13:15" x14ac:dyDescent="0.25">
      <c r="M3865" s="111"/>
      <c r="N3865" s="112"/>
      <c r="O3865" s="8"/>
    </row>
    <row r="3866" spans="13:15" x14ac:dyDescent="0.25">
      <c r="M3866" s="111"/>
      <c r="N3866" s="112"/>
      <c r="O3866" s="8"/>
    </row>
    <row r="3867" spans="13:15" x14ac:dyDescent="0.25">
      <c r="M3867" s="111"/>
      <c r="N3867" s="112"/>
      <c r="O3867" s="8"/>
    </row>
    <row r="3868" spans="13:15" x14ac:dyDescent="0.25">
      <c r="M3868" s="111"/>
      <c r="N3868" s="112"/>
      <c r="O3868" s="8"/>
    </row>
    <row r="3869" spans="13:15" x14ac:dyDescent="0.25">
      <c r="M3869" s="111"/>
      <c r="N3869" s="112"/>
      <c r="O3869" s="8"/>
    </row>
    <row r="3870" spans="13:15" x14ac:dyDescent="0.25">
      <c r="M3870" s="111"/>
      <c r="N3870" s="112"/>
      <c r="O3870" s="8"/>
    </row>
    <row r="3871" spans="13:15" x14ac:dyDescent="0.25">
      <c r="M3871" s="111"/>
      <c r="N3871" s="112"/>
      <c r="O3871" s="8"/>
    </row>
    <row r="3872" spans="13:15" x14ac:dyDescent="0.25">
      <c r="M3872" s="111"/>
      <c r="N3872" s="112"/>
      <c r="O3872" s="8"/>
    </row>
    <row r="3873" spans="13:15" x14ac:dyDescent="0.25">
      <c r="M3873" s="111"/>
      <c r="N3873" s="112"/>
      <c r="O3873" s="8"/>
    </row>
    <row r="3874" spans="13:15" x14ac:dyDescent="0.25">
      <c r="M3874" s="111"/>
      <c r="N3874" s="112"/>
      <c r="O3874" s="8"/>
    </row>
    <row r="3875" spans="13:15" x14ac:dyDescent="0.25">
      <c r="M3875" s="111"/>
      <c r="N3875" s="112"/>
      <c r="O3875" s="8"/>
    </row>
    <row r="3876" spans="13:15" x14ac:dyDescent="0.25">
      <c r="M3876" s="111"/>
      <c r="N3876" s="112"/>
      <c r="O3876" s="8"/>
    </row>
    <row r="3877" spans="13:15" x14ac:dyDescent="0.25">
      <c r="M3877" s="111"/>
      <c r="N3877" s="112"/>
      <c r="O3877" s="8"/>
    </row>
    <row r="3878" spans="13:15" x14ac:dyDescent="0.25">
      <c r="M3878" s="111"/>
      <c r="N3878" s="112"/>
      <c r="O3878" s="8"/>
    </row>
    <row r="3879" spans="13:15" x14ac:dyDescent="0.25">
      <c r="M3879" s="111"/>
      <c r="N3879" s="112"/>
      <c r="O3879" s="8"/>
    </row>
    <row r="3880" spans="13:15" x14ac:dyDescent="0.25">
      <c r="M3880" s="111"/>
      <c r="N3880" s="112"/>
      <c r="O3880" s="8"/>
    </row>
    <row r="3881" spans="13:15" x14ac:dyDescent="0.25">
      <c r="M3881" s="111"/>
      <c r="N3881" s="112"/>
      <c r="O3881" s="8"/>
    </row>
    <row r="3882" spans="13:15" x14ac:dyDescent="0.25">
      <c r="M3882" s="111"/>
      <c r="N3882" s="112"/>
      <c r="O3882" s="8"/>
    </row>
    <row r="3883" spans="13:15" x14ac:dyDescent="0.25">
      <c r="M3883" s="111"/>
      <c r="N3883" s="112"/>
      <c r="O3883" s="8"/>
    </row>
    <row r="3884" spans="13:15" x14ac:dyDescent="0.25">
      <c r="M3884" s="111"/>
      <c r="N3884" s="112"/>
      <c r="O3884" s="8"/>
    </row>
    <row r="3885" spans="13:15" x14ac:dyDescent="0.25">
      <c r="M3885" s="111"/>
      <c r="N3885" s="112"/>
      <c r="O3885" s="8"/>
    </row>
    <row r="3886" spans="13:15" x14ac:dyDescent="0.25">
      <c r="M3886" s="111"/>
      <c r="N3886" s="112"/>
      <c r="O3886" s="8"/>
    </row>
    <row r="3887" spans="13:15" x14ac:dyDescent="0.25">
      <c r="M3887" s="111"/>
      <c r="N3887" s="112"/>
      <c r="O3887" s="8"/>
    </row>
    <row r="3888" spans="13:15" x14ac:dyDescent="0.25">
      <c r="M3888" s="111"/>
      <c r="N3888" s="112"/>
      <c r="O3888" s="8"/>
    </row>
    <row r="3889" spans="13:15" x14ac:dyDescent="0.25">
      <c r="M3889" s="111"/>
      <c r="N3889" s="112"/>
      <c r="O3889" s="8"/>
    </row>
    <row r="3890" spans="13:15" x14ac:dyDescent="0.25">
      <c r="M3890" s="111"/>
      <c r="N3890" s="112"/>
      <c r="O3890" s="8"/>
    </row>
    <row r="3891" spans="13:15" x14ac:dyDescent="0.25">
      <c r="M3891" s="111"/>
      <c r="N3891" s="112"/>
      <c r="O3891" s="8"/>
    </row>
    <row r="3892" spans="13:15" x14ac:dyDescent="0.25">
      <c r="M3892" s="111"/>
      <c r="N3892" s="112"/>
      <c r="O3892" s="8"/>
    </row>
    <row r="3893" spans="13:15" x14ac:dyDescent="0.25">
      <c r="M3893" s="111"/>
      <c r="N3893" s="112"/>
      <c r="O3893" s="8"/>
    </row>
    <row r="3894" spans="13:15" x14ac:dyDescent="0.25">
      <c r="M3894" s="111"/>
      <c r="N3894" s="112"/>
      <c r="O3894" s="8"/>
    </row>
    <row r="3895" spans="13:15" x14ac:dyDescent="0.25">
      <c r="M3895" s="111"/>
      <c r="N3895" s="112"/>
      <c r="O3895" s="8"/>
    </row>
    <row r="3896" spans="13:15" x14ac:dyDescent="0.25">
      <c r="M3896" s="111"/>
      <c r="N3896" s="112"/>
      <c r="O3896" s="8"/>
    </row>
    <row r="3897" spans="13:15" x14ac:dyDescent="0.25">
      <c r="M3897" s="111"/>
      <c r="N3897" s="112"/>
      <c r="O3897" s="8"/>
    </row>
    <row r="3898" spans="13:15" x14ac:dyDescent="0.25">
      <c r="M3898" s="111"/>
      <c r="N3898" s="112"/>
      <c r="O3898" s="8"/>
    </row>
    <row r="3899" spans="13:15" x14ac:dyDescent="0.25">
      <c r="M3899" s="111"/>
      <c r="N3899" s="112"/>
      <c r="O3899" s="8"/>
    </row>
    <row r="3900" spans="13:15" x14ac:dyDescent="0.25">
      <c r="M3900" s="111"/>
      <c r="N3900" s="112"/>
      <c r="O3900" s="8"/>
    </row>
    <row r="3901" spans="13:15" x14ac:dyDescent="0.25">
      <c r="M3901" s="111"/>
      <c r="N3901" s="112"/>
      <c r="O3901" s="8"/>
    </row>
    <row r="3902" spans="13:15" x14ac:dyDescent="0.25">
      <c r="M3902" s="111"/>
      <c r="N3902" s="112"/>
      <c r="O3902" s="8"/>
    </row>
    <row r="3903" spans="13:15" x14ac:dyDescent="0.25">
      <c r="M3903" s="111"/>
      <c r="N3903" s="112"/>
      <c r="O3903" s="8"/>
    </row>
    <row r="3904" spans="13:15" x14ac:dyDescent="0.25">
      <c r="M3904" s="111"/>
      <c r="N3904" s="112"/>
      <c r="O3904" s="8"/>
    </row>
    <row r="3905" spans="13:15" x14ac:dyDescent="0.25">
      <c r="M3905" s="111"/>
      <c r="N3905" s="112"/>
      <c r="O3905" s="8"/>
    </row>
    <row r="3906" spans="13:15" x14ac:dyDescent="0.25">
      <c r="M3906" s="111"/>
      <c r="N3906" s="112"/>
      <c r="O3906" s="8"/>
    </row>
    <row r="3907" spans="13:15" x14ac:dyDescent="0.25">
      <c r="M3907" s="111"/>
      <c r="N3907" s="112"/>
      <c r="O3907" s="8"/>
    </row>
    <row r="3908" spans="13:15" x14ac:dyDescent="0.25">
      <c r="M3908" s="111"/>
      <c r="N3908" s="112"/>
      <c r="O3908" s="8"/>
    </row>
    <row r="3909" spans="13:15" x14ac:dyDescent="0.25">
      <c r="M3909" s="111"/>
      <c r="N3909" s="112"/>
      <c r="O3909" s="8"/>
    </row>
    <row r="3910" spans="13:15" x14ac:dyDescent="0.25">
      <c r="M3910" s="111"/>
      <c r="N3910" s="112"/>
      <c r="O3910" s="8"/>
    </row>
    <row r="3911" spans="13:15" x14ac:dyDescent="0.25">
      <c r="M3911" s="111"/>
      <c r="N3911" s="112"/>
      <c r="O3911" s="8"/>
    </row>
    <row r="3912" spans="13:15" x14ac:dyDescent="0.25">
      <c r="M3912" s="111"/>
      <c r="N3912" s="112"/>
      <c r="O3912" s="8"/>
    </row>
    <row r="3913" spans="13:15" x14ac:dyDescent="0.25">
      <c r="M3913" s="111"/>
      <c r="N3913" s="112"/>
      <c r="O3913" s="8"/>
    </row>
    <row r="3914" spans="13:15" x14ac:dyDescent="0.25">
      <c r="M3914" s="111"/>
      <c r="N3914" s="112"/>
      <c r="O3914" s="8"/>
    </row>
    <row r="3915" spans="13:15" x14ac:dyDescent="0.25">
      <c r="M3915" s="111"/>
      <c r="N3915" s="112"/>
      <c r="O3915" s="8"/>
    </row>
    <row r="3916" spans="13:15" x14ac:dyDescent="0.25">
      <c r="M3916" s="111"/>
      <c r="N3916" s="112"/>
      <c r="O3916" s="8"/>
    </row>
    <row r="3917" spans="13:15" x14ac:dyDescent="0.25">
      <c r="M3917" s="111"/>
      <c r="N3917" s="112"/>
      <c r="O3917" s="8"/>
    </row>
    <row r="3918" spans="13:15" x14ac:dyDescent="0.25">
      <c r="M3918" s="111"/>
      <c r="N3918" s="112"/>
      <c r="O3918" s="8"/>
    </row>
    <row r="3919" spans="13:15" x14ac:dyDescent="0.25">
      <c r="M3919" s="111"/>
      <c r="N3919" s="112"/>
      <c r="O3919" s="8"/>
    </row>
    <row r="3920" spans="13:15" x14ac:dyDescent="0.25">
      <c r="M3920" s="111"/>
      <c r="N3920" s="112"/>
      <c r="O3920" s="8"/>
    </row>
    <row r="3921" spans="13:15" x14ac:dyDescent="0.25">
      <c r="M3921" s="111"/>
      <c r="N3921" s="112"/>
      <c r="O3921" s="8"/>
    </row>
    <row r="3922" spans="13:15" x14ac:dyDescent="0.25">
      <c r="M3922" s="111"/>
      <c r="N3922" s="112"/>
      <c r="O3922" s="8"/>
    </row>
    <row r="3923" spans="13:15" x14ac:dyDescent="0.25">
      <c r="M3923" s="111"/>
      <c r="N3923" s="112"/>
      <c r="O3923" s="8"/>
    </row>
    <row r="3924" spans="13:15" x14ac:dyDescent="0.25">
      <c r="M3924" s="111"/>
      <c r="N3924" s="112"/>
      <c r="O3924" s="8"/>
    </row>
    <row r="3925" spans="13:15" x14ac:dyDescent="0.25">
      <c r="M3925" s="111"/>
      <c r="N3925" s="112"/>
      <c r="O3925" s="8"/>
    </row>
    <row r="3926" spans="13:15" x14ac:dyDescent="0.25">
      <c r="M3926" s="111"/>
      <c r="N3926" s="112"/>
      <c r="O3926" s="8"/>
    </row>
    <row r="3927" spans="13:15" x14ac:dyDescent="0.25">
      <c r="M3927" s="111"/>
      <c r="N3927" s="112"/>
      <c r="O3927" s="8"/>
    </row>
    <row r="3928" spans="13:15" x14ac:dyDescent="0.25">
      <c r="M3928" s="111"/>
      <c r="N3928" s="112"/>
      <c r="O3928" s="8"/>
    </row>
    <row r="3929" spans="13:15" x14ac:dyDescent="0.25">
      <c r="M3929" s="111"/>
      <c r="N3929" s="112"/>
      <c r="O3929" s="8"/>
    </row>
    <row r="3930" spans="13:15" x14ac:dyDescent="0.25">
      <c r="M3930" s="111"/>
      <c r="N3930" s="112"/>
      <c r="O3930" s="8"/>
    </row>
    <row r="3931" spans="13:15" x14ac:dyDescent="0.25">
      <c r="M3931" s="111"/>
      <c r="N3931" s="112"/>
      <c r="O3931" s="8"/>
    </row>
    <row r="3932" spans="13:15" x14ac:dyDescent="0.25">
      <c r="M3932" s="111"/>
      <c r="N3932" s="112"/>
      <c r="O3932" s="8"/>
    </row>
    <row r="3933" spans="13:15" x14ac:dyDescent="0.25">
      <c r="M3933" s="111"/>
      <c r="N3933" s="112"/>
      <c r="O3933" s="8"/>
    </row>
    <row r="3934" spans="13:15" x14ac:dyDescent="0.25">
      <c r="M3934" s="111"/>
      <c r="N3934" s="112"/>
      <c r="O3934" s="8"/>
    </row>
    <row r="3935" spans="13:15" x14ac:dyDescent="0.25">
      <c r="M3935" s="111"/>
      <c r="N3935" s="112"/>
      <c r="O3935" s="8"/>
    </row>
    <row r="3936" spans="13:15" x14ac:dyDescent="0.25">
      <c r="M3936" s="111"/>
      <c r="N3936" s="112"/>
      <c r="O3936" s="8"/>
    </row>
    <row r="3937" spans="13:15" x14ac:dyDescent="0.25">
      <c r="M3937" s="111"/>
      <c r="N3937" s="112"/>
      <c r="O3937" s="8"/>
    </row>
    <row r="3938" spans="13:15" x14ac:dyDescent="0.25">
      <c r="M3938" s="111"/>
      <c r="N3938" s="112"/>
      <c r="O3938" s="8"/>
    </row>
    <row r="3939" spans="13:15" x14ac:dyDescent="0.25">
      <c r="M3939" s="111"/>
      <c r="N3939" s="112"/>
      <c r="O3939" s="8"/>
    </row>
    <row r="3940" spans="13:15" x14ac:dyDescent="0.25">
      <c r="M3940" s="111"/>
      <c r="N3940" s="112"/>
      <c r="O3940" s="8"/>
    </row>
    <row r="3941" spans="13:15" x14ac:dyDescent="0.25">
      <c r="M3941" s="111"/>
      <c r="N3941" s="112"/>
      <c r="O3941" s="8"/>
    </row>
    <row r="3942" spans="13:15" x14ac:dyDescent="0.25">
      <c r="M3942" s="111"/>
      <c r="N3942" s="112"/>
      <c r="O3942" s="8"/>
    </row>
    <row r="3943" spans="13:15" x14ac:dyDescent="0.25">
      <c r="M3943" s="111"/>
      <c r="N3943" s="112"/>
      <c r="O3943" s="8"/>
    </row>
    <row r="3944" spans="13:15" x14ac:dyDescent="0.25">
      <c r="M3944" s="111"/>
      <c r="N3944" s="112"/>
      <c r="O3944" s="8"/>
    </row>
    <row r="3945" spans="13:15" x14ac:dyDescent="0.25">
      <c r="M3945" s="111"/>
      <c r="N3945" s="112"/>
      <c r="O3945" s="8"/>
    </row>
    <row r="3946" spans="13:15" x14ac:dyDescent="0.25">
      <c r="M3946" s="111"/>
      <c r="N3946" s="112"/>
      <c r="O3946" s="8"/>
    </row>
    <row r="3947" spans="13:15" x14ac:dyDescent="0.25">
      <c r="M3947" s="111"/>
      <c r="N3947" s="112"/>
      <c r="O3947" s="8"/>
    </row>
    <row r="3948" spans="13:15" x14ac:dyDescent="0.25">
      <c r="M3948" s="111"/>
      <c r="N3948" s="112"/>
      <c r="O3948" s="8"/>
    </row>
    <row r="3949" spans="13:15" x14ac:dyDescent="0.25">
      <c r="M3949" s="111"/>
      <c r="N3949" s="112"/>
      <c r="O3949" s="8"/>
    </row>
    <row r="3950" spans="13:15" x14ac:dyDescent="0.25">
      <c r="M3950" s="111"/>
      <c r="N3950" s="112"/>
      <c r="O3950" s="8"/>
    </row>
    <row r="3951" spans="13:15" x14ac:dyDescent="0.25">
      <c r="M3951" s="111"/>
      <c r="N3951" s="112"/>
      <c r="O3951" s="8"/>
    </row>
    <row r="3952" spans="13:15" x14ac:dyDescent="0.25">
      <c r="M3952" s="111"/>
      <c r="N3952" s="112"/>
      <c r="O3952" s="8"/>
    </row>
    <row r="3953" spans="13:15" x14ac:dyDescent="0.25">
      <c r="M3953" s="111"/>
      <c r="N3953" s="112"/>
      <c r="O3953" s="8"/>
    </row>
    <row r="3954" spans="13:15" x14ac:dyDescent="0.25">
      <c r="M3954" s="111"/>
      <c r="N3954" s="112"/>
      <c r="O3954" s="8"/>
    </row>
    <row r="3955" spans="13:15" x14ac:dyDescent="0.25">
      <c r="M3955" s="111"/>
      <c r="N3955" s="112"/>
      <c r="O3955" s="8"/>
    </row>
    <row r="3956" spans="13:15" x14ac:dyDescent="0.25">
      <c r="M3956" s="111"/>
      <c r="N3956" s="112"/>
      <c r="O3956" s="8"/>
    </row>
    <row r="3957" spans="13:15" x14ac:dyDescent="0.25">
      <c r="M3957" s="111"/>
      <c r="N3957" s="112"/>
      <c r="O3957" s="8"/>
    </row>
    <row r="3958" spans="13:15" x14ac:dyDescent="0.25">
      <c r="M3958" s="111"/>
      <c r="N3958" s="112"/>
      <c r="O3958" s="8"/>
    </row>
    <row r="3959" spans="13:15" x14ac:dyDescent="0.25">
      <c r="M3959" s="111"/>
      <c r="N3959" s="112"/>
      <c r="O3959" s="8"/>
    </row>
    <row r="3960" spans="13:15" x14ac:dyDescent="0.25">
      <c r="M3960" s="111"/>
      <c r="N3960" s="112"/>
      <c r="O3960" s="8"/>
    </row>
    <row r="3961" spans="13:15" x14ac:dyDescent="0.25">
      <c r="M3961" s="111"/>
      <c r="N3961" s="112"/>
      <c r="O3961" s="8"/>
    </row>
    <row r="3962" spans="13:15" x14ac:dyDescent="0.25">
      <c r="M3962" s="111"/>
      <c r="N3962" s="112"/>
      <c r="O3962" s="8"/>
    </row>
    <row r="3963" spans="13:15" x14ac:dyDescent="0.25">
      <c r="M3963" s="111"/>
      <c r="N3963" s="112"/>
      <c r="O3963" s="8"/>
    </row>
    <row r="3964" spans="13:15" x14ac:dyDescent="0.25">
      <c r="M3964" s="111"/>
      <c r="N3964" s="112"/>
      <c r="O3964" s="8"/>
    </row>
    <row r="3965" spans="13:15" x14ac:dyDescent="0.25">
      <c r="M3965" s="111"/>
      <c r="N3965" s="112"/>
      <c r="O3965" s="8"/>
    </row>
    <row r="3966" spans="13:15" x14ac:dyDescent="0.25">
      <c r="M3966" s="111"/>
      <c r="N3966" s="112"/>
      <c r="O3966" s="8"/>
    </row>
    <row r="3967" spans="13:15" x14ac:dyDescent="0.25">
      <c r="M3967" s="111"/>
      <c r="N3967" s="112"/>
      <c r="O3967" s="8"/>
    </row>
    <row r="3968" spans="13:15" x14ac:dyDescent="0.25">
      <c r="M3968" s="111"/>
      <c r="N3968" s="112"/>
      <c r="O3968" s="8"/>
    </row>
    <row r="3969" spans="13:15" x14ac:dyDescent="0.25">
      <c r="M3969" s="111"/>
      <c r="N3969" s="112"/>
      <c r="O3969" s="8"/>
    </row>
    <row r="3970" spans="13:15" x14ac:dyDescent="0.25">
      <c r="M3970" s="111"/>
      <c r="N3970" s="112"/>
      <c r="O3970" s="8"/>
    </row>
    <row r="3971" spans="13:15" x14ac:dyDescent="0.25">
      <c r="M3971" s="111"/>
      <c r="N3971" s="112"/>
      <c r="O3971" s="8"/>
    </row>
    <row r="3972" spans="13:15" x14ac:dyDescent="0.25">
      <c r="M3972" s="111"/>
      <c r="N3972" s="112"/>
      <c r="O3972" s="8"/>
    </row>
    <row r="3973" spans="13:15" x14ac:dyDescent="0.25">
      <c r="M3973" s="111"/>
      <c r="N3973" s="112"/>
      <c r="O3973" s="8"/>
    </row>
    <row r="3974" spans="13:15" x14ac:dyDescent="0.25">
      <c r="M3974" s="111"/>
      <c r="N3974" s="112"/>
      <c r="O3974" s="8"/>
    </row>
    <row r="3975" spans="13:15" x14ac:dyDescent="0.25">
      <c r="M3975" s="111"/>
      <c r="N3975" s="112"/>
      <c r="O3975" s="8"/>
    </row>
    <row r="3976" spans="13:15" x14ac:dyDescent="0.25">
      <c r="M3976" s="111"/>
      <c r="N3976" s="112"/>
      <c r="O3976" s="8"/>
    </row>
    <row r="3977" spans="13:15" x14ac:dyDescent="0.25">
      <c r="M3977" s="111"/>
      <c r="N3977" s="112"/>
      <c r="O3977" s="8"/>
    </row>
    <row r="3978" spans="13:15" x14ac:dyDescent="0.25">
      <c r="M3978" s="111"/>
      <c r="N3978" s="112"/>
      <c r="O3978" s="8"/>
    </row>
    <row r="3979" spans="13:15" x14ac:dyDescent="0.25">
      <c r="M3979" s="111"/>
      <c r="N3979" s="112"/>
      <c r="O3979" s="8"/>
    </row>
    <row r="3980" spans="13:15" x14ac:dyDescent="0.25">
      <c r="M3980" s="111"/>
      <c r="N3980" s="112"/>
      <c r="O3980" s="8"/>
    </row>
    <row r="3981" spans="13:15" x14ac:dyDescent="0.25">
      <c r="M3981" s="111"/>
      <c r="N3981" s="112"/>
      <c r="O3981" s="8"/>
    </row>
    <row r="3982" spans="13:15" x14ac:dyDescent="0.25">
      <c r="M3982" s="111"/>
      <c r="N3982" s="112"/>
      <c r="O3982" s="8"/>
    </row>
    <row r="3983" spans="13:15" x14ac:dyDescent="0.25">
      <c r="M3983" s="111"/>
      <c r="N3983" s="112"/>
      <c r="O3983" s="8"/>
    </row>
    <row r="3984" spans="13:15" x14ac:dyDescent="0.25">
      <c r="M3984" s="111"/>
      <c r="N3984" s="112"/>
      <c r="O3984" s="8"/>
    </row>
    <row r="3985" spans="13:15" x14ac:dyDescent="0.25">
      <c r="M3985" s="111"/>
      <c r="N3985" s="112"/>
      <c r="O3985" s="8"/>
    </row>
    <row r="3986" spans="13:15" x14ac:dyDescent="0.25">
      <c r="M3986" s="111"/>
      <c r="N3986" s="112"/>
      <c r="O3986" s="8"/>
    </row>
    <row r="3987" spans="13:15" x14ac:dyDescent="0.25">
      <c r="M3987" s="111"/>
      <c r="N3987" s="112"/>
      <c r="O3987" s="8"/>
    </row>
    <row r="3988" spans="13:15" x14ac:dyDescent="0.25">
      <c r="M3988" s="111"/>
      <c r="N3988" s="112"/>
      <c r="O3988" s="8"/>
    </row>
    <row r="3989" spans="13:15" x14ac:dyDescent="0.25">
      <c r="M3989" s="111"/>
      <c r="N3989" s="112"/>
      <c r="O3989" s="8"/>
    </row>
    <row r="3990" spans="13:15" x14ac:dyDescent="0.25">
      <c r="M3990" s="111"/>
      <c r="N3990" s="112"/>
      <c r="O3990" s="8"/>
    </row>
    <row r="3991" spans="13:15" x14ac:dyDescent="0.25">
      <c r="M3991" s="111"/>
      <c r="N3991" s="112"/>
      <c r="O3991" s="8"/>
    </row>
    <row r="3992" spans="13:15" x14ac:dyDescent="0.25">
      <c r="M3992" s="111"/>
      <c r="N3992" s="112"/>
      <c r="O3992" s="8"/>
    </row>
    <row r="3993" spans="13:15" x14ac:dyDescent="0.25">
      <c r="M3993" s="111"/>
      <c r="N3993" s="112"/>
      <c r="O3993" s="8"/>
    </row>
    <row r="3994" spans="13:15" x14ac:dyDescent="0.25">
      <c r="M3994" s="111"/>
      <c r="N3994" s="112"/>
      <c r="O3994" s="8"/>
    </row>
    <row r="3995" spans="13:15" x14ac:dyDescent="0.25">
      <c r="M3995" s="111"/>
      <c r="N3995" s="112"/>
      <c r="O3995" s="8"/>
    </row>
    <row r="3996" spans="13:15" x14ac:dyDescent="0.25">
      <c r="M3996" s="111"/>
      <c r="N3996" s="112"/>
      <c r="O3996" s="8"/>
    </row>
    <row r="3997" spans="13:15" x14ac:dyDescent="0.25">
      <c r="M3997" s="111"/>
      <c r="N3997" s="112"/>
      <c r="O3997" s="8"/>
    </row>
    <row r="3998" spans="13:15" x14ac:dyDescent="0.25">
      <c r="M3998" s="111"/>
      <c r="N3998" s="112"/>
      <c r="O3998" s="8"/>
    </row>
    <row r="3999" spans="13:15" x14ac:dyDescent="0.25">
      <c r="M3999" s="111"/>
      <c r="N3999" s="112"/>
      <c r="O3999" s="8"/>
    </row>
    <row r="4000" spans="13:15" x14ac:dyDescent="0.25">
      <c r="M4000" s="111"/>
      <c r="N4000" s="112"/>
      <c r="O4000" s="8"/>
    </row>
    <row r="4001" spans="13:15" x14ac:dyDescent="0.25">
      <c r="M4001" s="111"/>
      <c r="N4001" s="112"/>
      <c r="O4001" s="8"/>
    </row>
    <row r="4002" spans="13:15" x14ac:dyDescent="0.25">
      <c r="M4002" s="111"/>
      <c r="N4002" s="112"/>
      <c r="O4002" s="8"/>
    </row>
    <row r="4003" spans="13:15" x14ac:dyDescent="0.25">
      <c r="M4003" s="111"/>
      <c r="N4003" s="112"/>
      <c r="O4003" s="8"/>
    </row>
    <row r="4004" spans="13:15" x14ac:dyDescent="0.25">
      <c r="M4004" s="111"/>
      <c r="N4004" s="112"/>
      <c r="O4004" s="8"/>
    </row>
    <row r="4005" spans="13:15" x14ac:dyDescent="0.25">
      <c r="M4005" s="111"/>
      <c r="N4005" s="112"/>
      <c r="O4005" s="8"/>
    </row>
    <row r="4006" spans="13:15" x14ac:dyDescent="0.25">
      <c r="M4006" s="111"/>
      <c r="N4006" s="112"/>
      <c r="O4006" s="8"/>
    </row>
    <row r="4007" spans="13:15" x14ac:dyDescent="0.25">
      <c r="M4007" s="111"/>
      <c r="N4007" s="112"/>
      <c r="O4007" s="8"/>
    </row>
    <row r="4008" spans="13:15" x14ac:dyDescent="0.25">
      <c r="M4008" s="111"/>
      <c r="N4008" s="112"/>
      <c r="O4008" s="8"/>
    </row>
    <row r="4009" spans="13:15" x14ac:dyDescent="0.25">
      <c r="M4009" s="111"/>
      <c r="N4009" s="112"/>
      <c r="O4009" s="8"/>
    </row>
    <row r="4010" spans="13:15" x14ac:dyDescent="0.25">
      <c r="M4010" s="111"/>
      <c r="N4010" s="112"/>
      <c r="O4010" s="8"/>
    </row>
    <row r="4011" spans="13:15" x14ac:dyDescent="0.25">
      <c r="M4011" s="111"/>
      <c r="N4011" s="112"/>
      <c r="O4011" s="8"/>
    </row>
    <row r="4012" spans="13:15" x14ac:dyDescent="0.25">
      <c r="M4012" s="111"/>
      <c r="N4012" s="112"/>
      <c r="O4012" s="8"/>
    </row>
    <row r="4013" spans="13:15" x14ac:dyDescent="0.25">
      <c r="M4013" s="111"/>
      <c r="N4013" s="112"/>
      <c r="O4013" s="8"/>
    </row>
    <row r="4014" spans="13:15" x14ac:dyDescent="0.25">
      <c r="M4014" s="111"/>
      <c r="N4014" s="112"/>
      <c r="O4014" s="8"/>
    </row>
    <row r="4015" spans="13:15" x14ac:dyDescent="0.25">
      <c r="M4015" s="111"/>
      <c r="N4015" s="112"/>
      <c r="O4015" s="8"/>
    </row>
    <row r="4016" spans="13:15" x14ac:dyDescent="0.25">
      <c r="M4016" s="111"/>
      <c r="N4016" s="112"/>
      <c r="O4016" s="8"/>
    </row>
    <row r="4017" spans="13:15" x14ac:dyDescent="0.25">
      <c r="M4017" s="111"/>
      <c r="N4017" s="112"/>
      <c r="O4017" s="8"/>
    </row>
    <row r="4018" spans="13:15" x14ac:dyDescent="0.25">
      <c r="M4018" s="111"/>
      <c r="N4018" s="112"/>
      <c r="O4018" s="8"/>
    </row>
    <row r="4019" spans="13:15" x14ac:dyDescent="0.25">
      <c r="M4019" s="111"/>
      <c r="N4019" s="112"/>
      <c r="O4019" s="8"/>
    </row>
    <row r="4020" spans="13:15" x14ac:dyDescent="0.25">
      <c r="M4020" s="111"/>
      <c r="N4020" s="112"/>
      <c r="O4020" s="8"/>
    </row>
    <row r="4021" spans="13:15" x14ac:dyDescent="0.25">
      <c r="M4021" s="111"/>
      <c r="N4021" s="112"/>
      <c r="O4021" s="8"/>
    </row>
    <row r="4022" spans="13:15" x14ac:dyDescent="0.25">
      <c r="M4022" s="111"/>
      <c r="N4022" s="112"/>
      <c r="O4022" s="8"/>
    </row>
    <row r="4023" spans="13:15" x14ac:dyDescent="0.25">
      <c r="M4023" s="111"/>
      <c r="N4023" s="112"/>
      <c r="O4023" s="8"/>
    </row>
    <row r="4024" spans="13:15" x14ac:dyDescent="0.25">
      <c r="M4024" s="111"/>
      <c r="N4024" s="112"/>
      <c r="O4024" s="8"/>
    </row>
    <row r="4025" spans="13:15" x14ac:dyDescent="0.25">
      <c r="M4025" s="111"/>
      <c r="N4025" s="112"/>
      <c r="O4025" s="8"/>
    </row>
    <row r="4026" spans="13:15" x14ac:dyDescent="0.25">
      <c r="M4026" s="111"/>
      <c r="N4026" s="112"/>
      <c r="O4026" s="8"/>
    </row>
    <row r="4027" spans="13:15" x14ac:dyDescent="0.25">
      <c r="M4027" s="111"/>
      <c r="N4027" s="112"/>
      <c r="O4027" s="8"/>
    </row>
    <row r="4028" spans="13:15" x14ac:dyDescent="0.25">
      <c r="M4028" s="111"/>
      <c r="N4028" s="112"/>
      <c r="O4028" s="8"/>
    </row>
    <row r="4029" spans="13:15" x14ac:dyDescent="0.25">
      <c r="M4029" s="111"/>
      <c r="N4029" s="112"/>
      <c r="O4029" s="8"/>
    </row>
    <row r="4030" spans="13:15" x14ac:dyDescent="0.25">
      <c r="M4030" s="111"/>
      <c r="N4030" s="112"/>
      <c r="O4030" s="8"/>
    </row>
    <row r="4031" spans="13:15" x14ac:dyDescent="0.25">
      <c r="M4031" s="111"/>
      <c r="N4031" s="112"/>
      <c r="O4031" s="8"/>
    </row>
    <row r="4032" spans="13:15" x14ac:dyDescent="0.25">
      <c r="M4032" s="111"/>
      <c r="N4032" s="112"/>
      <c r="O4032" s="8"/>
    </row>
    <row r="4033" spans="13:15" x14ac:dyDescent="0.25">
      <c r="M4033" s="111"/>
      <c r="N4033" s="112"/>
      <c r="O4033" s="8"/>
    </row>
    <row r="4034" spans="13:15" x14ac:dyDescent="0.25">
      <c r="M4034" s="111"/>
      <c r="N4034" s="112"/>
      <c r="O4034" s="8"/>
    </row>
    <row r="4035" spans="13:15" x14ac:dyDescent="0.25">
      <c r="M4035" s="111"/>
      <c r="N4035" s="112"/>
      <c r="O4035" s="8"/>
    </row>
    <row r="4036" spans="13:15" x14ac:dyDescent="0.25">
      <c r="M4036" s="111"/>
      <c r="N4036" s="112"/>
      <c r="O4036" s="8"/>
    </row>
    <row r="4037" spans="13:15" x14ac:dyDescent="0.25">
      <c r="M4037" s="111"/>
      <c r="N4037" s="112"/>
      <c r="O4037" s="8"/>
    </row>
    <row r="4038" spans="13:15" x14ac:dyDescent="0.25">
      <c r="M4038" s="111"/>
      <c r="N4038" s="112"/>
      <c r="O4038" s="8"/>
    </row>
    <row r="4039" spans="13:15" x14ac:dyDescent="0.25">
      <c r="M4039" s="111"/>
      <c r="N4039" s="112"/>
      <c r="O4039" s="8"/>
    </row>
    <row r="4040" spans="13:15" x14ac:dyDescent="0.25">
      <c r="M4040" s="111"/>
      <c r="N4040" s="112"/>
      <c r="O4040" s="8"/>
    </row>
    <row r="4041" spans="13:15" x14ac:dyDescent="0.25">
      <c r="M4041" s="111"/>
      <c r="N4041" s="112"/>
      <c r="O4041" s="8"/>
    </row>
    <row r="4042" spans="13:15" x14ac:dyDescent="0.25">
      <c r="M4042" s="111"/>
      <c r="N4042" s="112"/>
      <c r="O4042" s="8"/>
    </row>
    <row r="4043" spans="13:15" x14ac:dyDescent="0.25">
      <c r="M4043" s="111"/>
      <c r="N4043" s="112"/>
      <c r="O4043" s="8"/>
    </row>
    <row r="4044" spans="13:15" x14ac:dyDescent="0.25">
      <c r="M4044" s="111"/>
      <c r="N4044" s="112"/>
      <c r="O4044" s="8"/>
    </row>
    <row r="4045" spans="13:15" x14ac:dyDescent="0.25">
      <c r="M4045" s="111"/>
      <c r="N4045" s="112"/>
      <c r="O4045" s="8"/>
    </row>
    <row r="4046" spans="13:15" x14ac:dyDescent="0.25">
      <c r="M4046" s="111"/>
      <c r="N4046" s="112"/>
      <c r="O4046" s="8"/>
    </row>
    <row r="4047" spans="13:15" x14ac:dyDescent="0.25">
      <c r="M4047" s="111"/>
      <c r="N4047" s="112"/>
      <c r="O4047" s="8"/>
    </row>
    <row r="4048" spans="13:15" x14ac:dyDescent="0.25">
      <c r="M4048" s="111"/>
      <c r="N4048" s="112"/>
      <c r="O4048" s="8"/>
    </row>
    <row r="4049" spans="13:15" x14ac:dyDescent="0.25">
      <c r="M4049" s="111"/>
      <c r="N4049" s="112"/>
      <c r="O4049" s="8"/>
    </row>
    <row r="4050" spans="13:15" x14ac:dyDescent="0.25">
      <c r="M4050" s="111"/>
      <c r="N4050" s="112"/>
      <c r="O4050" s="8"/>
    </row>
    <row r="4051" spans="13:15" x14ac:dyDescent="0.25">
      <c r="M4051" s="111"/>
      <c r="N4051" s="112"/>
      <c r="O4051" s="8"/>
    </row>
    <row r="4052" spans="13:15" x14ac:dyDescent="0.25">
      <c r="M4052" s="111"/>
      <c r="N4052" s="112"/>
      <c r="O4052" s="8"/>
    </row>
    <row r="4053" spans="13:15" x14ac:dyDescent="0.25">
      <c r="M4053" s="111"/>
      <c r="N4053" s="112"/>
      <c r="O4053" s="8"/>
    </row>
    <row r="4054" spans="13:15" x14ac:dyDescent="0.25">
      <c r="M4054" s="111"/>
      <c r="N4054" s="112"/>
      <c r="O4054" s="8"/>
    </row>
    <row r="4055" spans="13:15" x14ac:dyDescent="0.25">
      <c r="M4055" s="111"/>
      <c r="N4055" s="112"/>
      <c r="O4055" s="8"/>
    </row>
    <row r="4056" spans="13:15" x14ac:dyDescent="0.25">
      <c r="M4056" s="111"/>
      <c r="N4056" s="112"/>
      <c r="O4056" s="8"/>
    </row>
    <row r="4057" spans="13:15" x14ac:dyDescent="0.25">
      <c r="M4057" s="111"/>
      <c r="N4057" s="112"/>
      <c r="O4057" s="8"/>
    </row>
    <row r="4058" spans="13:15" x14ac:dyDescent="0.25">
      <c r="M4058" s="111"/>
      <c r="N4058" s="112"/>
      <c r="O4058" s="8"/>
    </row>
    <row r="4059" spans="13:15" x14ac:dyDescent="0.25">
      <c r="M4059" s="111"/>
      <c r="N4059" s="112"/>
      <c r="O4059" s="8"/>
    </row>
    <row r="4060" spans="13:15" x14ac:dyDescent="0.25">
      <c r="M4060" s="111"/>
      <c r="N4060" s="112"/>
      <c r="O4060" s="8"/>
    </row>
    <row r="4061" spans="13:15" x14ac:dyDescent="0.25">
      <c r="M4061" s="111"/>
      <c r="N4061" s="112"/>
      <c r="O4061" s="8"/>
    </row>
    <row r="4062" spans="13:15" x14ac:dyDescent="0.25">
      <c r="M4062" s="111"/>
      <c r="N4062" s="112"/>
      <c r="O4062" s="8"/>
    </row>
    <row r="4063" spans="13:15" x14ac:dyDescent="0.25">
      <c r="M4063" s="111"/>
      <c r="N4063" s="112"/>
      <c r="O4063" s="8"/>
    </row>
    <row r="4064" spans="13:15" x14ac:dyDescent="0.25">
      <c r="M4064" s="111"/>
      <c r="N4064" s="112"/>
      <c r="O4064" s="8"/>
    </row>
    <row r="4065" spans="13:15" x14ac:dyDescent="0.25">
      <c r="M4065" s="111"/>
      <c r="N4065" s="112"/>
      <c r="O4065" s="8"/>
    </row>
    <row r="4066" spans="13:15" x14ac:dyDescent="0.25">
      <c r="M4066" s="111"/>
      <c r="N4066" s="112"/>
      <c r="O4066" s="8"/>
    </row>
    <row r="4067" spans="13:15" x14ac:dyDescent="0.25">
      <c r="M4067" s="111"/>
      <c r="N4067" s="112"/>
      <c r="O4067" s="8"/>
    </row>
    <row r="4068" spans="13:15" x14ac:dyDescent="0.25">
      <c r="M4068" s="111"/>
      <c r="N4068" s="112"/>
      <c r="O4068" s="8"/>
    </row>
    <row r="4069" spans="13:15" x14ac:dyDescent="0.25">
      <c r="M4069" s="111"/>
      <c r="N4069" s="112"/>
      <c r="O4069" s="8"/>
    </row>
    <row r="4070" spans="13:15" x14ac:dyDescent="0.25">
      <c r="M4070" s="111"/>
      <c r="N4070" s="112"/>
      <c r="O4070" s="8"/>
    </row>
    <row r="4071" spans="13:15" x14ac:dyDescent="0.25">
      <c r="M4071" s="111"/>
      <c r="N4071" s="112"/>
      <c r="O4071" s="8"/>
    </row>
    <row r="4072" spans="13:15" x14ac:dyDescent="0.25">
      <c r="M4072" s="111"/>
      <c r="N4072" s="112"/>
      <c r="O4072" s="8"/>
    </row>
    <row r="4073" spans="13:15" x14ac:dyDescent="0.25">
      <c r="M4073" s="111"/>
      <c r="N4073" s="112"/>
      <c r="O4073" s="8"/>
    </row>
    <row r="4074" spans="13:15" x14ac:dyDescent="0.25">
      <c r="M4074" s="111"/>
      <c r="N4074" s="112"/>
      <c r="O4074" s="8"/>
    </row>
    <row r="4075" spans="13:15" x14ac:dyDescent="0.25">
      <c r="M4075" s="111"/>
      <c r="N4075" s="112"/>
      <c r="O4075" s="8"/>
    </row>
    <row r="4076" spans="13:15" x14ac:dyDescent="0.25">
      <c r="M4076" s="111"/>
      <c r="N4076" s="112"/>
      <c r="O4076" s="8"/>
    </row>
    <row r="4077" spans="13:15" x14ac:dyDescent="0.25">
      <c r="M4077" s="111"/>
      <c r="N4077" s="112"/>
      <c r="O4077" s="8"/>
    </row>
    <row r="4078" spans="13:15" x14ac:dyDescent="0.25">
      <c r="M4078" s="111"/>
      <c r="N4078" s="112"/>
      <c r="O4078" s="8"/>
    </row>
    <row r="4079" spans="13:15" x14ac:dyDescent="0.25">
      <c r="M4079" s="111"/>
      <c r="N4079" s="112"/>
      <c r="O4079" s="8"/>
    </row>
    <row r="4080" spans="13:15" x14ac:dyDescent="0.25">
      <c r="M4080" s="111"/>
      <c r="N4080" s="112"/>
      <c r="O4080" s="8"/>
    </row>
    <row r="4081" spans="13:15" x14ac:dyDescent="0.25">
      <c r="M4081" s="111"/>
      <c r="N4081" s="112"/>
      <c r="O4081" s="8"/>
    </row>
    <row r="4082" spans="13:15" x14ac:dyDescent="0.25">
      <c r="M4082" s="111"/>
      <c r="N4082" s="112"/>
      <c r="O4082" s="8"/>
    </row>
    <row r="4083" spans="13:15" x14ac:dyDescent="0.25">
      <c r="M4083" s="111"/>
      <c r="N4083" s="112"/>
      <c r="O4083" s="8"/>
    </row>
    <row r="4084" spans="13:15" x14ac:dyDescent="0.25">
      <c r="M4084" s="111"/>
      <c r="N4084" s="112"/>
      <c r="O4084" s="8"/>
    </row>
    <row r="4085" spans="13:15" x14ac:dyDescent="0.25">
      <c r="M4085" s="111"/>
      <c r="N4085" s="112"/>
      <c r="O4085" s="8"/>
    </row>
    <row r="4086" spans="13:15" x14ac:dyDescent="0.25">
      <c r="M4086" s="111"/>
      <c r="N4086" s="112"/>
      <c r="O4086" s="8"/>
    </row>
    <row r="4087" spans="13:15" x14ac:dyDescent="0.25">
      <c r="M4087" s="111"/>
      <c r="N4087" s="112"/>
      <c r="O4087" s="8"/>
    </row>
    <row r="4088" spans="13:15" x14ac:dyDescent="0.25">
      <c r="M4088" s="111"/>
      <c r="N4088" s="112"/>
      <c r="O4088" s="8"/>
    </row>
    <row r="4089" spans="13:15" x14ac:dyDescent="0.25">
      <c r="M4089" s="111"/>
      <c r="N4089" s="112"/>
      <c r="O4089" s="8"/>
    </row>
    <row r="4090" spans="13:15" x14ac:dyDescent="0.25">
      <c r="M4090" s="111"/>
      <c r="N4090" s="112"/>
      <c r="O4090" s="8"/>
    </row>
    <row r="4091" spans="13:15" x14ac:dyDescent="0.25">
      <c r="M4091" s="111"/>
      <c r="N4091" s="112"/>
      <c r="O4091" s="8"/>
    </row>
    <row r="4092" spans="13:15" x14ac:dyDescent="0.25">
      <c r="M4092" s="111"/>
      <c r="N4092" s="112"/>
      <c r="O4092" s="8"/>
    </row>
    <row r="4093" spans="13:15" x14ac:dyDescent="0.25">
      <c r="M4093" s="111"/>
      <c r="N4093" s="112"/>
      <c r="O4093" s="8"/>
    </row>
  </sheetData>
  <mergeCells count="8">
    <mergeCell ref="A22:G32"/>
    <mergeCell ref="AF60:AH60"/>
    <mergeCell ref="A1:N1"/>
    <mergeCell ref="AK2:AM2"/>
    <mergeCell ref="I3:K3"/>
    <mergeCell ref="A4:G11"/>
    <mergeCell ref="A14:G19"/>
    <mergeCell ref="I21:O21"/>
  </mergeCells>
  <printOptions horizontalCentered="1" verticalCentered="1"/>
  <pageMargins left="0.5" right="0.5" top="0.3" bottom="0.5" header="0.25" footer="0.18"/>
  <pageSetup orientation="landscape" r:id="rId1"/>
  <headerFooter alignWithMargins="0">
    <oddHeader>&amp;R&amp;D
&amp;F</oddHeader>
    <oddFooter>&amp;C&amp;"Calibri,Regular"&amp;11&amp;B&amp;K000000AEP CONFIDENTIAL</oddFooter>
    <evenFooter>&amp;C&amp;"Calibri,Regular"&amp;11&amp;B&amp;K000000AEP CONFIDENTIAL</evenFooter>
    <firstFooter>&amp;C&amp;"Calibri,Regular"&amp;11&amp;B&amp;K000000AEP CONFIDENTIAL</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anchor moveWithCells="1" sizeWithCells="1">
                  <from>
                    <xdr:col>31</xdr:col>
                    <xdr:colOff>203200</xdr:colOff>
                    <xdr:row>1</xdr:row>
                    <xdr:rowOff>12700</xdr:rowOff>
                  </from>
                  <to>
                    <xdr:col>32</xdr:col>
                    <xdr:colOff>476250</xdr:colOff>
                    <xdr:row>3</xdr:row>
                    <xdr:rowOff>69850</xdr:rowOff>
                  </to>
                </anchor>
              </controlPr>
            </control>
          </mc:Choice>
        </mc:AlternateContent>
        <mc:AlternateContent xmlns:mc="http://schemas.openxmlformats.org/markup-compatibility/2006">
          <mc:Choice Requires="x14">
            <control shapeId="12290" r:id="rId5" name="Button 2">
              <controlPr defaultSize="0" print="0" autoFill="0" autoPict="0">
                <anchor moveWithCells="1" sizeWithCells="1">
                  <from>
                    <xdr:col>31</xdr:col>
                    <xdr:colOff>247650</xdr:colOff>
                    <xdr:row>5</xdr:row>
                    <xdr:rowOff>12700</xdr:rowOff>
                  </from>
                  <to>
                    <xdr:col>32</xdr:col>
                    <xdr:colOff>495300</xdr:colOff>
                    <xdr:row>7</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11">
    <pageSetUpPr autoPageBreaks="0" fitToPage="1"/>
  </sheetPr>
  <dimension ref="A1:X67"/>
  <sheetViews>
    <sheetView showGridLines="0" defaultGridColor="0" colorId="8" zoomScale="75" zoomScaleNormal="75" workbookViewId="0">
      <selection activeCell="H72" sqref="H72"/>
    </sheetView>
  </sheetViews>
  <sheetFormatPr defaultColWidth="11" defaultRowHeight="15.5" x14ac:dyDescent="0.35"/>
  <cols>
    <col min="1" max="1" width="44.7265625" style="413" customWidth="1"/>
    <col min="2" max="2" width="8.7265625" style="122" customWidth="1"/>
    <col min="3" max="3" width="8.7265625" style="413" customWidth="1"/>
    <col min="4" max="4" width="3" style="413" customWidth="1"/>
    <col min="5" max="5" width="10.81640625" style="413" customWidth="1"/>
    <col min="6" max="8" width="11.1796875" style="413" bestFit="1" customWidth="1"/>
    <col min="9" max="9" width="11.54296875" style="413" bestFit="1" customWidth="1"/>
    <col min="10" max="12" width="11.1796875" style="413" bestFit="1" customWidth="1"/>
    <col min="13" max="13" width="11.54296875" style="413" bestFit="1" customWidth="1"/>
    <col min="14" max="22" width="11.1796875" style="413" bestFit="1" customWidth="1"/>
    <col min="23" max="24" width="11.54296875" style="413" bestFit="1" customWidth="1"/>
    <col min="25" max="16384" width="11" style="298"/>
  </cols>
  <sheetData>
    <row r="1" spans="1:24" ht="17.5" x14ac:dyDescent="0.35">
      <c r="A1" s="121" t="s">
        <v>245</v>
      </c>
      <c r="D1" s="414"/>
      <c r="E1" s="415"/>
      <c r="O1" s="416"/>
    </row>
    <row r="2" spans="1:24" ht="17.5" x14ac:dyDescent="0.35">
      <c r="A2" s="121" t="s">
        <v>419</v>
      </c>
      <c r="O2" s="417"/>
    </row>
    <row r="4" spans="1:24" s="413" customFormat="1" x14ac:dyDescent="0.35">
      <c r="B4" s="122"/>
      <c r="C4" s="414"/>
      <c r="D4" s="414"/>
      <c r="E4" s="415"/>
      <c r="F4" s="422"/>
      <c r="G4" s="422"/>
      <c r="H4" s="422"/>
      <c r="I4" s="422"/>
      <c r="J4" s="422"/>
      <c r="K4" s="422"/>
      <c r="L4" s="422"/>
      <c r="M4" s="422"/>
      <c r="N4" s="422"/>
      <c r="O4" s="422"/>
      <c r="P4" s="422"/>
      <c r="Q4" s="422"/>
      <c r="R4" s="422"/>
      <c r="S4" s="422"/>
      <c r="T4" s="422"/>
      <c r="U4" s="422"/>
      <c r="V4" s="422"/>
      <c r="W4" s="422"/>
      <c r="X4" s="422"/>
    </row>
    <row r="5" spans="1:24" s="413" customFormat="1" x14ac:dyDescent="0.35">
      <c r="A5" s="423" t="s">
        <v>422</v>
      </c>
      <c r="C5" s="424"/>
      <c r="E5" s="122"/>
      <c r="F5" s="122"/>
      <c r="G5" s="122"/>
      <c r="H5" s="122"/>
      <c r="I5" s="122"/>
      <c r="J5" s="122"/>
      <c r="K5" s="122"/>
      <c r="L5" s="122"/>
      <c r="M5" s="122"/>
      <c r="N5" s="122"/>
      <c r="O5" s="122"/>
      <c r="P5" s="122"/>
      <c r="Q5" s="122"/>
      <c r="R5" s="122"/>
      <c r="S5" s="122"/>
      <c r="T5" s="122"/>
      <c r="U5" s="122"/>
      <c r="V5" s="122"/>
      <c r="W5" s="122"/>
      <c r="X5" s="122"/>
    </row>
    <row r="6" spans="1:24" s="413" customFormat="1" x14ac:dyDescent="0.35">
      <c r="B6" s="122"/>
      <c r="C6" s="425"/>
      <c r="E6" s="127">
        <v>1</v>
      </c>
      <c r="F6" s="127">
        <v>2</v>
      </c>
      <c r="G6" s="127">
        <v>3</v>
      </c>
      <c r="H6" s="127">
        <v>4</v>
      </c>
      <c r="I6" s="127">
        <v>5</v>
      </c>
      <c r="J6" s="127">
        <v>6</v>
      </c>
      <c r="K6" s="127">
        <v>7</v>
      </c>
      <c r="L6" s="127">
        <v>8</v>
      </c>
      <c r="M6" s="127">
        <v>9</v>
      </c>
      <c r="N6" s="127">
        <v>10</v>
      </c>
      <c r="O6" s="127">
        <v>11</v>
      </c>
      <c r="P6" s="127">
        <v>12</v>
      </c>
      <c r="Q6" s="127">
        <v>13</v>
      </c>
      <c r="R6" s="127">
        <v>14</v>
      </c>
      <c r="S6" s="127">
        <v>15</v>
      </c>
      <c r="T6" s="127">
        <v>16</v>
      </c>
      <c r="U6" s="127">
        <v>17</v>
      </c>
      <c r="V6" s="127">
        <v>18</v>
      </c>
      <c r="W6" s="127">
        <v>19</v>
      </c>
      <c r="X6" s="127">
        <v>20</v>
      </c>
    </row>
    <row r="7" spans="1:24" s="413" customFormat="1" x14ac:dyDescent="0.35">
      <c r="B7" s="122"/>
      <c r="E7" s="129">
        <v>2021</v>
      </c>
      <c r="F7" s="129">
        <v>2022</v>
      </c>
      <c r="G7" s="129">
        <v>2023</v>
      </c>
      <c r="H7" s="129">
        <v>2024</v>
      </c>
      <c r="I7" s="129">
        <v>2025</v>
      </c>
      <c r="J7" s="129">
        <v>2026</v>
      </c>
      <c r="K7" s="129">
        <v>2027</v>
      </c>
      <c r="L7" s="129">
        <v>2028</v>
      </c>
      <c r="M7" s="129">
        <v>2029</v>
      </c>
      <c r="N7" s="129">
        <v>2030</v>
      </c>
      <c r="O7" s="129">
        <v>2031</v>
      </c>
      <c r="P7" s="129">
        <v>2032</v>
      </c>
      <c r="Q7" s="129">
        <v>2033</v>
      </c>
      <c r="R7" s="129">
        <v>2034</v>
      </c>
      <c r="S7" s="129">
        <v>2035</v>
      </c>
      <c r="T7" s="129">
        <v>2036</v>
      </c>
      <c r="U7" s="129">
        <v>2037</v>
      </c>
      <c r="V7" s="129">
        <v>2038</v>
      </c>
      <c r="W7" s="129">
        <v>2039</v>
      </c>
      <c r="X7" s="129">
        <v>2040</v>
      </c>
    </row>
    <row r="8" spans="1:24" s="413" customFormat="1" x14ac:dyDescent="0.35">
      <c r="A8" s="418" t="s">
        <v>451</v>
      </c>
      <c r="B8" s="122"/>
      <c r="E8" s="426"/>
      <c r="F8" s="122"/>
      <c r="G8" s="122"/>
      <c r="H8" s="122"/>
      <c r="I8" s="122"/>
      <c r="J8" s="122"/>
      <c r="K8" s="122"/>
      <c r="L8" s="122"/>
      <c r="M8" s="122"/>
      <c r="N8" s="122"/>
      <c r="O8" s="122"/>
      <c r="P8" s="122"/>
      <c r="Q8" s="122"/>
      <c r="R8" s="122"/>
      <c r="S8" s="122"/>
      <c r="T8" s="122"/>
      <c r="U8" s="122"/>
      <c r="V8" s="122"/>
      <c r="W8" s="122"/>
      <c r="X8" s="122"/>
    </row>
    <row r="9" spans="1:24" s="413" customFormat="1" x14ac:dyDescent="0.35">
      <c r="A9" s="413" t="s">
        <v>420</v>
      </c>
      <c r="B9" s="122"/>
      <c r="C9" s="122"/>
      <c r="E9" s="122">
        <v>770</v>
      </c>
      <c r="F9" s="122">
        <v>770</v>
      </c>
      <c r="G9" s="122">
        <v>770</v>
      </c>
      <c r="H9" s="122">
        <v>770</v>
      </c>
      <c r="I9" s="122">
        <v>770</v>
      </c>
      <c r="J9" s="122">
        <v>770</v>
      </c>
      <c r="K9" s="122">
        <v>770</v>
      </c>
      <c r="L9" s="122">
        <v>770</v>
      </c>
      <c r="M9" s="122">
        <v>770</v>
      </c>
      <c r="N9" s="122">
        <v>770</v>
      </c>
      <c r="O9" s="122">
        <v>770</v>
      </c>
      <c r="P9" s="122">
        <v>770</v>
      </c>
      <c r="Q9" s="122">
        <v>770</v>
      </c>
      <c r="R9" s="122">
        <v>770</v>
      </c>
      <c r="S9" s="122">
        <v>770</v>
      </c>
      <c r="T9" s="122">
        <v>770</v>
      </c>
      <c r="U9" s="122">
        <v>770</v>
      </c>
      <c r="V9" s="122">
        <v>770</v>
      </c>
      <c r="W9" s="122">
        <v>770</v>
      </c>
      <c r="X9" s="122">
        <v>770</v>
      </c>
    </row>
    <row r="10" spans="1:24" s="413" customFormat="1" x14ac:dyDescent="0.35">
      <c r="A10" s="122" t="s">
        <v>423</v>
      </c>
      <c r="B10" s="122"/>
      <c r="C10" s="421"/>
      <c r="E10" s="420">
        <v>0.66427037037037051</v>
      </c>
      <c r="F10" s="420">
        <v>0.55003211419753095</v>
      </c>
      <c r="G10" s="420">
        <v>0.5559300036008229</v>
      </c>
      <c r="H10" s="420">
        <v>0.65932309945130296</v>
      </c>
      <c r="I10" s="420">
        <v>0.57888501127400549</v>
      </c>
      <c r="J10" s="420">
        <v>0.65820205689411038</v>
      </c>
      <c r="K10" s="420">
        <v>0.65820205689411038</v>
      </c>
      <c r="L10" s="420">
        <v>0.57888501127400549</v>
      </c>
      <c r="M10" s="420">
        <v>0.65820205689411038</v>
      </c>
      <c r="N10" s="420">
        <v>0.60550891469893575</v>
      </c>
      <c r="O10" s="420">
        <v>0.65721598639689072</v>
      </c>
      <c r="P10" s="420">
        <v>0.55213784903692276</v>
      </c>
      <c r="Q10" s="420">
        <v>0.54907123792581158</v>
      </c>
      <c r="R10" s="420">
        <v>0.6535657641746685</v>
      </c>
      <c r="S10" s="420">
        <v>0.57566984460733883</v>
      </c>
      <c r="T10" s="420">
        <v>0.65454635796937921</v>
      </c>
      <c r="U10" s="420">
        <v>0.65454635796937921</v>
      </c>
      <c r="V10" s="420">
        <v>0.57566984460733883</v>
      </c>
      <c r="W10" s="420">
        <v>0.65454635796937921</v>
      </c>
      <c r="X10" s="420">
        <v>0.60214587706452716</v>
      </c>
    </row>
    <row r="11" spans="1:24" s="413" customFormat="1" x14ac:dyDescent="0.35">
      <c r="A11" s="122" t="s">
        <v>424</v>
      </c>
      <c r="B11" s="122"/>
      <c r="E11" s="427">
        <v>4.2378089217837152E-2</v>
      </c>
      <c r="F11" s="427">
        <v>8.5680685377626298E-2</v>
      </c>
      <c r="G11" s="427">
        <v>0.17850105996063387</v>
      </c>
      <c r="H11" s="427">
        <v>0.3851377233973608</v>
      </c>
      <c r="I11" s="427">
        <v>0.41421026216342471</v>
      </c>
      <c r="J11" s="427">
        <v>0.48353648335529897</v>
      </c>
      <c r="K11" s="427">
        <v>0.52941750218500572</v>
      </c>
      <c r="L11" s="427">
        <v>0.4702894928816892</v>
      </c>
      <c r="M11" s="427">
        <v>0.4140552518619191</v>
      </c>
      <c r="N11" s="427">
        <v>0.38344144178192557</v>
      </c>
      <c r="O11" s="427">
        <v>0.26586590035655661</v>
      </c>
      <c r="P11" s="427">
        <v>0.2233101546765926</v>
      </c>
      <c r="Q11" s="427">
        <v>0.21791664810070074</v>
      </c>
      <c r="R11" s="427">
        <v>0.22037745091891509</v>
      </c>
      <c r="S11" s="427">
        <v>0.21984695438501284</v>
      </c>
      <c r="T11" s="427">
        <v>0.22118266335241316</v>
      </c>
      <c r="U11" s="427">
        <v>0.22175511395943037</v>
      </c>
      <c r="V11" s="427">
        <v>0.26572196476595727</v>
      </c>
      <c r="W11" s="427">
        <v>0.26539072417872878</v>
      </c>
      <c r="X11" s="427">
        <v>0.29022659777973275</v>
      </c>
    </row>
    <row r="12" spans="1:24" s="413" customFormat="1" x14ac:dyDescent="0.35">
      <c r="A12" s="122" t="s">
        <v>425</v>
      </c>
      <c r="B12" s="122"/>
      <c r="C12" s="419"/>
      <c r="E12" s="428">
        <v>285.84868739215517</v>
      </c>
      <c r="F12" s="428">
        <v>577.93335900916486</v>
      </c>
      <c r="G12" s="428">
        <v>1204.0253496464675</v>
      </c>
      <c r="H12" s="428">
        <v>2597.830971859878</v>
      </c>
      <c r="I12" s="428">
        <v>2793.9310603447325</v>
      </c>
      <c r="J12" s="428">
        <v>3261.5502875281627</v>
      </c>
      <c r="K12" s="428">
        <v>3571.0269357383008</v>
      </c>
      <c r="L12" s="428">
        <v>3172.1966873855699</v>
      </c>
      <c r="M12" s="428">
        <v>2792.8854848590167</v>
      </c>
      <c r="N12" s="428">
        <v>2586.3892131074444</v>
      </c>
      <c r="O12" s="428">
        <v>1793.3186710850457</v>
      </c>
      <c r="P12" s="428">
        <v>1506.2716553245523</v>
      </c>
      <c r="Q12" s="428">
        <v>1469.8913747688466</v>
      </c>
      <c r="R12" s="428">
        <v>1486.4899819382661</v>
      </c>
      <c r="S12" s="428">
        <v>1482.9116767177886</v>
      </c>
      <c r="T12" s="428">
        <v>1491.9213008446973</v>
      </c>
      <c r="U12" s="428">
        <v>1495.7825946791497</v>
      </c>
      <c r="V12" s="428">
        <v>1792.3477967393351</v>
      </c>
      <c r="W12" s="428">
        <v>1790.1135127303614</v>
      </c>
      <c r="X12" s="428">
        <v>1957.6364473438532</v>
      </c>
    </row>
    <row r="13" spans="1:24" s="413" customFormat="1" x14ac:dyDescent="0.35">
      <c r="A13" s="122" t="s">
        <v>426</v>
      </c>
      <c r="B13" s="122"/>
      <c r="E13" s="247">
        <v>191.36548000000002</v>
      </c>
      <c r="F13" s="247">
        <v>377.22230133333335</v>
      </c>
      <c r="G13" s="247">
        <v>756.38489746666664</v>
      </c>
      <c r="H13" s="247">
        <v>1580.7930632444443</v>
      </c>
      <c r="I13" s="247">
        <v>1691.7839944530861</v>
      </c>
      <c r="J13" s="247">
        <v>1948.2999791716049</v>
      </c>
      <c r="K13" s="247">
        <v>2131.5256825419751</v>
      </c>
      <c r="L13" s="247">
        <v>1881.1172212691356</v>
      </c>
      <c r="M13" s="247">
        <v>1667.3539006703706</v>
      </c>
      <c r="N13" s="247">
        <v>1575.741048985185</v>
      </c>
      <c r="O13" s="247">
        <v>1111.5692671135803</v>
      </c>
      <c r="P13" s="247">
        <v>934.45108718888878</v>
      </c>
      <c r="Q13" s="247">
        <v>923.18748054320997</v>
      </c>
      <c r="R13" s="247">
        <v>923.18748054320997</v>
      </c>
      <c r="S13" s="247">
        <v>923.18748054320997</v>
      </c>
      <c r="T13" s="247">
        <v>929.26108238888889</v>
      </c>
      <c r="U13" s="247">
        <v>923.18748054320997</v>
      </c>
      <c r="V13" s="247">
        <v>1105.39553591358</v>
      </c>
      <c r="W13" s="247">
        <v>1105.3955359135803</v>
      </c>
      <c r="X13" s="247">
        <v>1202.5731654444444</v>
      </c>
    </row>
    <row r="14" spans="1:24" s="413" customFormat="1" x14ac:dyDescent="0.35">
      <c r="A14" s="122" t="s">
        <v>427</v>
      </c>
      <c r="B14" s="122"/>
      <c r="E14" s="247">
        <v>94.483207392155165</v>
      </c>
      <c r="F14" s="247">
        <v>200.71105767583148</v>
      </c>
      <c r="G14" s="247">
        <v>447.64045217980089</v>
      </c>
      <c r="H14" s="247">
        <v>1017.0379086154338</v>
      </c>
      <c r="I14" s="247">
        <v>1102.1470658916464</v>
      </c>
      <c r="J14" s="247">
        <v>1313.2503083565582</v>
      </c>
      <c r="K14" s="247">
        <v>1439.5012531963257</v>
      </c>
      <c r="L14" s="247">
        <v>1291.0794661164341</v>
      </c>
      <c r="M14" s="247">
        <v>1125.5315841886459</v>
      </c>
      <c r="N14" s="247">
        <v>1010.6481641222593</v>
      </c>
      <c r="O14" s="247">
        <v>681.74940397146531</v>
      </c>
      <c r="P14" s="247">
        <v>571.82056813566339</v>
      </c>
      <c r="Q14" s="247">
        <v>546.70389422563676</v>
      </c>
      <c r="R14" s="247">
        <v>563.30250139505597</v>
      </c>
      <c r="S14" s="247">
        <v>559.72419617457876</v>
      </c>
      <c r="T14" s="247">
        <v>562.66021845580838</v>
      </c>
      <c r="U14" s="247">
        <v>572.59511413593998</v>
      </c>
      <c r="V14" s="247">
        <v>686.95226082575505</v>
      </c>
      <c r="W14" s="247">
        <v>684.71797681678117</v>
      </c>
      <c r="X14" s="247">
        <v>755.06328189940893</v>
      </c>
    </row>
    <row r="15" spans="1:24" s="413" customFormat="1" x14ac:dyDescent="0.35">
      <c r="A15" s="122" t="s">
        <v>428</v>
      </c>
      <c r="B15" s="122"/>
      <c r="E15" s="247">
        <v>285.84868739215517</v>
      </c>
      <c r="F15" s="247">
        <v>577.93335900916486</v>
      </c>
      <c r="G15" s="247">
        <v>896.68487732983363</v>
      </c>
      <c r="H15" s="247">
        <v>1233.5435103909977</v>
      </c>
      <c r="I15" s="247">
        <v>1360.0286240116554</v>
      </c>
      <c r="J15" s="247">
        <v>1555.6081243179335</v>
      </c>
      <c r="K15" s="247">
        <v>1562.8848524823179</v>
      </c>
      <c r="L15" s="247">
        <v>1489.9272342162276</v>
      </c>
      <c r="M15" s="247">
        <v>1240.6444935700672</v>
      </c>
      <c r="N15" s="247">
        <v>1215.290393749437</v>
      </c>
      <c r="O15" s="247">
        <v>895.71743537703969</v>
      </c>
      <c r="P15" s="247">
        <v>608.37833583256997</v>
      </c>
      <c r="Q15" s="247">
        <v>599.25719172959634</v>
      </c>
      <c r="R15" s="247">
        <v>600.59025658574046</v>
      </c>
      <c r="S15" s="247">
        <v>600.24189187975037</v>
      </c>
      <c r="T15" s="247">
        <v>599.04975188830872</v>
      </c>
      <c r="U15" s="247">
        <v>604.14366653213528</v>
      </c>
      <c r="V15" s="247">
        <v>893.5200879781936</v>
      </c>
      <c r="W15" s="247">
        <v>890.47858365064315</v>
      </c>
      <c r="X15" s="247">
        <v>897.914590451756</v>
      </c>
    </row>
    <row r="16" spans="1:24" s="413" customFormat="1" x14ac:dyDescent="0.35">
      <c r="A16" s="122" t="s">
        <v>426</v>
      </c>
      <c r="B16" s="122"/>
      <c r="E16" s="247">
        <v>191.36548000000002</v>
      </c>
      <c r="F16" s="247">
        <v>377.22230133333335</v>
      </c>
      <c r="G16" s="247">
        <v>565.75130542222223</v>
      </c>
      <c r="H16" s="247">
        <v>747.5067973481481</v>
      </c>
      <c r="I16" s="247">
        <v>824.51566516666662</v>
      </c>
      <c r="J16" s="247">
        <v>934.45108718888878</v>
      </c>
      <c r="K16" s="247">
        <v>934.45108718888878</v>
      </c>
      <c r="L16" s="247">
        <v>885.59089962345683</v>
      </c>
      <c r="M16" s="247">
        <v>745.11786037283946</v>
      </c>
      <c r="N16" s="247">
        <v>745.11786037283946</v>
      </c>
      <c r="O16" s="247">
        <v>561.89215700246916</v>
      </c>
      <c r="P16" s="247">
        <v>378.66645363209875</v>
      </c>
      <c r="Q16" s="247">
        <v>376.56331443209876</v>
      </c>
      <c r="R16" s="247">
        <v>376.56331443209876</v>
      </c>
      <c r="S16" s="247">
        <v>376.56331443209876</v>
      </c>
      <c r="T16" s="247">
        <v>376.56331443209882</v>
      </c>
      <c r="U16" s="247">
        <v>376.56331443209876</v>
      </c>
      <c r="V16" s="247">
        <v>558.77136980246917</v>
      </c>
      <c r="W16" s="247">
        <v>558.77136980246917</v>
      </c>
      <c r="X16" s="247">
        <v>558.77136980246917</v>
      </c>
    </row>
    <row r="17" spans="1:24" s="413" customFormat="1" x14ac:dyDescent="0.35">
      <c r="A17" s="122" t="s">
        <v>427</v>
      </c>
      <c r="B17" s="122"/>
      <c r="E17" s="247">
        <v>94.483207392155165</v>
      </c>
      <c r="F17" s="247">
        <v>200.71105767583148</v>
      </c>
      <c r="G17" s="247">
        <v>330.93357190761128</v>
      </c>
      <c r="H17" s="247">
        <v>486.03671304284961</v>
      </c>
      <c r="I17" s="247">
        <v>535.51295884498859</v>
      </c>
      <c r="J17" s="247">
        <v>621.15703712904474</v>
      </c>
      <c r="K17" s="247">
        <v>628.43376529342925</v>
      </c>
      <c r="L17" s="247">
        <v>604.33633459277075</v>
      </c>
      <c r="M17" s="247">
        <v>495.52663319722774</v>
      </c>
      <c r="N17" s="247">
        <v>470.17253337659753</v>
      </c>
      <c r="O17" s="247">
        <v>333.82527837457047</v>
      </c>
      <c r="P17" s="247">
        <v>229.71188220047125</v>
      </c>
      <c r="Q17" s="247">
        <v>222.69387729749764</v>
      </c>
      <c r="R17" s="247">
        <v>224.02694215364167</v>
      </c>
      <c r="S17" s="247">
        <v>223.67857744765161</v>
      </c>
      <c r="T17" s="247">
        <v>222.4864374562099</v>
      </c>
      <c r="U17" s="247">
        <v>227.58035210003661</v>
      </c>
      <c r="V17" s="247">
        <v>334.74871817572449</v>
      </c>
      <c r="W17" s="247">
        <v>331.70721384817398</v>
      </c>
      <c r="X17" s="247">
        <v>339.14322064928695</v>
      </c>
    </row>
    <row r="18" spans="1:24" s="413" customFormat="1" x14ac:dyDescent="0.35">
      <c r="A18" s="122" t="s">
        <v>429</v>
      </c>
      <c r="B18" s="122"/>
      <c r="E18" s="247">
        <v>0</v>
      </c>
      <c r="F18" s="247">
        <v>0</v>
      </c>
      <c r="G18" s="247">
        <v>307.34047231663385</v>
      </c>
      <c r="H18" s="247">
        <v>1364.2874614688803</v>
      </c>
      <c r="I18" s="247">
        <v>1433.902436333077</v>
      </c>
      <c r="J18" s="247">
        <v>1705.9421632102292</v>
      </c>
      <c r="K18" s="247">
        <v>2008.1420832559829</v>
      </c>
      <c r="L18" s="247">
        <v>1682.2694531693423</v>
      </c>
      <c r="M18" s="247">
        <v>1552.2409912889495</v>
      </c>
      <c r="N18" s="247">
        <v>1371.0988193580074</v>
      </c>
      <c r="O18" s="247">
        <v>897.60123570800602</v>
      </c>
      <c r="P18" s="247">
        <v>897.89331949198231</v>
      </c>
      <c r="Q18" s="247">
        <v>870.63418303925027</v>
      </c>
      <c r="R18" s="247">
        <v>885.89972535252559</v>
      </c>
      <c r="S18" s="247">
        <v>882.66978483803825</v>
      </c>
      <c r="T18" s="247">
        <v>892.87154895638855</v>
      </c>
      <c r="U18" s="247">
        <v>891.63892814701444</v>
      </c>
      <c r="V18" s="247">
        <v>898.82770876114148</v>
      </c>
      <c r="W18" s="247">
        <v>899.63492907971829</v>
      </c>
      <c r="X18" s="247">
        <v>1059.7218568920971</v>
      </c>
    </row>
    <row r="19" spans="1:24" s="413" customFormat="1" x14ac:dyDescent="0.35">
      <c r="A19" s="122" t="s">
        <v>426</v>
      </c>
      <c r="B19" s="122"/>
      <c r="E19" s="247">
        <v>0</v>
      </c>
      <c r="F19" s="247">
        <v>0</v>
      </c>
      <c r="G19" s="247">
        <v>190.63359204444441</v>
      </c>
      <c r="H19" s="247">
        <v>833.28626589629619</v>
      </c>
      <c r="I19" s="247">
        <v>867.26832928641943</v>
      </c>
      <c r="J19" s="247">
        <v>1013.8488919827162</v>
      </c>
      <c r="K19" s="247">
        <v>1197.0745953530864</v>
      </c>
      <c r="L19" s="247">
        <v>995.52632164567876</v>
      </c>
      <c r="M19" s="247">
        <v>922.23604029753119</v>
      </c>
      <c r="N19" s="247">
        <v>830.62318861234553</v>
      </c>
      <c r="O19" s="247">
        <v>549.67711011111112</v>
      </c>
      <c r="P19" s="247">
        <v>555.78463355679003</v>
      </c>
      <c r="Q19" s="247">
        <v>546.62416611111121</v>
      </c>
      <c r="R19" s="247">
        <v>546.62416611111121</v>
      </c>
      <c r="S19" s="247">
        <v>546.62416611111121</v>
      </c>
      <c r="T19" s="247">
        <v>552.69776795679013</v>
      </c>
      <c r="U19" s="247">
        <v>546.62416611111121</v>
      </c>
      <c r="V19" s="247">
        <v>546.62416611111087</v>
      </c>
      <c r="W19" s="247">
        <v>546.62416611111109</v>
      </c>
      <c r="X19" s="247">
        <v>643.80179564197522</v>
      </c>
    </row>
    <row r="20" spans="1:24" s="413" customFormat="1" x14ac:dyDescent="0.35">
      <c r="A20" s="122" t="s">
        <v>427</v>
      </c>
      <c r="B20" s="122"/>
      <c r="E20" s="247">
        <v>0</v>
      </c>
      <c r="F20" s="247">
        <v>0</v>
      </c>
      <c r="G20" s="247">
        <v>116.70688027218961</v>
      </c>
      <c r="H20" s="247">
        <v>531.00119557258427</v>
      </c>
      <c r="I20" s="247">
        <v>566.63410704665785</v>
      </c>
      <c r="J20" s="247">
        <v>692.09327122751347</v>
      </c>
      <c r="K20" s="247">
        <v>811.06748790289646</v>
      </c>
      <c r="L20" s="247">
        <v>686.74313152366335</v>
      </c>
      <c r="M20" s="247">
        <v>630.00495099141813</v>
      </c>
      <c r="N20" s="247">
        <v>540.47563074566187</v>
      </c>
      <c r="O20" s="247">
        <v>347.92412559689484</v>
      </c>
      <c r="P20" s="247">
        <v>342.10868593519217</v>
      </c>
      <c r="Q20" s="247">
        <v>324.01001692813912</v>
      </c>
      <c r="R20" s="247">
        <v>339.27555924141427</v>
      </c>
      <c r="S20" s="247">
        <v>336.04561872692716</v>
      </c>
      <c r="T20" s="247">
        <v>340.17378099959848</v>
      </c>
      <c r="U20" s="247">
        <v>345.01476203590335</v>
      </c>
      <c r="V20" s="247">
        <v>352.20354265003056</v>
      </c>
      <c r="W20" s="247">
        <v>353.0107629686072</v>
      </c>
      <c r="X20" s="247">
        <v>415.92006125012199</v>
      </c>
    </row>
    <row r="21" spans="1:24" s="413" customFormat="1" x14ac:dyDescent="0.35">
      <c r="A21" s="122" t="s">
        <v>421</v>
      </c>
      <c r="B21" s="122"/>
      <c r="E21" s="247">
        <v>3102.9535370166741</v>
      </c>
      <c r="F21" s="247">
        <v>6259.5023424478004</v>
      </c>
      <c r="G21" s="247">
        <v>12997.664716705985</v>
      </c>
      <c r="H21" s="247">
        <v>27969.501455124493</v>
      </c>
      <c r="I21" s="247">
        <v>30068.672121853648</v>
      </c>
      <c r="J21" s="247">
        <v>35062.474512361834</v>
      </c>
      <c r="K21" s="247">
        <v>38387.035579419826</v>
      </c>
      <c r="L21" s="247">
        <v>34081.79995042854</v>
      </c>
      <c r="M21" s="247">
        <v>30022.774265121945</v>
      </c>
      <c r="N21" s="247">
        <v>27849.095180219927</v>
      </c>
      <c r="O21" s="247">
        <v>19337.32578395465</v>
      </c>
      <c r="P21" s="247">
        <v>16243.274239672304</v>
      </c>
      <c r="Q21" s="247">
        <v>15867.417649061739</v>
      </c>
      <c r="R21" s="247">
        <v>16031.421517979141</v>
      </c>
      <c r="S21" s="247">
        <v>15996.065786360477</v>
      </c>
      <c r="T21" s="247">
        <v>16093.928455631161</v>
      </c>
      <c r="U21" s="247">
        <v>16123.237923193185</v>
      </c>
      <c r="V21" s="247">
        <v>19318.744851387113</v>
      </c>
      <c r="W21" s="247">
        <v>19296.668829104528</v>
      </c>
      <c r="X21" s="247">
        <v>21093.370307495912</v>
      </c>
    </row>
    <row r="22" spans="1:24" s="413" customFormat="1" x14ac:dyDescent="0.35">
      <c r="A22" s="122" t="s">
        <v>430</v>
      </c>
      <c r="B22" s="122"/>
      <c r="E22" s="429">
        <v>3102.9535370166741</v>
      </c>
      <c r="F22" s="429">
        <v>6259.5023424478004</v>
      </c>
      <c r="G22" s="429">
        <v>12997.664716705985</v>
      </c>
      <c r="H22" s="429">
        <v>27969.501455124493</v>
      </c>
      <c r="I22" s="429">
        <v>30068.672121853648</v>
      </c>
      <c r="J22" s="429">
        <v>35062.474512361834</v>
      </c>
      <c r="K22" s="429">
        <v>38387.035579419826</v>
      </c>
      <c r="L22" s="429">
        <v>34081.79995042854</v>
      </c>
      <c r="M22" s="429">
        <v>30022.774265121945</v>
      </c>
      <c r="N22" s="429">
        <v>27849.095180219927</v>
      </c>
      <c r="O22" s="429">
        <v>19337.32578395465</v>
      </c>
      <c r="P22" s="429">
        <v>16243.274239672304</v>
      </c>
      <c r="Q22" s="429">
        <v>15867.417649061739</v>
      </c>
      <c r="R22" s="429">
        <v>16031.421517979141</v>
      </c>
      <c r="S22" s="429">
        <v>15996.065786360477</v>
      </c>
      <c r="T22" s="429">
        <v>16093.928455631161</v>
      </c>
      <c r="U22" s="429">
        <v>16123.237923193185</v>
      </c>
      <c r="V22" s="429">
        <v>19318.744851387113</v>
      </c>
      <c r="W22" s="429">
        <v>19296.668829104528</v>
      </c>
      <c r="X22" s="429">
        <v>21093.370307495912</v>
      </c>
    </row>
    <row r="23" spans="1:24" s="413" customFormat="1" x14ac:dyDescent="0.35">
      <c r="A23" s="122" t="s">
        <v>431</v>
      </c>
      <c r="B23" s="122"/>
      <c r="E23" s="247">
        <v>2169.4046312634646</v>
      </c>
      <c r="F23" s="247">
        <v>4276.3606452344256</v>
      </c>
      <c r="G23" s="247">
        <v>8574.7173397309052</v>
      </c>
      <c r="H23" s="247">
        <v>17920.576858854882</v>
      </c>
      <c r="I23" s="247">
        <v>19178.819673558308</v>
      </c>
      <c r="J23" s="247">
        <v>22086.799551859567</v>
      </c>
      <c r="K23" s="247">
        <v>24163.928036360467</v>
      </c>
      <c r="L23" s="247">
        <v>21325.18577420924</v>
      </c>
      <c r="M23" s="247">
        <v>18901.869208958189</v>
      </c>
      <c r="N23" s="247">
        <v>17863.304966707739</v>
      </c>
      <c r="O23" s="247">
        <v>12601.24613930546</v>
      </c>
      <c r="P23" s="247">
        <v>10593.355270954589</v>
      </c>
      <c r="Q23" s="247">
        <v>10465.665990621137</v>
      </c>
      <c r="R23" s="247">
        <v>10465.665990621135</v>
      </c>
      <c r="S23" s="247">
        <v>10465.665990621135</v>
      </c>
      <c r="T23" s="247">
        <v>10534.519056348909</v>
      </c>
      <c r="U23" s="247">
        <v>10465.665990621137</v>
      </c>
      <c r="V23" s="247">
        <v>12531.257962454256</v>
      </c>
      <c r="W23" s="247">
        <v>12531.257962454256</v>
      </c>
      <c r="X23" s="247">
        <v>13632.907014098586</v>
      </c>
    </row>
    <row r="24" spans="1:24" s="413" customFormat="1" x14ac:dyDescent="0.35">
      <c r="A24" s="122" t="s">
        <v>432</v>
      </c>
      <c r="B24" s="122"/>
      <c r="E24" s="247">
        <v>933.54890575320974</v>
      </c>
      <c r="F24" s="247">
        <v>1983.1416972133748</v>
      </c>
      <c r="G24" s="247">
        <v>4422.9473769750803</v>
      </c>
      <c r="H24" s="247">
        <v>10048.924596269611</v>
      </c>
      <c r="I24" s="247">
        <v>10889.852448295342</v>
      </c>
      <c r="J24" s="247">
        <v>12975.674960502265</v>
      </c>
      <c r="K24" s="247">
        <v>14223.107543059359</v>
      </c>
      <c r="L24" s="247">
        <v>12756.614176219304</v>
      </c>
      <c r="M24" s="247">
        <v>11120.905056163756</v>
      </c>
      <c r="N24" s="247">
        <v>9985.7902135121894</v>
      </c>
      <c r="O24" s="247">
        <v>6736.0796446491904</v>
      </c>
      <c r="P24" s="247">
        <v>5649.918968717715</v>
      </c>
      <c r="Q24" s="247">
        <v>5401.751658440603</v>
      </c>
      <c r="R24" s="247">
        <v>5565.7555273580056</v>
      </c>
      <c r="S24" s="247">
        <v>5530.3997957393422</v>
      </c>
      <c r="T24" s="247">
        <v>5559.4093992822527</v>
      </c>
      <c r="U24" s="247">
        <v>5657.5719325720484</v>
      </c>
      <c r="V24" s="247">
        <v>6787.4868889328563</v>
      </c>
      <c r="W24" s="247">
        <v>6765.4108666502707</v>
      </c>
      <c r="X24" s="247">
        <v>7460.4632933973271</v>
      </c>
    </row>
    <row r="25" spans="1:24" s="413" customFormat="1" x14ac:dyDescent="0.35">
      <c r="A25" s="122" t="s">
        <v>433</v>
      </c>
      <c r="B25" s="122"/>
      <c r="E25" s="429">
        <v>69.816454582875167</v>
      </c>
      <c r="F25" s="429">
        <v>140.83880270507552</v>
      </c>
      <c r="G25" s="429">
        <v>292.44745612588468</v>
      </c>
      <c r="H25" s="429">
        <v>629.31378274030112</v>
      </c>
      <c r="I25" s="429">
        <v>676.54512274170713</v>
      </c>
      <c r="J25" s="429">
        <v>788.90567652814127</v>
      </c>
      <c r="K25" s="429">
        <v>863.70830053694613</v>
      </c>
      <c r="L25" s="429">
        <v>766.8404988846421</v>
      </c>
      <c r="M25" s="429">
        <v>675.51242096524379</v>
      </c>
      <c r="N25" s="429">
        <v>626.60464155494844</v>
      </c>
      <c r="O25" s="429">
        <v>435.08983013897966</v>
      </c>
      <c r="P25" s="429">
        <v>365.47367039262684</v>
      </c>
      <c r="Q25" s="429">
        <v>357.01689710388916</v>
      </c>
      <c r="R25" s="429">
        <v>360.70698415453069</v>
      </c>
      <c r="S25" s="429">
        <v>359.91148019311078</v>
      </c>
      <c r="T25" s="429">
        <v>362.11339025170116</v>
      </c>
      <c r="U25" s="429">
        <v>362.77285327184666</v>
      </c>
      <c r="V25" s="429">
        <v>434.67175915620999</v>
      </c>
      <c r="W25" s="429">
        <v>434.17504865485182</v>
      </c>
      <c r="X25" s="429">
        <v>474.60083191865806</v>
      </c>
    </row>
    <row r="26" spans="1:24" s="413" customFormat="1" x14ac:dyDescent="0.35">
      <c r="A26" s="122" t="s">
        <v>431</v>
      </c>
      <c r="B26" s="122"/>
      <c r="E26" s="428">
        <v>48.811604203427954</v>
      </c>
      <c r="F26" s="428">
        <v>96.21811451777458</v>
      </c>
      <c r="G26" s="428">
        <v>192.93114014394538</v>
      </c>
      <c r="H26" s="428">
        <v>403.21297932423482</v>
      </c>
      <c r="I26" s="428">
        <v>431.52344265506196</v>
      </c>
      <c r="J26" s="428">
        <v>496.95298991684029</v>
      </c>
      <c r="K26" s="428">
        <v>543.68838081811043</v>
      </c>
      <c r="L26" s="428">
        <v>479.81667991970784</v>
      </c>
      <c r="M26" s="428">
        <v>425.29205720155926</v>
      </c>
      <c r="N26" s="428">
        <v>401.92436175092416</v>
      </c>
      <c r="O26" s="428">
        <v>283.52803813437288</v>
      </c>
      <c r="P26" s="428">
        <v>238.35049359647823</v>
      </c>
      <c r="Q26" s="428">
        <v>235.47748478897557</v>
      </c>
      <c r="R26" s="428">
        <v>235.47748478897554</v>
      </c>
      <c r="S26" s="428">
        <v>235.47748478897554</v>
      </c>
      <c r="T26" s="428">
        <v>237.02667876785046</v>
      </c>
      <c r="U26" s="428">
        <v>235.47748478897557</v>
      </c>
      <c r="V26" s="428">
        <v>281.95330415522074</v>
      </c>
      <c r="W26" s="428">
        <v>281.95330415522074</v>
      </c>
      <c r="X26" s="428">
        <v>306.74040781721817</v>
      </c>
    </row>
    <row r="27" spans="1:24" s="413" customFormat="1" x14ac:dyDescent="0.35">
      <c r="A27" s="122" t="s">
        <v>432</v>
      </c>
      <c r="B27" s="122"/>
      <c r="E27" s="428">
        <v>21.00485037944722</v>
      </c>
      <c r="F27" s="428">
        <v>44.620688187300942</v>
      </c>
      <c r="G27" s="428">
        <v>99.516315981939314</v>
      </c>
      <c r="H27" s="428">
        <v>226.10080341606627</v>
      </c>
      <c r="I27" s="428">
        <v>245.0216800866452</v>
      </c>
      <c r="J27" s="428">
        <v>291.95268661130098</v>
      </c>
      <c r="K27" s="428">
        <v>320.01991971883564</v>
      </c>
      <c r="L27" s="428">
        <v>287.02381896493432</v>
      </c>
      <c r="M27" s="428">
        <v>250.22036376368456</v>
      </c>
      <c r="N27" s="428">
        <v>224.68027980402428</v>
      </c>
      <c r="O27" s="428">
        <v>151.56179200460681</v>
      </c>
      <c r="P27" s="428">
        <v>127.1231767961486</v>
      </c>
      <c r="Q27" s="428">
        <v>121.53941231491359</v>
      </c>
      <c r="R27" s="428">
        <v>125.22949936555514</v>
      </c>
      <c r="S27" s="428">
        <v>124.43399540413522</v>
      </c>
      <c r="T27" s="428">
        <v>125.08671148385069</v>
      </c>
      <c r="U27" s="428">
        <v>127.2953684828711</v>
      </c>
      <c r="V27" s="428">
        <v>152.71845500098928</v>
      </c>
      <c r="W27" s="428">
        <v>152.22174449963111</v>
      </c>
      <c r="X27" s="428">
        <v>167.86042410143989</v>
      </c>
    </row>
    <row r="28" spans="1:24" s="413" customFormat="1" x14ac:dyDescent="0.35">
      <c r="A28" s="122" t="s">
        <v>434</v>
      </c>
      <c r="B28" s="122"/>
      <c r="E28" s="428">
        <v>1291.6044097831896</v>
      </c>
      <c r="F28" s="428">
        <v>2605.5178500438951</v>
      </c>
      <c r="G28" s="428">
        <v>5410.2779383288616</v>
      </c>
      <c r="H28" s="428">
        <v>11642.304980695562</v>
      </c>
      <c r="I28" s="428">
        <v>12516.084770721573</v>
      </c>
      <c r="J28" s="428">
        <v>14594.755015770601</v>
      </c>
      <c r="K28" s="428">
        <v>15978.60355993349</v>
      </c>
      <c r="L28" s="428">
        <v>14186.549229365868</v>
      </c>
      <c r="M28" s="428">
        <v>12496.979787856999</v>
      </c>
      <c r="N28" s="428">
        <v>11592.185868766537</v>
      </c>
      <c r="O28" s="428">
        <v>8049.1618575711173</v>
      </c>
      <c r="P28" s="428">
        <v>6761.2629022635911</v>
      </c>
      <c r="Q28" s="428">
        <v>6604.8125964219444</v>
      </c>
      <c r="R28" s="428">
        <v>6673.0792068588125</v>
      </c>
      <c r="S28" s="428">
        <v>6658.3623835725439</v>
      </c>
      <c r="T28" s="428">
        <v>6699.0977196564663</v>
      </c>
      <c r="U28" s="428">
        <v>6711.2977855291574</v>
      </c>
      <c r="V28" s="428">
        <v>8041.4275443898787</v>
      </c>
      <c r="W28" s="428">
        <v>8032.2384001147529</v>
      </c>
      <c r="X28" s="428">
        <v>8780.1153904951661</v>
      </c>
    </row>
    <row r="29" spans="1:24" s="413" customFormat="1" x14ac:dyDescent="0.35">
      <c r="A29" s="122" t="s">
        <v>435</v>
      </c>
      <c r="B29" s="122"/>
      <c r="E29" s="430">
        <v>204.92777864140413</v>
      </c>
      <c r="F29" s="430">
        <v>459.96388087892092</v>
      </c>
      <c r="G29" s="430">
        <v>966.80556540742396</v>
      </c>
      <c r="H29" s="430">
        <v>2006.0571355638422</v>
      </c>
      <c r="I29" s="430">
        <v>2152.0336566811434</v>
      </c>
      <c r="J29" s="430">
        <v>2510.4147376275882</v>
      </c>
      <c r="K29" s="430">
        <v>2747.3841283163165</v>
      </c>
      <c r="L29" s="430">
        <v>2439.7278985139556</v>
      </c>
      <c r="M29" s="430">
        <v>2148.3327778702301</v>
      </c>
      <c r="N29" s="430">
        <v>1993.9487997451147</v>
      </c>
      <c r="O29" s="430">
        <v>1372.0896196633953</v>
      </c>
      <c r="P29" s="430">
        <v>1152.549645313069</v>
      </c>
      <c r="Q29" s="430">
        <v>1125.8805529980013</v>
      </c>
      <c r="R29" s="430">
        <v>1137.5175295189699</v>
      </c>
      <c r="S29" s="430">
        <v>1135.0088459041019</v>
      </c>
      <c r="T29" s="430">
        <v>1141.9527405335377</v>
      </c>
      <c r="U29" s="430">
        <v>1144.032408459135</v>
      </c>
      <c r="V29" s="430">
        <v>1370.7712003025995</v>
      </c>
      <c r="W29" s="430">
        <v>1369.2047851035272</v>
      </c>
      <c r="X29" s="430">
        <v>1496.6906368535274</v>
      </c>
    </row>
    <row r="30" spans="1:24" s="413" customFormat="1" x14ac:dyDescent="0.35">
      <c r="A30" s="122" t="s">
        <v>436</v>
      </c>
      <c r="B30" s="122"/>
      <c r="E30" s="430">
        <v>5650.1516111129949</v>
      </c>
      <c r="F30" s="430">
        <v>12681.861287090236</v>
      </c>
      <c r="G30" s="430">
        <v>26656.210589090377</v>
      </c>
      <c r="H30" s="430">
        <v>55309.861023403028</v>
      </c>
      <c r="I30" s="430">
        <v>59334.642248494332</v>
      </c>
      <c r="J30" s="430">
        <v>69215.720623160567</v>
      </c>
      <c r="K30" s="430">
        <v>75749.305252149803</v>
      </c>
      <c r="L30" s="430">
        <v>67266.783487598994</v>
      </c>
      <c r="M30" s="430">
        <v>59232.603732707707</v>
      </c>
      <c r="N30" s="430">
        <v>54976.016907258105</v>
      </c>
      <c r="O30" s="430">
        <v>37830.470942147869</v>
      </c>
      <c r="P30" s="430">
        <v>31777.440220774592</v>
      </c>
      <c r="Q30" s="430">
        <v>31042.135246944861</v>
      </c>
      <c r="R30" s="430">
        <v>31362.98331388014</v>
      </c>
      <c r="S30" s="430">
        <v>31293.815322784496</v>
      </c>
      <c r="T30" s="430">
        <v>31485.268417567517</v>
      </c>
      <c r="U30" s="430">
        <v>31542.60783323041</v>
      </c>
      <c r="V30" s="430">
        <v>37794.120236914488</v>
      </c>
      <c r="W30" s="430">
        <v>37750.931932140076</v>
      </c>
      <c r="X30" s="430">
        <v>41265.898987532935</v>
      </c>
    </row>
    <row r="31" spans="1:24" s="413" customFormat="1" x14ac:dyDescent="0.35">
      <c r="A31" s="122" t="s">
        <v>437</v>
      </c>
      <c r="B31" s="122"/>
      <c r="E31" s="247">
        <v>318518.18057476159</v>
      </c>
      <c r="F31" s="247">
        <v>642537.91545226681</v>
      </c>
      <c r="G31" s="247">
        <v>1334210.2831698693</v>
      </c>
      <c r="H31" s="247">
        <v>2871069.3243685295</v>
      </c>
      <c r="I31" s="247">
        <v>3086549.1933082771</v>
      </c>
      <c r="J31" s="247">
        <v>3599163.0086939419</v>
      </c>
      <c r="K31" s="247">
        <v>3940429.2022274458</v>
      </c>
      <c r="L31" s="247">
        <v>3498496.7649114896</v>
      </c>
      <c r="M31" s="247">
        <v>3081837.7783147679</v>
      </c>
      <c r="N31" s="247">
        <v>2858709.6202495755</v>
      </c>
      <c r="O31" s="247">
        <v>1984976.4917229449</v>
      </c>
      <c r="P31" s="247">
        <v>1667372.1007023624</v>
      </c>
      <c r="Q31" s="247">
        <v>1628790.4216761878</v>
      </c>
      <c r="R31" s="247">
        <v>1645625.418820559</v>
      </c>
      <c r="S31" s="247">
        <v>1641996.1529699033</v>
      </c>
      <c r="T31" s="247">
        <v>1652041.7559705388</v>
      </c>
      <c r="U31" s="247">
        <v>1655050.3728157803</v>
      </c>
      <c r="V31" s="247">
        <v>1983069.1589948873</v>
      </c>
      <c r="W31" s="247">
        <v>1980803.0553075799</v>
      </c>
      <c r="X31" s="247">
        <v>216523.44620644554</v>
      </c>
    </row>
    <row r="32" spans="1:24" s="413" customFormat="1" x14ac:dyDescent="0.35">
      <c r="A32" s="122" t="s">
        <v>438</v>
      </c>
      <c r="B32" s="122"/>
      <c r="E32" s="247">
        <v>0</v>
      </c>
      <c r="F32" s="247">
        <v>0</v>
      </c>
      <c r="G32" s="247">
        <v>0</v>
      </c>
      <c r="H32" s="247">
        <v>0</v>
      </c>
      <c r="I32" s="247">
        <v>0</v>
      </c>
      <c r="J32" s="247">
        <v>0</v>
      </c>
      <c r="K32" s="247">
        <v>0</v>
      </c>
      <c r="L32" s="247">
        <v>0</v>
      </c>
      <c r="M32" s="247">
        <v>0</v>
      </c>
      <c r="N32" s="247">
        <v>0</v>
      </c>
      <c r="O32" s="247">
        <v>0</v>
      </c>
      <c r="P32" s="247">
        <v>0</v>
      </c>
      <c r="Q32" s="247">
        <v>0</v>
      </c>
      <c r="R32" s="247">
        <v>0</v>
      </c>
      <c r="S32" s="247">
        <v>0</v>
      </c>
      <c r="T32" s="247">
        <v>0</v>
      </c>
      <c r="U32" s="247">
        <v>0</v>
      </c>
      <c r="V32" s="247">
        <v>0</v>
      </c>
      <c r="W32" s="247">
        <v>0</v>
      </c>
      <c r="X32" s="247">
        <v>1948711.0158580099</v>
      </c>
    </row>
    <row r="33" spans="1:24" s="413" customFormat="1" x14ac:dyDescent="0.35">
      <c r="A33" s="122" t="s">
        <v>439</v>
      </c>
      <c r="B33" s="122"/>
      <c r="E33" s="247">
        <v>21.59655661763605</v>
      </c>
      <c r="F33" s="247">
        <v>43.566136303436686</v>
      </c>
      <c r="G33" s="247">
        <v>90.463746428273666</v>
      </c>
      <c r="H33" s="247">
        <v>194.66773012766646</v>
      </c>
      <c r="I33" s="247">
        <v>209.27795796810139</v>
      </c>
      <c r="J33" s="247">
        <v>244.03482260603835</v>
      </c>
      <c r="K33" s="247">
        <v>267.17376763276195</v>
      </c>
      <c r="L33" s="247">
        <v>237.20932765498262</v>
      </c>
      <c r="M33" s="247">
        <v>208.95850888524873</v>
      </c>
      <c r="N33" s="247">
        <v>193.82970245433069</v>
      </c>
      <c r="O33" s="247">
        <v>134.58778745632435</v>
      </c>
      <c r="P33" s="247">
        <v>113.05318870811924</v>
      </c>
      <c r="Q33" s="247">
        <v>110.43722683746969</v>
      </c>
      <c r="R33" s="247">
        <v>111.57869376513482</v>
      </c>
      <c r="S33" s="247">
        <v>111.33261787306893</v>
      </c>
      <c r="T33" s="247">
        <v>112.01374205119288</v>
      </c>
      <c r="U33" s="247">
        <v>112.21773594542456</v>
      </c>
      <c r="V33" s="247">
        <v>134.45846416565431</v>
      </c>
      <c r="W33" s="247">
        <v>134.30481505056753</v>
      </c>
      <c r="X33" s="247">
        <v>146.80985734017156</v>
      </c>
    </row>
    <row r="34" spans="1:24" s="413" customFormat="1" x14ac:dyDescent="0.35">
      <c r="A34" s="122" t="s">
        <v>440</v>
      </c>
      <c r="B34" s="122"/>
      <c r="E34" s="247">
        <v>0</v>
      </c>
      <c r="F34" s="247">
        <v>0</v>
      </c>
      <c r="G34" s="247">
        <v>0</v>
      </c>
      <c r="H34" s="247">
        <v>0</v>
      </c>
      <c r="I34" s="247">
        <v>0</v>
      </c>
      <c r="J34" s="247">
        <v>0</v>
      </c>
      <c r="K34" s="247">
        <v>0</v>
      </c>
      <c r="L34" s="247">
        <v>0</v>
      </c>
      <c r="M34" s="247">
        <v>0</v>
      </c>
      <c r="N34" s="247">
        <v>0</v>
      </c>
      <c r="O34" s="247">
        <v>0</v>
      </c>
      <c r="P34" s="247">
        <v>0</v>
      </c>
      <c r="Q34" s="247">
        <v>0</v>
      </c>
      <c r="R34" s="247">
        <v>0</v>
      </c>
      <c r="S34" s="247">
        <v>0</v>
      </c>
      <c r="T34" s="247">
        <v>0</v>
      </c>
      <c r="U34" s="247">
        <v>0</v>
      </c>
      <c r="V34" s="247">
        <v>0</v>
      </c>
      <c r="W34" s="247">
        <v>0</v>
      </c>
      <c r="X34" s="247">
        <v>0</v>
      </c>
    </row>
    <row r="35" spans="1:24" s="413" customFormat="1" x14ac:dyDescent="0.35">
      <c r="A35" s="122" t="s">
        <v>122</v>
      </c>
      <c r="B35" s="122"/>
      <c r="E35" s="431">
        <v>26.754897830448311</v>
      </c>
      <c r="F35" s="431">
        <v>25.287631618809709</v>
      </c>
      <c r="G35" s="431">
        <v>24.353255536111686</v>
      </c>
      <c r="H35" s="431">
        <v>24.302793315923108</v>
      </c>
      <c r="I35" s="431">
        <v>25.095341030682338</v>
      </c>
      <c r="J35" s="431">
        <v>25.478236131592954</v>
      </c>
      <c r="K35" s="431">
        <v>26.532155492137068</v>
      </c>
      <c r="L35" s="431">
        <v>27.456971894995608</v>
      </c>
      <c r="M35" s="431">
        <v>28.899084530681758</v>
      </c>
      <c r="N35" s="431">
        <v>30.337582416299597</v>
      </c>
      <c r="O35" s="431">
        <v>32.317489872205108</v>
      </c>
      <c r="P35" s="431">
        <v>33.943407378121258</v>
      </c>
      <c r="Q35" s="431">
        <v>36.327777307982608</v>
      </c>
      <c r="R35" s="431">
        <v>36.679021750576922</v>
      </c>
      <c r="S35" s="431">
        <v>38.088157914351363</v>
      </c>
      <c r="T35" s="431">
        <v>38.951265960002409</v>
      </c>
      <c r="U35" s="431">
        <v>39.927613431475969</v>
      </c>
      <c r="V35" s="431">
        <v>40.811316695276567</v>
      </c>
      <c r="W35" s="431">
        <v>41.754837276846978</v>
      </c>
      <c r="X35" s="431">
        <v>42.287822440170636</v>
      </c>
    </row>
    <row r="36" spans="1:24" s="413" customFormat="1" x14ac:dyDescent="0.35">
      <c r="A36" s="122" t="s">
        <v>123</v>
      </c>
      <c r="B36" s="122"/>
      <c r="E36" s="431">
        <v>30.068805544118678</v>
      </c>
      <c r="F36" s="431">
        <v>28.372776546349673</v>
      </c>
      <c r="G36" s="431">
        <v>27.287905732452675</v>
      </c>
      <c r="H36" s="431">
        <v>27.216933855796011</v>
      </c>
      <c r="I36" s="431">
        <v>28.112924819510742</v>
      </c>
      <c r="J36" s="431">
        <v>28.538635660299231</v>
      </c>
      <c r="K36" s="431">
        <v>29.733971650200377</v>
      </c>
      <c r="L36" s="431">
        <v>30.780904350331586</v>
      </c>
      <c r="M36" s="431">
        <v>32.421071926894008</v>
      </c>
      <c r="N36" s="431">
        <v>34.05680343311559</v>
      </c>
      <c r="O36" s="431">
        <v>36.313424729356875</v>
      </c>
      <c r="P36" s="431">
        <v>38.163596604458021</v>
      </c>
      <c r="Q36" s="431">
        <v>40.883669686707961</v>
      </c>
      <c r="R36" s="431">
        <v>41.270731276486806</v>
      </c>
      <c r="S36" s="431">
        <v>42.871242264131759</v>
      </c>
      <c r="T36" s="431">
        <v>43.844944790396703</v>
      </c>
      <c r="U36" s="431">
        <v>44.948240526435718</v>
      </c>
      <c r="V36" s="431">
        <v>45.944903015745815</v>
      </c>
      <c r="W36" s="431">
        <v>47.009851659428477</v>
      </c>
      <c r="X36" s="431">
        <v>47.603422088243178</v>
      </c>
    </row>
    <row r="37" spans="1:24" s="413" customFormat="1" x14ac:dyDescent="0.35">
      <c r="A37" s="432" t="s">
        <v>441</v>
      </c>
      <c r="B37" s="432"/>
      <c r="C37" s="433"/>
      <c r="D37" s="433"/>
      <c r="E37" s="434">
        <v>28.973440605956043</v>
      </c>
      <c r="F37" s="434">
        <v>27.301333460677306</v>
      </c>
      <c r="G37" s="434">
        <v>26.196842208528242</v>
      </c>
      <c r="H37" s="434">
        <v>26.076062324049701</v>
      </c>
      <c r="I37" s="434">
        <v>26.92255145413176</v>
      </c>
      <c r="J37" s="434">
        <v>27.30637790847603</v>
      </c>
      <c r="K37" s="434">
        <v>28.443301359839353</v>
      </c>
      <c r="L37" s="434">
        <v>29.428068646004824</v>
      </c>
      <c r="M37" s="434">
        <v>31.001712602982693</v>
      </c>
      <c r="N37" s="434">
        <v>32.603493980090946</v>
      </c>
      <c r="O37" s="434">
        <v>34.794327063617558</v>
      </c>
      <c r="P37" s="434">
        <v>36.561501130833818</v>
      </c>
      <c r="Q37" s="434">
        <v>39.189174332917801</v>
      </c>
      <c r="R37" s="434">
        <v>39.530711839388466</v>
      </c>
      <c r="S37" s="434">
        <v>41.065869708942465</v>
      </c>
      <c r="T37" s="434">
        <v>41.999352534154198</v>
      </c>
      <c r="U37" s="434">
        <v>43.026312463695348</v>
      </c>
      <c r="V37" s="434">
        <v>43.977355904964057</v>
      </c>
      <c r="W37" s="434">
        <v>44.999809955036142</v>
      </c>
      <c r="X37" s="434">
        <v>45.553187418275364</v>
      </c>
    </row>
    <row r="38" spans="1:24" s="413" customFormat="1" x14ac:dyDescent="0.35">
      <c r="A38" s="122" t="s">
        <v>442</v>
      </c>
      <c r="B38" s="122"/>
      <c r="E38" s="431">
        <v>26.754897830448311</v>
      </c>
      <c r="F38" s="431">
        <v>25.287631618809701</v>
      </c>
      <c r="G38" s="431">
        <v>24.353255536111686</v>
      </c>
      <c r="H38" s="431">
        <v>24.302793315923108</v>
      </c>
      <c r="I38" s="431">
        <v>25.095341030682341</v>
      </c>
      <c r="J38" s="431">
        <v>25.478236131592954</v>
      </c>
      <c r="K38" s="431">
        <v>26.532155492137075</v>
      </c>
      <c r="L38" s="431">
        <v>27.456971894995611</v>
      </c>
      <c r="M38" s="431">
        <v>28.899084530681755</v>
      </c>
      <c r="N38" s="431">
        <v>30.337582416299597</v>
      </c>
      <c r="O38" s="431">
        <v>32.317489872205108</v>
      </c>
      <c r="P38" s="431">
        <v>33.943407378121258</v>
      </c>
      <c r="Q38" s="431">
        <v>36.327777307982601</v>
      </c>
      <c r="R38" s="431">
        <v>36.679021750576929</v>
      </c>
      <c r="S38" s="431">
        <v>38.088157914351356</v>
      </c>
      <c r="T38" s="431">
        <v>38.951265960002416</v>
      </c>
      <c r="U38" s="431">
        <v>39.927613431475976</v>
      </c>
      <c r="V38" s="431">
        <v>40.811316695276567</v>
      </c>
      <c r="W38" s="431">
        <v>41.754837276846985</v>
      </c>
      <c r="X38" s="431">
        <v>42.287822440170629</v>
      </c>
    </row>
    <row r="39" spans="1:24" s="413" customFormat="1" x14ac:dyDescent="0.35">
      <c r="A39" s="122" t="s">
        <v>443</v>
      </c>
      <c r="B39" s="122"/>
      <c r="E39" s="431">
        <v>30.068805544118682</v>
      </c>
      <c r="F39" s="431">
        <v>28.372776546349677</v>
      </c>
      <c r="G39" s="431">
        <v>27.287905732452678</v>
      </c>
      <c r="H39" s="431">
        <v>27.216933855796004</v>
      </c>
      <c r="I39" s="431">
        <v>28.112924819510749</v>
      </c>
      <c r="J39" s="431">
        <v>28.538635660299228</v>
      </c>
      <c r="K39" s="431">
        <v>29.733971650200385</v>
      </c>
      <c r="L39" s="431">
        <v>30.780904350331593</v>
      </c>
      <c r="M39" s="431">
        <v>32.421071926894015</v>
      </c>
      <c r="N39" s="431">
        <v>34.05680343311559</v>
      </c>
      <c r="O39" s="431">
        <v>36.313424729356868</v>
      </c>
      <c r="P39" s="431">
        <v>38.163596604458029</v>
      </c>
      <c r="Q39" s="431">
        <v>40.883669686707968</v>
      </c>
      <c r="R39" s="431">
        <v>41.270731276486813</v>
      </c>
      <c r="S39" s="431">
        <v>42.871242264131773</v>
      </c>
      <c r="T39" s="431">
        <v>43.844944790396688</v>
      </c>
      <c r="U39" s="431">
        <v>44.948240526435733</v>
      </c>
      <c r="V39" s="431">
        <v>45.944903015745815</v>
      </c>
      <c r="W39" s="431">
        <v>47.009851659428477</v>
      </c>
      <c r="X39" s="431">
        <v>47.603422088243178</v>
      </c>
    </row>
    <row r="40" spans="1:24" s="413" customFormat="1" x14ac:dyDescent="0.35">
      <c r="A40" s="432" t="s">
        <v>444</v>
      </c>
      <c r="B40" s="432"/>
      <c r="C40" s="433"/>
      <c r="D40" s="433"/>
      <c r="E40" s="434">
        <v>28.973440605956043</v>
      </c>
      <c r="F40" s="434">
        <v>27.301333460677306</v>
      </c>
      <c r="G40" s="434">
        <v>26.204833745483874</v>
      </c>
      <c r="H40" s="434">
        <v>26.068713888349713</v>
      </c>
      <c r="I40" s="434">
        <v>26.924747457072876</v>
      </c>
      <c r="J40" s="434">
        <v>27.316612790936922</v>
      </c>
      <c r="K40" s="434">
        <v>28.446525949518588</v>
      </c>
      <c r="L40" s="434">
        <v>29.432668604074891</v>
      </c>
      <c r="M40" s="434">
        <v>31.014352624424014</v>
      </c>
      <c r="N40" s="434">
        <v>32.617908189100028</v>
      </c>
      <c r="O40" s="434">
        <v>34.824178217711335</v>
      </c>
      <c r="P40" s="434">
        <v>36.570134849944203</v>
      </c>
      <c r="Q40" s="434">
        <v>39.190624776491397</v>
      </c>
      <c r="R40" s="434">
        <v>39.557971815160975</v>
      </c>
      <c r="S40" s="434">
        <v>41.088838340572664</v>
      </c>
      <c r="T40" s="434">
        <v>42.027437704220162</v>
      </c>
      <c r="U40" s="434">
        <v>43.056975012402333</v>
      </c>
      <c r="V40" s="434">
        <v>44.021654211894131</v>
      </c>
      <c r="W40" s="434">
        <v>45.052335542160392</v>
      </c>
      <c r="X40" s="434">
        <v>45.59571489259271</v>
      </c>
    </row>
    <row r="41" spans="1:24" s="413" customFormat="1" x14ac:dyDescent="0.35">
      <c r="A41" s="122" t="s">
        <v>445</v>
      </c>
      <c r="B41" s="122"/>
      <c r="E41" s="431">
        <v>26.754897830448307</v>
      </c>
      <c r="F41" s="431">
        <v>25.287631618809705</v>
      </c>
      <c r="G41" s="431">
        <v>24.353255536111682</v>
      </c>
      <c r="H41" s="431">
        <v>24.302793315923108</v>
      </c>
      <c r="I41" s="431">
        <v>25.095341030682338</v>
      </c>
      <c r="J41" s="431">
        <v>25.478236131592954</v>
      </c>
      <c r="K41" s="431">
        <v>26.532155492137072</v>
      </c>
      <c r="L41" s="431">
        <v>27.456971894995608</v>
      </c>
      <c r="M41" s="431">
        <v>28.899084530681758</v>
      </c>
      <c r="N41" s="431">
        <v>30.337582416299597</v>
      </c>
      <c r="O41" s="431">
        <v>32.317489872205108</v>
      </c>
      <c r="P41" s="431">
        <v>33.943407378121258</v>
      </c>
      <c r="Q41" s="431">
        <v>36.327777307982608</v>
      </c>
      <c r="R41" s="431">
        <v>36.679021750576929</v>
      </c>
      <c r="S41" s="431">
        <v>38.088157914351363</v>
      </c>
      <c r="T41" s="431">
        <v>38.951265960002424</v>
      </c>
      <c r="U41" s="431">
        <v>39.927613431475983</v>
      </c>
      <c r="V41" s="431">
        <v>40.811316695276567</v>
      </c>
      <c r="W41" s="431">
        <v>41.754837276846992</v>
      </c>
      <c r="X41" s="431">
        <v>42.287822440170622</v>
      </c>
    </row>
    <row r="42" spans="1:24" s="413" customFormat="1" x14ac:dyDescent="0.35">
      <c r="A42" s="122" t="s">
        <v>446</v>
      </c>
      <c r="B42" s="122"/>
      <c r="E42" s="431">
        <v>30.068805544118678</v>
      </c>
      <c r="F42" s="431">
        <v>28.37277654634968</v>
      </c>
      <c r="G42" s="431">
        <v>27.287905732452682</v>
      </c>
      <c r="H42" s="431">
        <v>27.216933855796007</v>
      </c>
      <c r="I42" s="431">
        <v>28.112924819510745</v>
      </c>
      <c r="J42" s="431">
        <v>28.538635660299231</v>
      </c>
      <c r="K42" s="431">
        <v>29.733971650200381</v>
      </c>
      <c r="L42" s="431">
        <v>30.780904350331589</v>
      </c>
      <c r="M42" s="431">
        <v>32.421071926894008</v>
      </c>
      <c r="N42" s="431">
        <v>34.05680343311559</v>
      </c>
      <c r="O42" s="431">
        <v>36.313424729356875</v>
      </c>
      <c r="P42" s="431">
        <v>38.163596604458029</v>
      </c>
      <c r="Q42" s="431">
        <v>40.883669686707968</v>
      </c>
      <c r="R42" s="431">
        <v>41.270731276486806</v>
      </c>
      <c r="S42" s="431">
        <v>42.871242264131766</v>
      </c>
      <c r="T42" s="431">
        <v>43.844944790396696</v>
      </c>
      <c r="U42" s="431">
        <v>44.948240526435725</v>
      </c>
      <c r="V42" s="431">
        <v>45.944903015745815</v>
      </c>
      <c r="W42" s="431">
        <v>47.009851659428477</v>
      </c>
      <c r="X42" s="431">
        <v>47.603422088243178</v>
      </c>
    </row>
    <row r="43" spans="1:24" s="413" customFormat="1" x14ac:dyDescent="0.35">
      <c r="A43" s="432" t="s">
        <v>447</v>
      </c>
      <c r="B43" s="432"/>
      <c r="C43" s="433"/>
      <c r="D43" s="433"/>
      <c r="E43" s="434">
        <v>30.068805544118678</v>
      </c>
      <c r="F43" s="434">
        <v>28.37277654634968</v>
      </c>
      <c r="G43" s="434">
        <v>26.173526404134762</v>
      </c>
      <c r="H43" s="434">
        <v>26.082706536083634</v>
      </c>
      <c r="I43" s="434">
        <v>26.920468587973897</v>
      </c>
      <c r="J43" s="434">
        <v>27.29704496234751</v>
      </c>
      <c r="K43" s="434">
        <v>28.44079174540164</v>
      </c>
      <c r="L43" s="434">
        <v>29.423994623979446</v>
      </c>
      <c r="M43" s="434">
        <v>30.991609936523172</v>
      </c>
      <c r="N43" s="434">
        <v>32.590717767687501</v>
      </c>
      <c r="O43" s="434">
        <v>34.76453855829444</v>
      </c>
      <c r="P43" s="434">
        <v>36.555651251398942</v>
      </c>
      <c r="Q43" s="434">
        <v>39.188175993133299</v>
      </c>
      <c r="R43" s="434">
        <v>39.5122311068911</v>
      </c>
      <c r="S43" s="434">
        <v>41.050250351465394</v>
      </c>
      <c r="T43" s="434">
        <v>41.980509494324536</v>
      </c>
      <c r="U43" s="434">
        <v>43.005536582319756</v>
      </c>
      <c r="V43" s="434">
        <v>43.93331918166367</v>
      </c>
      <c r="W43" s="434">
        <v>44.947818965229118</v>
      </c>
      <c r="X43" s="434">
        <v>45.517153397238374</v>
      </c>
    </row>
    <row r="44" spans="1:24" s="413" customFormat="1" x14ac:dyDescent="0.35">
      <c r="A44" s="122"/>
      <c r="B44" s="122"/>
      <c r="E44" s="431"/>
      <c r="F44" s="431"/>
      <c r="G44" s="431"/>
      <c r="H44" s="431"/>
      <c r="I44" s="431"/>
      <c r="J44" s="431"/>
      <c r="K44" s="431"/>
      <c r="L44" s="431"/>
      <c r="M44" s="431"/>
      <c r="N44" s="431"/>
      <c r="O44" s="431"/>
      <c r="P44" s="431"/>
      <c r="Q44" s="431"/>
      <c r="R44" s="431"/>
      <c r="S44" s="431"/>
      <c r="T44" s="431"/>
      <c r="U44" s="431"/>
      <c r="V44" s="431"/>
      <c r="W44" s="431"/>
      <c r="X44" s="431"/>
    </row>
    <row r="45" spans="1:24" s="413" customFormat="1" x14ac:dyDescent="0.35">
      <c r="A45" s="418" t="s">
        <v>450</v>
      </c>
      <c r="B45" s="122"/>
      <c r="E45" s="122"/>
      <c r="F45" s="122"/>
      <c r="G45" s="122"/>
      <c r="H45" s="122"/>
      <c r="I45" s="122"/>
      <c r="J45" s="122"/>
      <c r="K45" s="122"/>
      <c r="L45" s="122"/>
      <c r="M45" s="122"/>
      <c r="N45" s="122"/>
      <c r="O45" s="122"/>
      <c r="P45" s="122"/>
      <c r="Q45" s="122"/>
      <c r="R45" s="122"/>
      <c r="S45" s="122"/>
      <c r="T45" s="122"/>
      <c r="U45" s="122"/>
      <c r="V45" s="122"/>
      <c r="W45" s="122"/>
      <c r="X45" s="122"/>
    </row>
    <row r="46" spans="1:24" s="413" customFormat="1" x14ac:dyDescent="0.35">
      <c r="A46" s="413" t="s">
        <v>420</v>
      </c>
      <c r="B46" s="122"/>
      <c r="C46" s="122"/>
      <c r="E46" s="122">
        <v>770</v>
      </c>
      <c r="F46" s="122">
        <v>770</v>
      </c>
      <c r="G46" s="122">
        <v>770</v>
      </c>
      <c r="H46" s="122">
        <v>770</v>
      </c>
      <c r="I46" s="122">
        <v>770</v>
      </c>
      <c r="J46" s="122">
        <v>770</v>
      </c>
      <c r="K46" s="122">
        <v>770</v>
      </c>
      <c r="L46" s="122">
        <v>770</v>
      </c>
      <c r="M46" s="122">
        <v>770</v>
      </c>
      <c r="N46" s="122">
        <v>770</v>
      </c>
      <c r="O46" s="122">
        <v>770</v>
      </c>
      <c r="P46" s="122">
        <v>770</v>
      </c>
      <c r="Q46" s="122">
        <v>770</v>
      </c>
      <c r="R46" s="122">
        <v>770</v>
      </c>
      <c r="S46" s="122">
        <v>770</v>
      </c>
      <c r="T46" s="122">
        <v>770</v>
      </c>
      <c r="U46" s="122">
        <v>770</v>
      </c>
      <c r="V46" s="122">
        <v>770</v>
      </c>
      <c r="W46" s="122">
        <v>770</v>
      </c>
      <c r="X46" s="122">
        <v>770</v>
      </c>
    </row>
    <row r="47" spans="1:24" s="413" customFormat="1" x14ac:dyDescent="0.35">
      <c r="A47" s="122" t="s">
        <v>423</v>
      </c>
      <c r="B47" s="122"/>
      <c r="C47" s="421"/>
      <c r="E47" s="420">
        <v>0.66427037037037051</v>
      </c>
      <c r="F47" s="420">
        <v>0.55003211419753095</v>
      </c>
      <c r="G47" s="420">
        <v>0.55286339248971184</v>
      </c>
      <c r="H47" s="420">
        <v>0.65567287722908107</v>
      </c>
      <c r="I47" s="420">
        <v>0.57566984460733883</v>
      </c>
      <c r="J47" s="420">
        <v>0.65454635796937921</v>
      </c>
      <c r="K47" s="420">
        <v>0.65454635796937921</v>
      </c>
      <c r="L47" s="420">
        <v>0.57566984460733883</v>
      </c>
      <c r="M47" s="420">
        <v>0.65454635796937921</v>
      </c>
      <c r="N47" s="420">
        <v>0.60214587706452716</v>
      </c>
      <c r="O47" s="420">
        <v>0.6535657641746685</v>
      </c>
      <c r="P47" s="420">
        <v>0.54907123792581158</v>
      </c>
      <c r="Q47" s="420">
        <v>0.54907123792581158</v>
      </c>
      <c r="R47" s="420">
        <v>0.6535657641746685</v>
      </c>
      <c r="S47" s="420">
        <v>0.57566984460733883</v>
      </c>
      <c r="T47" s="420">
        <v>0.65454635796937921</v>
      </c>
      <c r="U47" s="420">
        <v>0.65454635796937921</v>
      </c>
      <c r="V47" s="420">
        <v>0.57566984460733883</v>
      </c>
      <c r="W47" s="420">
        <v>0.65454635796937921</v>
      </c>
      <c r="X47" s="420">
        <v>0.60214587706452716</v>
      </c>
    </row>
    <row r="48" spans="1:24" s="413" customFormat="1" x14ac:dyDescent="0.35">
      <c r="A48" s="122" t="s">
        <v>448</v>
      </c>
      <c r="B48" s="122"/>
      <c r="E48" s="420">
        <v>4.2378089217837152E-2</v>
      </c>
      <c r="F48" s="420">
        <v>8.5680685377626298E-2</v>
      </c>
      <c r="G48" s="420">
        <v>0.34477915895024142</v>
      </c>
      <c r="H48" s="420">
        <v>0.4070887341543587</v>
      </c>
      <c r="I48" s="420">
        <v>0.39541568100669372</v>
      </c>
      <c r="J48" s="420">
        <v>0.50315959557955969</v>
      </c>
      <c r="K48" s="420">
        <v>0.50680311678472512</v>
      </c>
      <c r="L48" s="420">
        <v>0.45074514418315376</v>
      </c>
      <c r="M48" s="420">
        <v>0.49658782648821453</v>
      </c>
      <c r="N48" s="420">
        <v>0.40785968542980022</v>
      </c>
      <c r="O48" s="420">
        <v>0.38843728445272258</v>
      </c>
      <c r="P48" s="420">
        <v>0.35178900647994354</v>
      </c>
      <c r="Q48" s="420">
        <v>0.21791664810070074</v>
      </c>
      <c r="R48" s="420">
        <v>0.22037745091891509</v>
      </c>
      <c r="S48" s="420">
        <v>0.21984695438501284</v>
      </c>
      <c r="T48" s="420">
        <v>0.22118266335241316</v>
      </c>
      <c r="U48" s="420">
        <v>0.22175511395943037</v>
      </c>
      <c r="V48" s="420">
        <v>0.26572196476595727</v>
      </c>
      <c r="W48" s="420">
        <v>0.26539072417872878</v>
      </c>
      <c r="X48" s="420">
        <v>0.29022659777973275</v>
      </c>
    </row>
    <row r="49" spans="1:24" s="413" customFormat="1" x14ac:dyDescent="0.35">
      <c r="A49" s="122" t="s">
        <v>449</v>
      </c>
      <c r="B49" s="122"/>
      <c r="C49" s="419"/>
      <c r="E49" s="247">
        <v>285.84868739215517</v>
      </c>
      <c r="F49" s="247">
        <v>577.93335900916486</v>
      </c>
      <c r="G49" s="247">
        <v>2325.6043829511682</v>
      </c>
      <c r="H49" s="247">
        <v>2745.8949296179803</v>
      </c>
      <c r="I49" s="247">
        <v>2667.1578515263504</v>
      </c>
      <c r="J49" s="247">
        <v>3393.9121041032463</v>
      </c>
      <c r="K49" s="247">
        <v>3418.4883833363278</v>
      </c>
      <c r="L49" s="247">
        <v>3040.3661465442087</v>
      </c>
      <c r="M49" s="247">
        <v>3349.5842072283044</v>
      </c>
      <c r="N49" s="247">
        <v>2751.0951501610884</v>
      </c>
      <c r="O49" s="247">
        <v>2620.0871710905044</v>
      </c>
      <c r="P49" s="247">
        <v>2372.8872065085152</v>
      </c>
      <c r="Q49" s="247">
        <v>1469.8913747688466</v>
      </c>
      <c r="R49" s="247">
        <v>1486.4899819382661</v>
      </c>
      <c r="S49" s="247">
        <v>1482.9116767177886</v>
      </c>
      <c r="T49" s="247">
        <v>1491.9213008446973</v>
      </c>
      <c r="U49" s="247">
        <v>1495.7825946791497</v>
      </c>
      <c r="V49" s="247">
        <v>1792.3477967393351</v>
      </c>
      <c r="W49" s="247">
        <v>1790.1135127303614</v>
      </c>
      <c r="X49" s="247">
        <v>1957.6364473438532</v>
      </c>
    </row>
    <row r="50" spans="1:24" s="413" customFormat="1" x14ac:dyDescent="0.35">
      <c r="A50" s="122" t="s">
        <v>421</v>
      </c>
      <c r="B50" s="122"/>
      <c r="E50" s="247">
        <v>3102.9535370166741</v>
      </c>
      <c r="F50" s="247">
        <v>6259.5023424478004</v>
      </c>
      <c r="G50" s="247">
        <v>24759.113796820748</v>
      </c>
      <c r="H50" s="247">
        <v>29072.730514579933</v>
      </c>
      <c r="I50" s="247">
        <v>28206.408114336198</v>
      </c>
      <c r="J50" s="247">
        <v>35867.557219710565</v>
      </c>
      <c r="K50" s="247">
        <v>36109.402065887087</v>
      </c>
      <c r="L50" s="247">
        <v>32098.347514447647</v>
      </c>
      <c r="M50" s="247">
        <v>35431.344996559288</v>
      </c>
      <c r="N50" s="247">
        <v>29131.462589814495</v>
      </c>
      <c r="O50" s="247">
        <v>27821.040334313144</v>
      </c>
      <c r="P50" s="247">
        <v>25204.47556913575</v>
      </c>
      <c r="Q50" s="247">
        <v>15867.417649061739</v>
      </c>
      <c r="R50" s="247">
        <v>16031.421517979141</v>
      </c>
      <c r="S50" s="247">
        <v>15996.065786360477</v>
      </c>
      <c r="T50" s="247">
        <v>16093.928455631161</v>
      </c>
      <c r="U50" s="247">
        <v>16123.237923193185</v>
      </c>
      <c r="V50" s="247">
        <v>19318.744851387113</v>
      </c>
      <c r="W50" s="247">
        <v>19296.668829104528</v>
      </c>
      <c r="X50" s="247">
        <v>21093.370307495912</v>
      </c>
    </row>
    <row r="51" spans="1:24" s="413" customFormat="1" x14ac:dyDescent="0.35">
      <c r="A51" s="122" t="s">
        <v>430</v>
      </c>
      <c r="B51" s="122"/>
      <c r="E51" s="429">
        <v>3102.9535370166741</v>
      </c>
      <c r="F51" s="429">
        <v>6259.5023424478004</v>
      </c>
      <c r="G51" s="429">
        <v>24759.113796820748</v>
      </c>
      <c r="H51" s="429">
        <v>29072.730514579933</v>
      </c>
      <c r="I51" s="429">
        <v>28206.408114336198</v>
      </c>
      <c r="J51" s="429">
        <v>35867.557219710565</v>
      </c>
      <c r="K51" s="429">
        <v>36109.402065887087</v>
      </c>
      <c r="L51" s="429">
        <v>32098.347514447647</v>
      </c>
      <c r="M51" s="429">
        <v>35431.344996559288</v>
      </c>
      <c r="N51" s="429">
        <v>29131.462589814495</v>
      </c>
      <c r="O51" s="429">
        <v>27821.040334313144</v>
      </c>
      <c r="P51" s="429">
        <v>25204.47556913575</v>
      </c>
      <c r="Q51" s="429">
        <v>15867.417649061739</v>
      </c>
      <c r="R51" s="429">
        <v>16031.421517979141</v>
      </c>
      <c r="S51" s="429">
        <v>15996.065786360477</v>
      </c>
      <c r="T51" s="429">
        <v>16093.928455631161</v>
      </c>
      <c r="U51" s="429">
        <v>16123.237923193185</v>
      </c>
      <c r="V51" s="429">
        <v>19318.744851387113</v>
      </c>
      <c r="W51" s="429">
        <v>19296.668829104528</v>
      </c>
      <c r="X51" s="429">
        <v>21093.370307495912</v>
      </c>
    </row>
    <row r="52" spans="1:24" s="413" customFormat="1" x14ac:dyDescent="0.35">
      <c r="A52" s="122" t="s">
        <v>431</v>
      </c>
      <c r="B52" s="122"/>
      <c r="E52" s="247">
        <v>2169.4046312634646</v>
      </c>
      <c r="F52" s="247">
        <v>4276.3606452344256</v>
      </c>
      <c r="G52" s="247">
        <v>14706.913360224356</v>
      </c>
      <c r="H52" s="247">
        <v>16101.725290952827</v>
      </c>
      <c r="I52" s="247">
        <v>15383.544593212324</v>
      </c>
      <c r="J52" s="247">
        <v>19382.155462206141</v>
      </c>
      <c r="K52" s="247">
        <v>19382.155462206141</v>
      </c>
      <c r="L52" s="247">
        <v>17105.168717362441</v>
      </c>
      <c r="M52" s="247">
        <v>19382.155462206145</v>
      </c>
      <c r="N52" s="247">
        <v>16161.052262183342</v>
      </c>
      <c r="O52" s="247">
        <v>15994.443475975268</v>
      </c>
      <c r="P52" s="247">
        <v>14550.500662171944</v>
      </c>
      <c r="Q52" s="247">
        <v>10465.665990621137</v>
      </c>
      <c r="R52" s="247">
        <v>10465.665990621135</v>
      </c>
      <c r="S52" s="247">
        <v>10465.665990621135</v>
      </c>
      <c r="T52" s="247">
        <v>10534.519056348909</v>
      </c>
      <c r="U52" s="247">
        <v>10465.665990621137</v>
      </c>
      <c r="V52" s="247">
        <v>12531.257962454256</v>
      </c>
      <c r="W52" s="247">
        <v>12531.257962454256</v>
      </c>
      <c r="X52" s="247">
        <v>13632.907014098586</v>
      </c>
    </row>
    <row r="53" spans="1:24" s="413" customFormat="1" x14ac:dyDescent="0.35">
      <c r="A53" s="122" t="s">
        <v>432</v>
      </c>
      <c r="B53" s="122"/>
      <c r="E53" s="247">
        <v>933.54890575320974</v>
      </c>
      <c r="F53" s="247">
        <v>1983.1416972133748</v>
      </c>
      <c r="G53" s="247">
        <v>10052.200436596389</v>
      </c>
      <c r="H53" s="247">
        <v>12971.005223627108</v>
      </c>
      <c r="I53" s="247">
        <v>12822.863521123874</v>
      </c>
      <c r="J53" s="247">
        <v>16485.401757504424</v>
      </c>
      <c r="K53" s="247">
        <v>16727.246603680949</v>
      </c>
      <c r="L53" s="247">
        <v>14993.178797085206</v>
      </c>
      <c r="M53" s="247">
        <v>16049.189534353143</v>
      </c>
      <c r="N53" s="247">
        <v>12970.410327631153</v>
      </c>
      <c r="O53" s="247">
        <v>11826.596858337876</v>
      </c>
      <c r="P53" s="247">
        <v>10653.974906963806</v>
      </c>
      <c r="Q53" s="247">
        <v>5401.751658440603</v>
      </c>
      <c r="R53" s="247">
        <v>5565.7555273580056</v>
      </c>
      <c r="S53" s="247">
        <v>5530.3997957393422</v>
      </c>
      <c r="T53" s="247">
        <v>5559.4093992822527</v>
      </c>
      <c r="U53" s="247">
        <v>5657.5719325720484</v>
      </c>
      <c r="V53" s="247">
        <v>6787.4868889328563</v>
      </c>
      <c r="W53" s="247">
        <v>6765.4108666502707</v>
      </c>
      <c r="X53" s="247">
        <v>7460.4632933973271</v>
      </c>
    </row>
    <row r="54" spans="1:24" s="413" customFormat="1" x14ac:dyDescent="0.35">
      <c r="A54" s="122" t="s">
        <v>433</v>
      </c>
      <c r="B54" s="122"/>
      <c r="E54" s="429">
        <v>69.816454582875167</v>
      </c>
      <c r="F54" s="429">
        <v>140.83880270507552</v>
      </c>
      <c r="G54" s="429">
        <v>557.08006042846682</v>
      </c>
      <c r="H54" s="429">
        <v>654.13643657804857</v>
      </c>
      <c r="I54" s="429">
        <v>634.64418257256443</v>
      </c>
      <c r="J54" s="429">
        <v>807.02003744348769</v>
      </c>
      <c r="K54" s="429">
        <v>812.46154648245943</v>
      </c>
      <c r="L54" s="429">
        <v>722.21281907507205</v>
      </c>
      <c r="M54" s="429">
        <v>797.20526242258393</v>
      </c>
      <c r="N54" s="429">
        <v>655.45790827082612</v>
      </c>
      <c r="O54" s="429">
        <v>625.9734075220457</v>
      </c>
      <c r="P54" s="429">
        <v>567.10070030555426</v>
      </c>
      <c r="Q54" s="429">
        <v>357.01689710388916</v>
      </c>
      <c r="R54" s="429">
        <v>360.70698415453069</v>
      </c>
      <c r="S54" s="429">
        <v>359.91148019311078</v>
      </c>
      <c r="T54" s="429">
        <v>362.11339025170116</v>
      </c>
      <c r="U54" s="429">
        <v>362.77285327184666</v>
      </c>
      <c r="V54" s="429">
        <v>434.67175915620999</v>
      </c>
      <c r="W54" s="429">
        <v>434.17504865485182</v>
      </c>
      <c r="X54" s="429">
        <v>474.60083191865806</v>
      </c>
    </row>
    <row r="55" spans="1:24" s="413" customFormat="1" x14ac:dyDescent="0.35">
      <c r="A55" s="122" t="s">
        <v>431</v>
      </c>
      <c r="B55" s="122"/>
      <c r="E55" s="428">
        <v>48.811604203427954</v>
      </c>
      <c r="F55" s="428">
        <v>96.21811451777458</v>
      </c>
      <c r="G55" s="428">
        <v>330.90555060504801</v>
      </c>
      <c r="H55" s="428">
        <v>362.28881904643862</v>
      </c>
      <c r="I55" s="428">
        <v>346.12975334727724</v>
      </c>
      <c r="J55" s="428">
        <v>436.09849789963812</v>
      </c>
      <c r="K55" s="428">
        <v>436.09849789963812</v>
      </c>
      <c r="L55" s="428">
        <v>384.86629614065487</v>
      </c>
      <c r="M55" s="428">
        <v>436.09849789963818</v>
      </c>
      <c r="N55" s="428">
        <v>363.62367589912515</v>
      </c>
      <c r="O55" s="428">
        <v>359.8749782094435</v>
      </c>
      <c r="P55" s="428">
        <v>327.38626489886866</v>
      </c>
      <c r="Q55" s="428">
        <v>235.47748478897557</v>
      </c>
      <c r="R55" s="428">
        <v>235.47748478897554</v>
      </c>
      <c r="S55" s="428">
        <v>235.47748478897554</v>
      </c>
      <c r="T55" s="428">
        <v>237.02667876785046</v>
      </c>
      <c r="U55" s="428">
        <v>235.47748478897557</v>
      </c>
      <c r="V55" s="428">
        <v>281.95330415522074</v>
      </c>
      <c r="W55" s="428">
        <v>281.95330415522074</v>
      </c>
      <c r="X55" s="428">
        <v>306.74040781721817</v>
      </c>
    </row>
    <row r="56" spans="1:24" s="413" customFormat="1" x14ac:dyDescent="0.35">
      <c r="A56" s="122" t="s">
        <v>432</v>
      </c>
      <c r="B56" s="122"/>
      <c r="E56" s="428">
        <v>21.00485037944722</v>
      </c>
      <c r="F56" s="428">
        <v>44.620688187300942</v>
      </c>
      <c r="G56" s="428">
        <v>226.17450982341882</v>
      </c>
      <c r="H56" s="428">
        <v>291.84761753160996</v>
      </c>
      <c r="I56" s="428">
        <v>288.51442922528724</v>
      </c>
      <c r="J56" s="428">
        <v>370.92153954384958</v>
      </c>
      <c r="K56" s="428">
        <v>376.36304858282136</v>
      </c>
      <c r="L56" s="428">
        <v>337.34652293441718</v>
      </c>
      <c r="M56" s="428">
        <v>361.10676452294575</v>
      </c>
      <c r="N56" s="428">
        <v>291.83423237170098</v>
      </c>
      <c r="O56" s="428">
        <v>266.09842931260221</v>
      </c>
      <c r="P56" s="428">
        <v>239.71443540668562</v>
      </c>
      <c r="Q56" s="428">
        <v>121.53941231491359</v>
      </c>
      <c r="R56" s="428">
        <v>125.22949936555514</v>
      </c>
      <c r="S56" s="428">
        <v>124.43399540413522</v>
      </c>
      <c r="T56" s="428">
        <v>125.08671148385069</v>
      </c>
      <c r="U56" s="428">
        <v>127.2953684828711</v>
      </c>
      <c r="V56" s="428">
        <v>152.71845500098928</v>
      </c>
      <c r="W56" s="428">
        <v>152.22174449963111</v>
      </c>
      <c r="X56" s="428">
        <v>167.86042410143989</v>
      </c>
    </row>
    <row r="57" spans="1:24" s="413" customFormat="1" x14ac:dyDescent="0.35">
      <c r="A57" s="122" t="s">
        <v>434</v>
      </c>
      <c r="B57" s="122"/>
      <c r="E57" s="428">
        <v>1291.6044097831896</v>
      </c>
      <c r="F57" s="428">
        <v>2605.5178500438951</v>
      </c>
      <c r="G57" s="428">
        <v>10305.981117926627</v>
      </c>
      <c r="H57" s="428">
        <v>12101.52407669389</v>
      </c>
      <c r="I57" s="428">
        <v>11740.917377592432</v>
      </c>
      <c r="J57" s="428">
        <v>14929.87069270451</v>
      </c>
      <c r="K57" s="428">
        <v>15030.538609925487</v>
      </c>
      <c r="L57" s="428">
        <v>13360.937152888822</v>
      </c>
      <c r="M57" s="428">
        <v>14748.297354817791</v>
      </c>
      <c r="N57" s="428">
        <v>12125.971303010274</v>
      </c>
      <c r="O57" s="428">
        <v>11580.508039157836</v>
      </c>
      <c r="P57" s="428">
        <v>10491.362955652745</v>
      </c>
      <c r="Q57" s="428">
        <v>6604.8125964219444</v>
      </c>
      <c r="R57" s="428">
        <v>6673.0792068588125</v>
      </c>
      <c r="S57" s="428">
        <v>6658.3623835725439</v>
      </c>
      <c r="T57" s="428">
        <v>6699.0977196564663</v>
      </c>
      <c r="U57" s="428">
        <v>6711.2977855291574</v>
      </c>
      <c r="V57" s="428">
        <v>8041.4275443898787</v>
      </c>
      <c r="W57" s="428">
        <v>8032.2384001147529</v>
      </c>
      <c r="X57" s="428">
        <v>8780.1153904951661</v>
      </c>
    </row>
    <row r="58" spans="1:24" s="413" customFormat="1" x14ac:dyDescent="0.35">
      <c r="A58" s="122" t="s">
        <v>435</v>
      </c>
      <c r="B58" s="122"/>
      <c r="E58" s="430">
        <v>204.92777864140413</v>
      </c>
      <c r="F58" s="430">
        <v>459.96388087892092</v>
      </c>
      <c r="G58" s="430">
        <v>2752.6299813137975</v>
      </c>
      <c r="H58" s="430">
        <v>3228.0319045471701</v>
      </c>
      <c r="I58" s="430">
        <v>3088.9424462447732</v>
      </c>
      <c r="J58" s="430">
        <v>3942.9678669874229</v>
      </c>
      <c r="K58" s="430">
        <v>3969.377849209468</v>
      </c>
      <c r="L58" s="430">
        <v>3585.8376203454141</v>
      </c>
      <c r="M58" s="430">
        <v>3897.6377336551868</v>
      </c>
      <c r="N58" s="430">
        <v>3228.8414636931338</v>
      </c>
      <c r="O58" s="430">
        <v>3082.9945683451215</v>
      </c>
      <c r="P58" s="430">
        <v>2834.4580994214521</v>
      </c>
      <c r="Q58" s="430">
        <v>1125.8805529980013</v>
      </c>
      <c r="R58" s="430">
        <v>1137.5175295189699</v>
      </c>
      <c r="S58" s="430">
        <v>1135.0088459041019</v>
      </c>
      <c r="T58" s="430">
        <v>1141.9527405335377</v>
      </c>
      <c r="U58" s="430">
        <v>1144.032408459135</v>
      </c>
      <c r="V58" s="430">
        <v>1370.7712003025995</v>
      </c>
      <c r="W58" s="430">
        <v>1369.2047851035272</v>
      </c>
      <c r="X58" s="430">
        <v>1496.6906368535274</v>
      </c>
    </row>
    <row r="59" spans="1:24" s="413" customFormat="1" x14ac:dyDescent="0.35">
      <c r="A59" s="122" t="s">
        <v>436</v>
      </c>
      <c r="B59" s="122"/>
      <c r="E59" s="430">
        <v>5650.1516111129949</v>
      </c>
      <c r="F59" s="430">
        <v>12681.861287090236</v>
      </c>
      <c r="G59" s="430">
        <v>75893.940913366096</v>
      </c>
      <c r="H59" s="430">
        <v>89001.451082514759</v>
      </c>
      <c r="I59" s="430">
        <v>85166.556017891504</v>
      </c>
      <c r="J59" s="430">
        <v>108713.25690408173</v>
      </c>
      <c r="K59" s="430">
        <v>109441.41784248952</v>
      </c>
      <c r="L59" s="430">
        <v>98866.665818094902</v>
      </c>
      <c r="M59" s="430">
        <v>107463.44037077863</v>
      </c>
      <c r="N59" s="430">
        <v>89023.771784682031</v>
      </c>
      <c r="O59" s="430">
        <v>85002.564527229712</v>
      </c>
      <c r="P59" s="430">
        <v>78150.059026905685</v>
      </c>
      <c r="Q59" s="430">
        <v>31042.135246944861</v>
      </c>
      <c r="R59" s="430">
        <v>31362.98331388014</v>
      </c>
      <c r="S59" s="430">
        <v>31293.815322784496</v>
      </c>
      <c r="T59" s="430">
        <v>31485.268417567517</v>
      </c>
      <c r="U59" s="430">
        <v>31542.60783323041</v>
      </c>
      <c r="V59" s="430">
        <v>37794.120236914488</v>
      </c>
      <c r="W59" s="430">
        <v>37750.931932140076</v>
      </c>
      <c r="X59" s="430">
        <v>41265.898987532935</v>
      </c>
    </row>
    <row r="60" spans="1:24" s="413" customFormat="1" x14ac:dyDescent="0.35">
      <c r="A60" s="122" t="s">
        <v>437</v>
      </c>
      <c r="B60" s="122"/>
      <c r="E60" s="247">
        <v>318518.18057476159</v>
      </c>
      <c r="F60" s="247">
        <v>642537.91545226681</v>
      </c>
      <c r="G60" s="247">
        <v>2541523.0312436498</v>
      </c>
      <c r="H60" s="247">
        <v>2984315.7873216304</v>
      </c>
      <c r="I60" s="247">
        <v>2895387.792936611</v>
      </c>
      <c r="J60" s="247">
        <v>3681804.7486032895</v>
      </c>
      <c r="K60" s="247">
        <v>3706630.1220633099</v>
      </c>
      <c r="L60" s="247">
        <v>3294895.3723580511</v>
      </c>
      <c r="M60" s="247">
        <v>3637027.5638968106</v>
      </c>
      <c r="N60" s="247">
        <v>2990344.6348444582</v>
      </c>
      <c r="O60" s="247">
        <v>2855829.7903172444</v>
      </c>
      <c r="P60" s="247">
        <v>2587239.4171717847</v>
      </c>
      <c r="Q60" s="247">
        <v>1628790.4216761878</v>
      </c>
      <c r="R60" s="247">
        <v>1645625.418820559</v>
      </c>
      <c r="S60" s="247">
        <v>1641996.1529699033</v>
      </c>
      <c r="T60" s="247">
        <v>1652041.7559705388</v>
      </c>
      <c r="U60" s="247">
        <v>1655050.3728157803</v>
      </c>
      <c r="V60" s="247">
        <v>1983069.1589948873</v>
      </c>
      <c r="W60" s="247">
        <v>1980803.0553075799</v>
      </c>
      <c r="X60" s="247">
        <v>216523.44620644554</v>
      </c>
    </row>
    <row r="61" spans="1:24" s="413" customFormat="1" x14ac:dyDescent="0.35">
      <c r="A61" s="122" t="s">
        <v>438</v>
      </c>
      <c r="B61" s="122"/>
      <c r="E61" s="247">
        <v>0</v>
      </c>
      <c r="F61" s="247">
        <v>0</v>
      </c>
      <c r="G61" s="247">
        <v>0</v>
      </c>
      <c r="H61" s="247">
        <v>0</v>
      </c>
      <c r="I61" s="247">
        <v>0</v>
      </c>
      <c r="J61" s="247">
        <v>0</v>
      </c>
      <c r="K61" s="247">
        <v>0</v>
      </c>
      <c r="L61" s="247">
        <v>0</v>
      </c>
      <c r="M61" s="247">
        <v>0</v>
      </c>
      <c r="N61" s="247">
        <v>0</v>
      </c>
      <c r="O61" s="247">
        <v>0</v>
      </c>
      <c r="P61" s="247">
        <v>0</v>
      </c>
      <c r="Q61" s="247">
        <v>0</v>
      </c>
      <c r="R61" s="247">
        <v>0</v>
      </c>
      <c r="S61" s="247">
        <v>0</v>
      </c>
      <c r="T61" s="247">
        <v>0</v>
      </c>
      <c r="U61" s="247">
        <v>0</v>
      </c>
      <c r="V61" s="247">
        <v>0</v>
      </c>
      <c r="W61" s="247">
        <v>0</v>
      </c>
      <c r="X61" s="247">
        <v>1948711.0158580099</v>
      </c>
    </row>
    <row r="62" spans="1:24" s="413" customFormat="1" x14ac:dyDescent="0.35">
      <c r="A62" s="122" t="s">
        <v>439</v>
      </c>
      <c r="B62" s="122"/>
      <c r="E62" s="247">
        <v>21.59655661763605</v>
      </c>
      <c r="F62" s="247">
        <v>43.566136303436686</v>
      </c>
      <c r="G62" s="247">
        <v>172.32343202587239</v>
      </c>
      <c r="H62" s="247">
        <v>202.34620438147633</v>
      </c>
      <c r="I62" s="247">
        <v>196.31660047577995</v>
      </c>
      <c r="J62" s="247">
        <v>249.63819824918551</v>
      </c>
      <c r="K62" s="247">
        <v>251.32143837857413</v>
      </c>
      <c r="L62" s="247">
        <v>223.40449870055562</v>
      </c>
      <c r="M62" s="247">
        <v>246.60216117605265</v>
      </c>
      <c r="N62" s="247">
        <v>202.75497962510889</v>
      </c>
      <c r="O62" s="247">
        <v>193.63444072681949</v>
      </c>
      <c r="P62" s="247">
        <v>175.42314996118483</v>
      </c>
      <c r="Q62" s="247">
        <v>110.43722683746969</v>
      </c>
      <c r="R62" s="247">
        <v>111.57869376513482</v>
      </c>
      <c r="S62" s="247">
        <v>111.33261787306893</v>
      </c>
      <c r="T62" s="247">
        <v>112.01374205119288</v>
      </c>
      <c r="U62" s="247">
        <v>112.21773594542456</v>
      </c>
      <c r="V62" s="247">
        <v>134.45846416565431</v>
      </c>
      <c r="W62" s="247">
        <v>134.30481505056753</v>
      </c>
      <c r="X62" s="247">
        <v>146.80985734017156</v>
      </c>
    </row>
    <row r="63" spans="1:24" s="413" customFormat="1" x14ac:dyDescent="0.35">
      <c r="A63" s="122" t="s">
        <v>440</v>
      </c>
      <c r="B63" s="122"/>
      <c r="E63" s="247">
        <v>0</v>
      </c>
      <c r="F63" s="247">
        <v>0</v>
      </c>
      <c r="G63" s="247">
        <v>0</v>
      </c>
      <c r="H63" s="247">
        <v>0</v>
      </c>
      <c r="I63" s="247">
        <v>0</v>
      </c>
      <c r="J63" s="247">
        <v>0</v>
      </c>
      <c r="K63" s="247">
        <v>0</v>
      </c>
      <c r="L63" s="247">
        <v>0</v>
      </c>
      <c r="M63" s="247">
        <v>0</v>
      </c>
      <c r="N63" s="247">
        <v>0</v>
      </c>
      <c r="O63" s="247">
        <v>0</v>
      </c>
      <c r="P63" s="247">
        <v>0</v>
      </c>
      <c r="Q63" s="247">
        <v>0</v>
      </c>
      <c r="R63" s="247">
        <v>0</v>
      </c>
      <c r="S63" s="247">
        <v>0</v>
      </c>
      <c r="T63" s="247">
        <v>0</v>
      </c>
      <c r="U63" s="247">
        <v>0</v>
      </c>
      <c r="V63" s="247">
        <v>0</v>
      </c>
      <c r="W63" s="247">
        <v>0</v>
      </c>
      <c r="X63" s="247">
        <v>0</v>
      </c>
    </row>
    <row r="64" spans="1:24" s="413" customFormat="1" x14ac:dyDescent="0.35">
      <c r="A64" s="122" t="s">
        <v>122</v>
      </c>
      <c r="B64" s="122"/>
      <c r="E64" s="431">
        <v>26.754897830448311</v>
      </c>
      <c r="F64" s="431">
        <v>25.287631618809709</v>
      </c>
      <c r="G64" s="431">
        <v>24.144308001492487</v>
      </c>
      <c r="H64" s="431">
        <v>24.091842926838407</v>
      </c>
      <c r="I64" s="431">
        <v>24.87893084899142</v>
      </c>
      <c r="J64" s="431">
        <v>25.257979546800588</v>
      </c>
      <c r="K64" s="431">
        <v>26.305290040126007</v>
      </c>
      <c r="L64" s="431">
        <v>27.223973384358484</v>
      </c>
      <c r="M64" s="431">
        <v>28.657810986011558</v>
      </c>
      <c r="N64" s="431">
        <v>30.087999734069342</v>
      </c>
      <c r="O64" s="431">
        <v>32.057356527513484</v>
      </c>
      <c r="P64" s="431">
        <v>33.674105738237856</v>
      </c>
      <c r="Q64" s="431">
        <v>36.327777307982608</v>
      </c>
      <c r="R64" s="431">
        <v>36.679021750576922</v>
      </c>
      <c r="S64" s="431">
        <v>38.088157914351363</v>
      </c>
      <c r="T64" s="431">
        <v>38.951265960002409</v>
      </c>
      <c r="U64" s="431">
        <v>39.927613431475969</v>
      </c>
      <c r="V64" s="431">
        <v>40.811316695276567</v>
      </c>
      <c r="W64" s="431">
        <v>41.754837276846978</v>
      </c>
      <c r="X64" s="431">
        <v>42.287822440170636</v>
      </c>
    </row>
    <row r="65" spans="1:24" s="413" customFormat="1" x14ac:dyDescent="0.35">
      <c r="A65" s="122" t="s">
        <v>123</v>
      </c>
      <c r="B65" s="122"/>
      <c r="D65" s="435"/>
      <c r="E65" s="431">
        <v>30.068805544118678</v>
      </c>
      <c r="F65" s="431">
        <v>28.372776546349673</v>
      </c>
      <c r="G65" s="431">
        <v>23.395425253264403</v>
      </c>
      <c r="H65" s="431">
        <v>23.347068802638972</v>
      </c>
      <c r="I65" s="431">
        <v>24.100098050616811</v>
      </c>
      <c r="J65" s="431">
        <v>24.470468407278304</v>
      </c>
      <c r="K65" s="431">
        <v>25.47782968569879</v>
      </c>
      <c r="L65" s="431">
        <v>26.361798579442411</v>
      </c>
      <c r="M65" s="431">
        <v>27.740270958383405</v>
      </c>
      <c r="N65" s="431">
        <v>29.117645142257</v>
      </c>
      <c r="O65" s="431">
        <v>31.012599810120545</v>
      </c>
      <c r="P65" s="431">
        <v>32.569222097296652</v>
      </c>
      <c r="Q65" s="431">
        <v>40.710098600104622</v>
      </c>
      <c r="R65" s="431">
        <v>41.093688768151402</v>
      </c>
      <c r="S65" s="431">
        <v>42.690658905629654</v>
      </c>
      <c r="T65" s="431">
        <v>43.660749764724521</v>
      </c>
      <c r="U65" s="431">
        <v>44.760361600250121</v>
      </c>
      <c r="V65" s="431">
        <v>45.753266511036486</v>
      </c>
      <c r="W65" s="431">
        <v>46.814382424624966</v>
      </c>
      <c r="X65" s="431">
        <v>47.404043468743602</v>
      </c>
    </row>
    <row r="66" spans="1:24" s="413" customFormat="1" x14ac:dyDescent="0.35">
      <c r="A66" s="122" t="s">
        <v>124</v>
      </c>
      <c r="B66" s="122"/>
      <c r="E66" s="431">
        <v>-5.3486157857307823</v>
      </c>
      <c r="F66" s="431">
        <v>-2.992905727019302</v>
      </c>
      <c r="G66" s="431">
        <v>-0.70869569563824086</v>
      </c>
      <c r="H66" s="431">
        <v>1.8016335284823164</v>
      </c>
      <c r="I66" s="431">
        <v>2.1678383949068589</v>
      </c>
      <c r="J66" s="431">
        <v>3.0618544692431087</v>
      </c>
      <c r="K66" s="431">
        <v>3.4901230849806666</v>
      </c>
      <c r="L66" s="431">
        <v>3.7562721353547772</v>
      </c>
      <c r="M66" s="431">
        <v>2.5982246856047588</v>
      </c>
      <c r="N66" s="431">
        <v>1.4169641676203675</v>
      </c>
      <c r="O66" s="431">
        <v>-1.1085924892817012</v>
      </c>
      <c r="P66" s="431">
        <v>-2.3889317795182876</v>
      </c>
      <c r="Q66" s="431">
        <v>-4.0086684156801624</v>
      </c>
      <c r="R66" s="431">
        <v>-3.4313776133521401</v>
      </c>
      <c r="S66" s="431">
        <v>-4.0592301109719529</v>
      </c>
      <c r="T66" s="431">
        <v>-4.3038590057734254</v>
      </c>
      <c r="U66" s="431">
        <v>-3.8816315233005128</v>
      </c>
      <c r="V66" s="431">
        <v>-3.331328984063056</v>
      </c>
      <c r="W66" s="431">
        <v>-3.7371134331876448</v>
      </c>
      <c r="X66" s="431">
        <v>-3.179586663793593</v>
      </c>
    </row>
    <row r="67" spans="1:24" s="413" customFormat="1" x14ac:dyDescent="0.35">
      <c r="A67" s="122" t="s">
        <v>125</v>
      </c>
      <c r="B67" s="436"/>
      <c r="C67" s="425"/>
      <c r="E67" s="431">
        <v>-8.66252349940115</v>
      </c>
      <c r="F67" s="431">
        <v>-6.0780506545592665</v>
      </c>
      <c r="G67" s="431">
        <v>4.018705258984312E-2</v>
      </c>
      <c r="H67" s="431">
        <v>2.5464076526817507</v>
      </c>
      <c r="I67" s="431">
        <v>2.9466711932814675</v>
      </c>
      <c r="J67" s="431">
        <v>3.8493656087653925</v>
      </c>
      <c r="K67" s="431">
        <v>4.3175834394078834</v>
      </c>
      <c r="L67" s="431">
        <v>4.6184469402708501</v>
      </c>
      <c r="M67" s="431">
        <v>3.5157647132329117</v>
      </c>
      <c r="N67" s="431">
        <v>2.3873187594327092</v>
      </c>
      <c r="O67" s="431">
        <v>-6.3835771888761883E-2</v>
      </c>
      <c r="P67" s="431">
        <v>-1.2840481385770843</v>
      </c>
      <c r="Q67" s="431">
        <v>-8.3909897078021771</v>
      </c>
      <c r="R67" s="431">
        <v>-7.8460446309266203</v>
      </c>
      <c r="S67" s="431">
        <v>-8.6617311022502435</v>
      </c>
      <c r="T67" s="431">
        <v>-9.0133428104955371</v>
      </c>
      <c r="U67" s="431">
        <v>-8.7143796920746652</v>
      </c>
      <c r="V67" s="431">
        <v>-8.2732787998229753</v>
      </c>
      <c r="W67" s="431">
        <v>-8.7966585809656337</v>
      </c>
      <c r="X67" s="431">
        <v>-8.2958076923665587</v>
      </c>
    </row>
  </sheetData>
  <pageMargins left="0.4" right="0.4" top="0.25" bottom="0.25" header="0.5" footer="0.5"/>
  <pageSetup fitToWidth="2" pageOrder="overThenDown" orientation="landscape" horizontalDpi="4294967292" r:id="rId1"/>
  <headerFooter alignWithMargins="0">
    <oddFooter>&amp;C&amp;"Calibri,Regular"&amp;11&amp;B&amp;K000000AEP CONFIDENTIAL</oddFooter>
    <evenFooter>&amp;C&amp;"Calibri,Regular"&amp;11&amp;B&amp;K000000AEP CONFIDENTIAL</evenFooter>
    <firstFooter>&amp;C&amp;"Calibri,Regular"&amp;11&amp;B&amp;K000000AEP CONFIDENTIAL</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W49"/>
  <sheetViews>
    <sheetView workbookViewId="0">
      <selection activeCell="D30" sqref="D30:W30"/>
    </sheetView>
  </sheetViews>
  <sheetFormatPr defaultColWidth="9.1796875" defaultRowHeight="14.5" x14ac:dyDescent="0.35"/>
  <cols>
    <col min="1" max="1" width="36.54296875" style="397" customWidth="1"/>
    <col min="2" max="2" width="12.7265625" style="397" bestFit="1" customWidth="1"/>
    <col min="3" max="3" width="13.7265625" style="397" bestFit="1" customWidth="1"/>
    <col min="4" max="4" width="11" style="397" customWidth="1"/>
    <col min="5" max="5" width="14.1796875" style="397" bestFit="1" customWidth="1"/>
    <col min="6" max="23" width="10" style="397" bestFit="1" customWidth="1"/>
    <col min="24" max="16384" width="9.1796875" style="397"/>
  </cols>
  <sheetData>
    <row r="1" spans="1:23" x14ac:dyDescent="0.35">
      <c r="A1" s="396" t="s">
        <v>370</v>
      </c>
      <c r="D1" s="398">
        <v>0.03</v>
      </c>
      <c r="E1" s="397" t="s">
        <v>371</v>
      </c>
    </row>
    <row r="2" spans="1:23" x14ac:dyDescent="0.35">
      <c r="A2" s="396" t="s">
        <v>372</v>
      </c>
      <c r="C2" s="399"/>
      <c r="D2" s="775" t="s">
        <v>373</v>
      </c>
      <c r="E2" s="775"/>
      <c r="F2" s="775"/>
      <c r="G2" s="775"/>
      <c r="H2" s="775"/>
      <c r="I2" s="775"/>
      <c r="J2" s="775"/>
      <c r="K2" s="775"/>
      <c r="L2" s="775"/>
      <c r="M2" s="775"/>
      <c r="N2" s="775"/>
      <c r="O2" s="775"/>
      <c r="P2" s="775"/>
      <c r="Q2" s="775"/>
      <c r="R2" s="775"/>
      <c r="S2" s="775"/>
      <c r="T2" s="775"/>
      <c r="U2" s="775"/>
      <c r="V2" s="775"/>
      <c r="W2" s="775"/>
    </row>
    <row r="3" spans="1:23" x14ac:dyDescent="0.35">
      <c r="D3" s="400">
        <v>1</v>
      </c>
      <c r="E3" s="400">
        <f>D3+1</f>
        <v>2</v>
      </c>
      <c r="F3" s="400">
        <f t="shared" ref="F3:W3" si="0">E3+1</f>
        <v>3</v>
      </c>
      <c r="G3" s="400">
        <f t="shared" si="0"/>
        <v>4</v>
      </c>
      <c r="H3" s="400">
        <f t="shared" si="0"/>
        <v>5</v>
      </c>
      <c r="I3" s="400">
        <f t="shared" si="0"/>
        <v>6</v>
      </c>
      <c r="J3" s="400">
        <f t="shared" si="0"/>
        <v>7</v>
      </c>
      <c r="K3" s="400">
        <f t="shared" si="0"/>
        <v>8</v>
      </c>
      <c r="L3" s="400">
        <f t="shared" si="0"/>
        <v>9</v>
      </c>
      <c r="M3" s="400">
        <f t="shared" si="0"/>
        <v>10</v>
      </c>
      <c r="N3" s="400">
        <f t="shared" si="0"/>
        <v>11</v>
      </c>
      <c r="O3" s="400">
        <f t="shared" si="0"/>
        <v>12</v>
      </c>
      <c r="P3" s="400">
        <f t="shared" si="0"/>
        <v>13</v>
      </c>
      <c r="Q3" s="400">
        <f t="shared" si="0"/>
        <v>14</v>
      </c>
      <c r="R3" s="400">
        <f t="shared" si="0"/>
        <v>15</v>
      </c>
      <c r="S3" s="400">
        <f t="shared" si="0"/>
        <v>16</v>
      </c>
      <c r="T3" s="400">
        <f t="shared" si="0"/>
        <v>17</v>
      </c>
      <c r="U3" s="400">
        <f t="shared" si="0"/>
        <v>18</v>
      </c>
      <c r="V3" s="400">
        <f t="shared" si="0"/>
        <v>19</v>
      </c>
      <c r="W3" s="400">
        <f t="shared" si="0"/>
        <v>20</v>
      </c>
    </row>
    <row r="4" spans="1:23" x14ac:dyDescent="0.35">
      <c r="A4" s="397" t="s">
        <v>374</v>
      </c>
      <c r="B4" s="400" t="s">
        <v>375</v>
      </c>
      <c r="C4" s="401"/>
      <c r="D4" s="402">
        <f>447080.1+352275+112500</f>
        <v>911855.1</v>
      </c>
      <c r="E4" s="402">
        <f>4023720.9+112500</f>
        <v>4136220.9</v>
      </c>
      <c r="F4" s="399">
        <v>0</v>
      </c>
      <c r="G4" s="399">
        <v>0</v>
      </c>
      <c r="H4" s="399">
        <v>0</v>
      </c>
      <c r="I4" s="399">
        <v>0</v>
      </c>
      <c r="J4" s="399">
        <v>0</v>
      </c>
      <c r="K4" s="399">
        <v>0</v>
      </c>
      <c r="L4" s="399">
        <v>0</v>
      </c>
      <c r="M4" s="399">
        <v>0</v>
      </c>
    </row>
    <row r="5" spans="1:23" x14ac:dyDescent="0.35">
      <c r="A5" s="397" t="s">
        <v>376</v>
      </c>
      <c r="B5" s="400"/>
      <c r="C5" s="401"/>
      <c r="D5" s="402">
        <v>269</v>
      </c>
      <c r="E5" s="401">
        <f>D5*(1+$D$1)</f>
        <v>277.07</v>
      </c>
      <c r="F5" s="401">
        <f t="shared" ref="F5:W5" si="1">E5*(1+$D$1)</f>
        <v>285.38209999999998</v>
      </c>
      <c r="G5" s="401">
        <f t="shared" si="1"/>
        <v>293.94356299999998</v>
      </c>
      <c r="H5" s="401">
        <f t="shared" si="1"/>
        <v>302.76186989000001</v>
      </c>
      <c r="I5" s="401">
        <f t="shared" si="1"/>
        <v>311.84472598670004</v>
      </c>
      <c r="J5" s="401">
        <f t="shared" si="1"/>
        <v>321.20006776630106</v>
      </c>
      <c r="K5" s="401">
        <f t="shared" si="1"/>
        <v>330.8360697992901</v>
      </c>
      <c r="L5" s="401">
        <f t="shared" si="1"/>
        <v>340.76115189326879</v>
      </c>
      <c r="M5" s="401">
        <f t="shared" si="1"/>
        <v>350.98398645006688</v>
      </c>
      <c r="N5" s="401">
        <f t="shared" si="1"/>
        <v>361.5135060435689</v>
      </c>
      <c r="O5" s="401">
        <f t="shared" si="1"/>
        <v>372.35891122487595</v>
      </c>
      <c r="P5" s="401">
        <f t="shared" si="1"/>
        <v>383.52967856162223</v>
      </c>
      <c r="Q5" s="401">
        <f t="shared" si="1"/>
        <v>395.03556891847091</v>
      </c>
      <c r="R5" s="401">
        <f t="shared" si="1"/>
        <v>406.88663598602506</v>
      </c>
      <c r="S5" s="401">
        <f t="shared" si="1"/>
        <v>419.09323506560582</v>
      </c>
      <c r="T5" s="401">
        <f t="shared" si="1"/>
        <v>431.66603211757399</v>
      </c>
      <c r="U5" s="401">
        <f t="shared" si="1"/>
        <v>444.61601308110124</v>
      </c>
      <c r="V5" s="401">
        <f t="shared" si="1"/>
        <v>457.95449347353428</v>
      </c>
      <c r="W5" s="401">
        <f t="shared" si="1"/>
        <v>471.6931282777403</v>
      </c>
    </row>
    <row r="6" spans="1:23" x14ac:dyDescent="0.35">
      <c r="A6" s="397" t="s">
        <v>377</v>
      </c>
      <c r="B6" s="400" t="s">
        <v>378</v>
      </c>
      <c r="D6" s="401">
        <v>169</v>
      </c>
      <c r="E6" s="401">
        <f>D6*(1+$D$1)</f>
        <v>174.07</v>
      </c>
      <c r="F6" s="401">
        <f t="shared" ref="F6:W6" si="2">E6*(1+$D1)</f>
        <v>179.2921</v>
      </c>
      <c r="G6" s="401">
        <f t="shared" si="2"/>
        <v>184.670863</v>
      </c>
      <c r="H6" s="401">
        <f t="shared" si="2"/>
        <v>190.21098889000001</v>
      </c>
      <c r="I6" s="401">
        <f t="shared" si="2"/>
        <v>195.91731855670002</v>
      </c>
      <c r="J6" s="401">
        <f t="shared" si="2"/>
        <v>201.79483811340103</v>
      </c>
      <c r="K6" s="401">
        <f t="shared" si="2"/>
        <v>207.84868325680307</v>
      </c>
      <c r="L6" s="401">
        <f t="shared" si="2"/>
        <v>214.08414375450718</v>
      </c>
      <c r="M6" s="401">
        <f t="shared" si="2"/>
        <v>220.50666806714241</v>
      </c>
      <c r="N6" s="401">
        <f t="shared" si="2"/>
        <v>227.12186810915668</v>
      </c>
      <c r="O6" s="401">
        <f t="shared" si="2"/>
        <v>233.93552415243138</v>
      </c>
      <c r="P6" s="401">
        <f t="shared" si="2"/>
        <v>240.95358987700433</v>
      </c>
      <c r="Q6" s="401">
        <f t="shared" si="2"/>
        <v>248.18219757331448</v>
      </c>
      <c r="R6" s="401">
        <f t="shared" si="2"/>
        <v>255.62766350051393</v>
      </c>
      <c r="S6" s="401">
        <f t="shared" si="2"/>
        <v>263.29649340552936</v>
      </c>
      <c r="T6" s="401">
        <f t="shared" si="2"/>
        <v>271.19538820769526</v>
      </c>
      <c r="U6" s="401">
        <f t="shared" si="2"/>
        <v>279.33124985392612</v>
      </c>
      <c r="V6" s="401">
        <f t="shared" si="2"/>
        <v>287.71118734954393</v>
      </c>
      <c r="W6" s="401">
        <f t="shared" si="2"/>
        <v>296.34252297003025</v>
      </c>
    </row>
    <row r="7" spans="1:23" x14ac:dyDescent="0.35">
      <c r="A7" s="397" t="s">
        <v>379</v>
      </c>
      <c r="B7" s="403"/>
    </row>
    <row r="8" spans="1:23" x14ac:dyDescent="0.35">
      <c r="A8" s="400" t="s">
        <v>380</v>
      </c>
      <c r="B8" s="404" t="s">
        <v>381</v>
      </c>
      <c r="D8" s="489">
        <v>0.245</v>
      </c>
      <c r="E8" s="489">
        <f>D8</f>
        <v>0.245</v>
      </c>
      <c r="F8" s="489">
        <f t="shared" ref="F8:W12" si="3">E8</f>
        <v>0.245</v>
      </c>
      <c r="G8" s="489">
        <f t="shared" si="3"/>
        <v>0.245</v>
      </c>
      <c r="H8" s="489">
        <f t="shared" si="3"/>
        <v>0.245</v>
      </c>
      <c r="I8" s="489">
        <f t="shared" si="3"/>
        <v>0.245</v>
      </c>
      <c r="J8" s="489">
        <f t="shared" si="3"/>
        <v>0.245</v>
      </c>
      <c r="K8" s="489">
        <f t="shared" si="3"/>
        <v>0.245</v>
      </c>
      <c r="L8" s="489">
        <f t="shared" si="3"/>
        <v>0.245</v>
      </c>
      <c r="M8" s="489">
        <f t="shared" si="3"/>
        <v>0.245</v>
      </c>
      <c r="N8" s="489">
        <f t="shared" si="3"/>
        <v>0.245</v>
      </c>
      <c r="O8" s="489">
        <f t="shared" si="3"/>
        <v>0.245</v>
      </c>
      <c r="P8" s="489">
        <f t="shared" si="3"/>
        <v>0.245</v>
      </c>
      <c r="Q8" s="489">
        <f t="shared" si="3"/>
        <v>0.245</v>
      </c>
      <c r="R8" s="489">
        <f t="shared" si="3"/>
        <v>0.245</v>
      </c>
      <c r="S8" s="489">
        <f t="shared" si="3"/>
        <v>0.245</v>
      </c>
      <c r="T8" s="489">
        <f t="shared" si="3"/>
        <v>0.245</v>
      </c>
      <c r="U8" s="489">
        <f t="shared" si="3"/>
        <v>0.245</v>
      </c>
      <c r="V8" s="489">
        <f t="shared" si="3"/>
        <v>0.245</v>
      </c>
      <c r="W8" s="489">
        <f t="shared" si="3"/>
        <v>0.245</v>
      </c>
    </row>
    <row r="9" spans="1:23" x14ac:dyDescent="0.35">
      <c r="A9" s="400" t="s">
        <v>382</v>
      </c>
      <c r="B9" s="404" t="s">
        <v>381</v>
      </c>
      <c r="D9" s="489">
        <v>0.20399999999999999</v>
      </c>
      <c r="E9" s="489">
        <f t="shared" ref="E9:M12" si="4">D9</f>
        <v>0.20399999999999999</v>
      </c>
      <c r="F9" s="489">
        <f t="shared" si="4"/>
        <v>0.20399999999999999</v>
      </c>
      <c r="G9" s="489">
        <f t="shared" si="4"/>
        <v>0.20399999999999999</v>
      </c>
      <c r="H9" s="489">
        <f t="shared" si="4"/>
        <v>0.20399999999999999</v>
      </c>
      <c r="I9" s="489">
        <f t="shared" si="4"/>
        <v>0.20399999999999999</v>
      </c>
      <c r="J9" s="489">
        <f t="shared" si="4"/>
        <v>0.20399999999999999</v>
      </c>
      <c r="K9" s="489">
        <f t="shared" si="4"/>
        <v>0.20399999999999999</v>
      </c>
      <c r="L9" s="489">
        <f t="shared" si="4"/>
        <v>0.20399999999999999</v>
      </c>
      <c r="M9" s="489">
        <f t="shared" si="4"/>
        <v>0.20399999999999999</v>
      </c>
      <c r="N9" s="489">
        <f t="shared" si="3"/>
        <v>0.20399999999999999</v>
      </c>
      <c r="O9" s="489">
        <f t="shared" si="3"/>
        <v>0.20399999999999999</v>
      </c>
      <c r="P9" s="489">
        <f t="shared" si="3"/>
        <v>0.20399999999999999</v>
      </c>
      <c r="Q9" s="489">
        <f t="shared" si="3"/>
        <v>0.20399999999999999</v>
      </c>
      <c r="R9" s="489">
        <f t="shared" si="3"/>
        <v>0.20399999999999999</v>
      </c>
      <c r="S9" s="489">
        <f t="shared" si="3"/>
        <v>0.20399999999999999</v>
      </c>
      <c r="T9" s="489">
        <f t="shared" si="3"/>
        <v>0.20399999999999999</v>
      </c>
      <c r="U9" s="489">
        <f t="shared" si="3"/>
        <v>0.20399999999999999</v>
      </c>
      <c r="V9" s="489">
        <f t="shared" si="3"/>
        <v>0.20399999999999999</v>
      </c>
      <c r="W9" s="489">
        <f t="shared" si="3"/>
        <v>0.20399999999999999</v>
      </c>
    </row>
    <row r="10" spans="1:23" x14ac:dyDescent="0.35">
      <c r="A10" s="400" t="s">
        <v>383</v>
      </c>
      <c r="B10" s="404" t="s">
        <v>381</v>
      </c>
      <c r="D10" s="489">
        <v>0.31900000000000001</v>
      </c>
      <c r="E10" s="489">
        <f t="shared" si="4"/>
        <v>0.31900000000000001</v>
      </c>
      <c r="F10" s="489">
        <f t="shared" si="4"/>
        <v>0.31900000000000001</v>
      </c>
      <c r="G10" s="489">
        <f t="shared" si="4"/>
        <v>0.31900000000000001</v>
      </c>
      <c r="H10" s="489">
        <f t="shared" si="4"/>
        <v>0.31900000000000001</v>
      </c>
      <c r="I10" s="489">
        <f t="shared" si="4"/>
        <v>0.31900000000000001</v>
      </c>
      <c r="J10" s="489">
        <f t="shared" si="4"/>
        <v>0.31900000000000001</v>
      </c>
      <c r="K10" s="489">
        <f t="shared" si="4"/>
        <v>0.31900000000000001</v>
      </c>
      <c r="L10" s="489">
        <f t="shared" si="4"/>
        <v>0.31900000000000001</v>
      </c>
      <c r="M10" s="489">
        <f t="shared" si="4"/>
        <v>0.31900000000000001</v>
      </c>
      <c r="N10" s="489">
        <f t="shared" si="3"/>
        <v>0.31900000000000001</v>
      </c>
      <c r="O10" s="489">
        <f t="shared" si="3"/>
        <v>0.31900000000000001</v>
      </c>
      <c r="P10" s="489">
        <f t="shared" si="3"/>
        <v>0.31900000000000001</v>
      </c>
      <c r="Q10" s="489">
        <f t="shared" si="3"/>
        <v>0.31900000000000001</v>
      </c>
      <c r="R10" s="489">
        <f t="shared" si="3"/>
        <v>0.31900000000000001</v>
      </c>
      <c r="S10" s="489">
        <f t="shared" si="3"/>
        <v>0.31900000000000001</v>
      </c>
      <c r="T10" s="489">
        <f t="shared" si="3"/>
        <v>0.31900000000000001</v>
      </c>
      <c r="U10" s="489">
        <f t="shared" si="3"/>
        <v>0.31900000000000001</v>
      </c>
      <c r="V10" s="489">
        <f t="shared" si="3"/>
        <v>0.31900000000000001</v>
      </c>
      <c r="W10" s="489">
        <f t="shared" si="3"/>
        <v>0.31900000000000001</v>
      </c>
    </row>
    <row r="11" spans="1:23" x14ac:dyDescent="0.35">
      <c r="A11" s="400" t="s">
        <v>384</v>
      </c>
      <c r="B11" s="400" t="s">
        <v>381</v>
      </c>
      <c r="D11" s="489">
        <v>0.123</v>
      </c>
      <c r="E11" s="489">
        <f>D11</f>
        <v>0.123</v>
      </c>
      <c r="F11" s="489">
        <f t="shared" si="4"/>
        <v>0.123</v>
      </c>
      <c r="G11" s="489">
        <f t="shared" si="4"/>
        <v>0.123</v>
      </c>
      <c r="H11" s="489">
        <f t="shared" si="4"/>
        <v>0.123</v>
      </c>
      <c r="I11" s="489">
        <f t="shared" si="4"/>
        <v>0.123</v>
      </c>
      <c r="J11" s="489">
        <f t="shared" si="4"/>
        <v>0.123</v>
      </c>
      <c r="K11" s="489">
        <f t="shared" si="4"/>
        <v>0.123</v>
      </c>
      <c r="L11" s="489">
        <f t="shared" si="4"/>
        <v>0.123</v>
      </c>
      <c r="M11" s="489">
        <f t="shared" si="4"/>
        <v>0.123</v>
      </c>
      <c r="N11" s="489">
        <f t="shared" si="3"/>
        <v>0.123</v>
      </c>
      <c r="O11" s="489">
        <f t="shared" si="3"/>
        <v>0.123</v>
      </c>
      <c r="P11" s="489">
        <f t="shared" si="3"/>
        <v>0.123</v>
      </c>
      <c r="Q11" s="489">
        <f t="shared" si="3"/>
        <v>0.123</v>
      </c>
      <c r="R11" s="489">
        <f t="shared" si="3"/>
        <v>0.123</v>
      </c>
      <c r="S11" s="489">
        <f t="shared" si="3"/>
        <v>0.123</v>
      </c>
      <c r="T11" s="489">
        <f t="shared" si="3"/>
        <v>0.123</v>
      </c>
      <c r="U11" s="489">
        <f t="shared" si="3"/>
        <v>0.123</v>
      </c>
      <c r="V11" s="489">
        <f t="shared" si="3"/>
        <v>0.123</v>
      </c>
      <c r="W11" s="489">
        <f t="shared" si="3"/>
        <v>0.123</v>
      </c>
    </row>
    <row r="12" spans="1:23" x14ac:dyDescent="0.35">
      <c r="A12" s="400" t="s">
        <v>385</v>
      </c>
      <c r="B12" s="400" t="s">
        <v>381</v>
      </c>
      <c r="D12" s="489">
        <v>0.44600000000000001</v>
      </c>
      <c r="E12" s="489">
        <f>D12</f>
        <v>0.44600000000000001</v>
      </c>
      <c r="F12" s="489">
        <f t="shared" si="4"/>
        <v>0.44600000000000001</v>
      </c>
      <c r="G12" s="489">
        <f t="shared" si="4"/>
        <v>0.44600000000000001</v>
      </c>
      <c r="H12" s="489">
        <f t="shared" si="4"/>
        <v>0.44600000000000001</v>
      </c>
      <c r="I12" s="489">
        <f t="shared" si="4"/>
        <v>0.44600000000000001</v>
      </c>
      <c r="J12" s="489">
        <f t="shared" si="4"/>
        <v>0.44600000000000001</v>
      </c>
      <c r="K12" s="489">
        <f t="shared" si="4"/>
        <v>0.44600000000000001</v>
      </c>
      <c r="L12" s="489">
        <f t="shared" si="4"/>
        <v>0.44600000000000001</v>
      </c>
      <c r="M12" s="489">
        <f t="shared" si="4"/>
        <v>0.44600000000000001</v>
      </c>
      <c r="N12" s="489">
        <f t="shared" si="3"/>
        <v>0.44600000000000001</v>
      </c>
      <c r="O12" s="489">
        <f t="shared" si="3"/>
        <v>0.44600000000000001</v>
      </c>
      <c r="P12" s="489">
        <f t="shared" si="3"/>
        <v>0.44600000000000001</v>
      </c>
      <c r="Q12" s="489">
        <f t="shared" si="3"/>
        <v>0.44600000000000001</v>
      </c>
      <c r="R12" s="489">
        <f t="shared" si="3"/>
        <v>0.44600000000000001</v>
      </c>
      <c r="S12" s="489">
        <f t="shared" si="3"/>
        <v>0.44600000000000001</v>
      </c>
      <c r="T12" s="489">
        <f t="shared" si="3"/>
        <v>0.44600000000000001</v>
      </c>
      <c r="U12" s="489">
        <f t="shared" si="3"/>
        <v>0.44600000000000001</v>
      </c>
      <c r="V12" s="489">
        <f t="shared" si="3"/>
        <v>0.44600000000000001</v>
      </c>
      <c r="W12" s="489">
        <f t="shared" si="3"/>
        <v>0.44600000000000001</v>
      </c>
    </row>
    <row r="13" spans="1:23" x14ac:dyDescent="0.35">
      <c r="A13" s="397" t="s">
        <v>386</v>
      </c>
      <c r="B13" s="403"/>
    </row>
    <row r="14" spans="1:23" x14ac:dyDescent="0.35">
      <c r="A14" s="397" t="s">
        <v>387</v>
      </c>
      <c r="B14" s="404" t="s">
        <v>235</v>
      </c>
      <c r="D14" s="489">
        <v>375</v>
      </c>
      <c r="E14" s="489">
        <f>D14</f>
        <v>375</v>
      </c>
      <c r="F14" s="489">
        <f t="shared" ref="F14:W23" si="5">E14</f>
        <v>375</v>
      </c>
      <c r="G14" s="489">
        <f t="shared" si="5"/>
        <v>375</v>
      </c>
      <c r="H14" s="489">
        <f t="shared" si="5"/>
        <v>375</v>
      </c>
      <c r="I14" s="489">
        <f t="shared" si="5"/>
        <v>375</v>
      </c>
      <c r="J14" s="489">
        <f t="shared" si="5"/>
        <v>375</v>
      </c>
      <c r="K14" s="489">
        <f t="shared" si="5"/>
        <v>375</v>
      </c>
      <c r="L14" s="489">
        <f t="shared" si="5"/>
        <v>375</v>
      </c>
      <c r="M14" s="489">
        <f t="shared" si="5"/>
        <v>375</v>
      </c>
      <c r="N14" s="489">
        <f t="shared" si="5"/>
        <v>375</v>
      </c>
      <c r="O14" s="489">
        <f t="shared" si="5"/>
        <v>375</v>
      </c>
      <c r="P14" s="489">
        <f t="shared" si="5"/>
        <v>375</v>
      </c>
      <c r="Q14" s="489">
        <f t="shared" si="5"/>
        <v>375</v>
      </c>
      <c r="R14" s="489">
        <f t="shared" si="5"/>
        <v>375</v>
      </c>
      <c r="S14" s="489">
        <f t="shared" si="5"/>
        <v>375</v>
      </c>
      <c r="T14" s="489">
        <f t="shared" si="5"/>
        <v>375</v>
      </c>
      <c r="U14" s="489">
        <f t="shared" si="5"/>
        <v>375</v>
      </c>
      <c r="V14" s="489">
        <f t="shared" si="5"/>
        <v>375</v>
      </c>
      <c r="W14" s="489">
        <f t="shared" si="5"/>
        <v>375</v>
      </c>
    </row>
    <row r="15" spans="1:23" x14ac:dyDescent="0.35">
      <c r="A15" s="397" t="s">
        <v>388</v>
      </c>
      <c r="B15" s="404" t="s">
        <v>235</v>
      </c>
      <c r="D15" s="489">
        <v>370</v>
      </c>
      <c r="E15" s="489">
        <f t="shared" ref="E15:M20" si="6">D15</f>
        <v>370</v>
      </c>
      <c r="F15" s="489">
        <f t="shared" si="6"/>
        <v>370</v>
      </c>
      <c r="G15" s="489">
        <f t="shared" si="6"/>
        <v>370</v>
      </c>
      <c r="H15" s="489">
        <f t="shared" si="6"/>
        <v>370</v>
      </c>
      <c r="I15" s="489">
        <f t="shared" si="6"/>
        <v>370</v>
      </c>
      <c r="J15" s="489">
        <f t="shared" si="6"/>
        <v>370</v>
      </c>
      <c r="K15" s="489">
        <f t="shared" si="6"/>
        <v>370</v>
      </c>
      <c r="L15" s="489">
        <f t="shared" si="6"/>
        <v>370</v>
      </c>
      <c r="M15" s="489">
        <f t="shared" si="6"/>
        <v>370</v>
      </c>
      <c r="N15" s="489">
        <f t="shared" si="5"/>
        <v>370</v>
      </c>
      <c r="O15" s="489">
        <f t="shared" si="5"/>
        <v>370</v>
      </c>
      <c r="P15" s="489">
        <f t="shared" si="5"/>
        <v>370</v>
      </c>
      <c r="Q15" s="489">
        <f t="shared" si="5"/>
        <v>370</v>
      </c>
      <c r="R15" s="489">
        <f t="shared" si="5"/>
        <v>370</v>
      </c>
      <c r="S15" s="489">
        <f t="shared" si="5"/>
        <v>370</v>
      </c>
      <c r="T15" s="489">
        <f t="shared" si="5"/>
        <v>370</v>
      </c>
      <c r="U15" s="489">
        <f t="shared" si="5"/>
        <v>370</v>
      </c>
      <c r="V15" s="489">
        <f t="shared" si="5"/>
        <v>370</v>
      </c>
      <c r="W15" s="489">
        <f t="shared" si="5"/>
        <v>370</v>
      </c>
    </row>
    <row r="16" spans="1:23" x14ac:dyDescent="0.35">
      <c r="A16" s="397" t="s">
        <v>389</v>
      </c>
      <c r="B16" s="404" t="s">
        <v>235</v>
      </c>
      <c r="D16" s="489">
        <v>300</v>
      </c>
      <c r="E16" s="489">
        <f t="shared" si="6"/>
        <v>300</v>
      </c>
      <c r="F16" s="489">
        <f t="shared" si="6"/>
        <v>300</v>
      </c>
      <c r="G16" s="489">
        <f t="shared" si="6"/>
        <v>300</v>
      </c>
      <c r="H16" s="489">
        <f t="shared" si="6"/>
        <v>300</v>
      </c>
      <c r="I16" s="489">
        <f t="shared" si="6"/>
        <v>300</v>
      </c>
      <c r="J16" s="489">
        <f t="shared" si="6"/>
        <v>300</v>
      </c>
      <c r="K16" s="489">
        <f t="shared" si="6"/>
        <v>300</v>
      </c>
      <c r="L16" s="489">
        <f t="shared" si="6"/>
        <v>300</v>
      </c>
      <c r="M16" s="489">
        <f t="shared" si="6"/>
        <v>300</v>
      </c>
      <c r="N16" s="489">
        <f t="shared" si="5"/>
        <v>300</v>
      </c>
      <c r="O16" s="489">
        <f t="shared" si="5"/>
        <v>300</v>
      </c>
      <c r="P16" s="489">
        <f t="shared" si="5"/>
        <v>300</v>
      </c>
      <c r="Q16" s="489">
        <f t="shared" si="5"/>
        <v>300</v>
      </c>
      <c r="R16" s="489">
        <f t="shared" si="5"/>
        <v>300</v>
      </c>
      <c r="S16" s="489">
        <f t="shared" si="5"/>
        <v>300</v>
      </c>
      <c r="T16" s="489">
        <f t="shared" si="5"/>
        <v>300</v>
      </c>
      <c r="U16" s="489">
        <f t="shared" si="5"/>
        <v>300</v>
      </c>
      <c r="V16" s="489">
        <f t="shared" si="5"/>
        <v>300</v>
      </c>
      <c r="W16" s="489">
        <f t="shared" si="5"/>
        <v>300</v>
      </c>
    </row>
    <row r="17" spans="1:23" x14ac:dyDescent="0.35">
      <c r="A17" s="397" t="s">
        <v>390</v>
      </c>
      <c r="B17" s="404" t="s">
        <v>235</v>
      </c>
      <c r="D17" s="489">
        <v>745</v>
      </c>
      <c r="E17" s="489">
        <f t="shared" si="6"/>
        <v>745</v>
      </c>
      <c r="F17" s="489">
        <f t="shared" si="6"/>
        <v>745</v>
      </c>
      <c r="G17" s="489">
        <f t="shared" si="6"/>
        <v>745</v>
      </c>
      <c r="H17" s="489">
        <f t="shared" si="6"/>
        <v>745</v>
      </c>
      <c r="I17" s="489">
        <f t="shared" si="6"/>
        <v>745</v>
      </c>
      <c r="J17" s="489">
        <f t="shared" si="6"/>
        <v>745</v>
      </c>
      <c r="K17" s="489">
        <f t="shared" si="6"/>
        <v>745</v>
      </c>
      <c r="L17" s="489">
        <f t="shared" si="6"/>
        <v>745</v>
      </c>
      <c r="M17" s="489">
        <f t="shared" si="6"/>
        <v>745</v>
      </c>
      <c r="N17" s="489">
        <f t="shared" si="5"/>
        <v>745</v>
      </c>
      <c r="O17" s="489">
        <f t="shared" si="5"/>
        <v>745</v>
      </c>
      <c r="P17" s="489">
        <f t="shared" si="5"/>
        <v>745</v>
      </c>
      <c r="Q17" s="489">
        <f t="shared" si="5"/>
        <v>745</v>
      </c>
      <c r="R17" s="489">
        <f t="shared" si="5"/>
        <v>745</v>
      </c>
      <c r="S17" s="489">
        <f t="shared" si="5"/>
        <v>745</v>
      </c>
      <c r="T17" s="489">
        <f t="shared" si="5"/>
        <v>745</v>
      </c>
      <c r="U17" s="489">
        <f t="shared" si="5"/>
        <v>745</v>
      </c>
      <c r="V17" s="489">
        <f t="shared" si="5"/>
        <v>745</v>
      </c>
      <c r="W17" s="489">
        <f t="shared" si="5"/>
        <v>745</v>
      </c>
    </row>
    <row r="18" spans="1:23" x14ac:dyDescent="0.35">
      <c r="A18" s="397" t="s">
        <v>391</v>
      </c>
      <c r="B18" s="404" t="s">
        <v>235</v>
      </c>
      <c r="D18" s="489">
        <v>770</v>
      </c>
      <c r="E18" s="489">
        <f t="shared" si="6"/>
        <v>770</v>
      </c>
      <c r="F18" s="489">
        <f t="shared" si="6"/>
        <v>770</v>
      </c>
      <c r="G18" s="489">
        <f t="shared" si="6"/>
        <v>770</v>
      </c>
      <c r="H18" s="489">
        <f t="shared" si="6"/>
        <v>770</v>
      </c>
      <c r="I18" s="489">
        <f t="shared" si="6"/>
        <v>770</v>
      </c>
      <c r="J18" s="489">
        <f t="shared" si="6"/>
        <v>770</v>
      </c>
      <c r="K18" s="489">
        <f t="shared" si="6"/>
        <v>770</v>
      </c>
      <c r="L18" s="489">
        <f t="shared" si="6"/>
        <v>770</v>
      </c>
      <c r="M18" s="489">
        <f t="shared" si="6"/>
        <v>770</v>
      </c>
      <c r="N18" s="489">
        <f t="shared" si="5"/>
        <v>770</v>
      </c>
      <c r="O18" s="489">
        <f t="shared" si="5"/>
        <v>770</v>
      </c>
      <c r="P18" s="489">
        <f t="shared" si="5"/>
        <v>770</v>
      </c>
      <c r="Q18" s="489">
        <f t="shared" si="5"/>
        <v>770</v>
      </c>
      <c r="R18" s="489">
        <f t="shared" si="5"/>
        <v>770</v>
      </c>
      <c r="S18" s="489">
        <f t="shared" si="5"/>
        <v>770</v>
      </c>
      <c r="T18" s="489">
        <f t="shared" si="5"/>
        <v>770</v>
      </c>
      <c r="U18" s="489">
        <f t="shared" si="5"/>
        <v>770</v>
      </c>
      <c r="V18" s="489">
        <f t="shared" si="5"/>
        <v>770</v>
      </c>
      <c r="W18" s="489">
        <f t="shared" si="5"/>
        <v>770</v>
      </c>
    </row>
    <row r="19" spans="1:23" x14ac:dyDescent="0.35">
      <c r="A19" s="397" t="s">
        <v>392</v>
      </c>
      <c r="B19" s="404" t="s">
        <v>235</v>
      </c>
      <c r="D19" s="489">
        <v>770</v>
      </c>
      <c r="E19" s="489">
        <f t="shared" si="6"/>
        <v>770</v>
      </c>
      <c r="F19" s="489">
        <f t="shared" si="6"/>
        <v>770</v>
      </c>
      <c r="G19" s="489">
        <f t="shared" si="6"/>
        <v>770</v>
      </c>
      <c r="H19" s="489">
        <f t="shared" si="6"/>
        <v>770</v>
      </c>
      <c r="I19" s="489">
        <f t="shared" si="6"/>
        <v>770</v>
      </c>
      <c r="J19" s="489">
        <f t="shared" si="6"/>
        <v>770</v>
      </c>
      <c r="K19" s="489">
        <f t="shared" si="6"/>
        <v>770</v>
      </c>
      <c r="L19" s="489">
        <f t="shared" si="6"/>
        <v>770</v>
      </c>
      <c r="M19" s="489">
        <f t="shared" si="6"/>
        <v>770</v>
      </c>
      <c r="N19" s="489">
        <f t="shared" si="5"/>
        <v>770</v>
      </c>
      <c r="O19" s="489">
        <f t="shared" si="5"/>
        <v>770</v>
      </c>
      <c r="P19" s="489">
        <f t="shared" si="5"/>
        <v>770</v>
      </c>
      <c r="Q19" s="489">
        <f t="shared" si="5"/>
        <v>770</v>
      </c>
      <c r="R19" s="489">
        <f t="shared" si="5"/>
        <v>770</v>
      </c>
      <c r="S19" s="489">
        <f t="shared" si="5"/>
        <v>770</v>
      </c>
      <c r="T19" s="489">
        <f t="shared" si="5"/>
        <v>770</v>
      </c>
      <c r="U19" s="489">
        <f t="shared" si="5"/>
        <v>770</v>
      </c>
      <c r="V19" s="489">
        <f t="shared" si="5"/>
        <v>770</v>
      </c>
      <c r="W19" s="489">
        <f t="shared" si="5"/>
        <v>770</v>
      </c>
    </row>
    <row r="20" spans="1:23" x14ac:dyDescent="0.35">
      <c r="A20" s="400" t="s">
        <v>393</v>
      </c>
      <c r="B20" s="400" t="s">
        <v>394</v>
      </c>
      <c r="D20" s="489">
        <v>10940</v>
      </c>
      <c r="E20" s="489">
        <f>D20</f>
        <v>10940</v>
      </c>
      <c r="F20" s="489">
        <f t="shared" si="6"/>
        <v>10940</v>
      </c>
      <c r="G20" s="489">
        <f t="shared" si="6"/>
        <v>10940</v>
      </c>
      <c r="H20" s="489">
        <f t="shared" si="6"/>
        <v>10940</v>
      </c>
      <c r="I20" s="489">
        <f t="shared" si="6"/>
        <v>10940</v>
      </c>
      <c r="J20" s="489">
        <f t="shared" si="6"/>
        <v>10940</v>
      </c>
      <c r="K20" s="489">
        <f t="shared" si="6"/>
        <v>10940</v>
      </c>
      <c r="L20" s="489">
        <f t="shared" si="6"/>
        <v>10940</v>
      </c>
      <c r="M20" s="489">
        <f t="shared" si="6"/>
        <v>10940</v>
      </c>
      <c r="N20" s="489">
        <f t="shared" si="5"/>
        <v>10940</v>
      </c>
      <c r="O20" s="489">
        <f t="shared" si="5"/>
        <v>10940</v>
      </c>
      <c r="P20" s="489">
        <f t="shared" si="5"/>
        <v>10940</v>
      </c>
      <c r="Q20" s="489">
        <f t="shared" si="5"/>
        <v>10940</v>
      </c>
      <c r="R20" s="489">
        <f t="shared" si="5"/>
        <v>10940</v>
      </c>
      <c r="S20" s="489">
        <f t="shared" si="5"/>
        <v>10940</v>
      </c>
      <c r="T20" s="489">
        <f t="shared" si="5"/>
        <v>10940</v>
      </c>
      <c r="U20" s="489">
        <f t="shared" si="5"/>
        <v>10940</v>
      </c>
      <c r="V20" s="489">
        <f t="shared" si="5"/>
        <v>10940</v>
      </c>
      <c r="W20" s="489">
        <f t="shared" si="5"/>
        <v>10940</v>
      </c>
    </row>
    <row r="21" spans="1:23" x14ac:dyDescent="0.35">
      <c r="A21" s="400" t="s">
        <v>395</v>
      </c>
      <c r="B21" s="400" t="s">
        <v>394</v>
      </c>
      <c r="D21" s="489">
        <v>10226</v>
      </c>
      <c r="E21" s="489">
        <f t="shared" ref="E21:M23" si="7">D21</f>
        <v>10226</v>
      </c>
      <c r="F21" s="489">
        <f t="shared" si="7"/>
        <v>10226</v>
      </c>
      <c r="G21" s="489">
        <f t="shared" si="7"/>
        <v>10226</v>
      </c>
      <c r="H21" s="489">
        <f t="shared" si="7"/>
        <v>10226</v>
      </c>
      <c r="I21" s="489">
        <f t="shared" si="7"/>
        <v>10226</v>
      </c>
      <c r="J21" s="489">
        <f t="shared" si="7"/>
        <v>10226</v>
      </c>
      <c r="K21" s="489">
        <f t="shared" si="7"/>
        <v>10226</v>
      </c>
      <c r="L21" s="489">
        <f t="shared" si="7"/>
        <v>10226</v>
      </c>
      <c r="M21" s="489">
        <f t="shared" si="7"/>
        <v>10226</v>
      </c>
      <c r="N21" s="489">
        <f t="shared" si="5"/>
        <v>10226</v>
      </c>
      <c r="O21" s="489">
        <f t="shared" si="5"/>
        <v>10226</v>
      </c>
      <c r="P21" s="489">
        <f t="shared" si="5"/>
        <v>10226</v>
      </c>
      <c r="Q21" s="489">
        <f t="shared" si="5"/>
        <v>10226</v>
      </c>
      <c r="R21" s="489">
        <f t="shared" si="5"/>
        <v>10226</v>
      </c>
      <c r="S21" s="489">
        <f t="shared" si="5"/>
        <v>10226</v>
      </c>
      <c r="T21" s="489">
        <f t="shared" si="5"/>
        <v>10226</v>
      </c>
      <c r="U21" s="489">
        <f t="shared" si="5"/>
        <v>10226</v>
      </c>
      <c r="V21" s="489">
        <f t="shared" si="5"/>
        <v>10226</v>
      </c>
      <c r="W21" s="489">
        <f t="shared" si="5"/>
        <v>10226</v>
      </c>
    </row>
    <row r="22" spans="1:23" x14ac:dyDescent="0.35">
      <c r="A22" s="400" t="s">
        <v>396</v>
      </c>
      <c r="B22" s="400" t="s">
        <v>394</v>
      </c>
      <c r="D22" s="489">
        <v>10881</v>
      </c>
      <c r="E22" s="489">
        <f t="shared" si="7"/>
        <v>10881</v>
      </c>
      <c r="F22" s="489">
        <f t="shared" si="7"/>
        <v>10881</v>
      </c>
      <c r="G22" s="489">
        <f t="shared" si="7"/>
        <v>10881</v>
      </c>
      <c r="H22" s="489">
        <f t="shared" si="7"/>
        <v>10881</v>
      </c>
      <c r="I22" s="489">
        <f t="shared" si="7"/>
        <v>10881</v>
      </c>
      <c r="J22" s="489">
        <f t="shared" si="7"/>
        <v>10881</v>
      </c>
      <c r="K22" s="489">
        <f t="shared" si="7"/>
        <v>10881</v>
      </c>
      <c r="L22" s="489">
        <f t="shared" si="7"/>
        <v>10881</v>
      </c>
      <c r="M22" s="489">
        <f t="shared" si="7"/>
        <v>10881</v>
      </c>
      <c r="N22" s="489">
        <f t="shared" si="5"/>
        <v>10881</v>
      </c>
      <c r="O22" s="489">
        <f t="shared" si="5"/>
        <v>10881</v>
      </c>
      <c r="P22" s="489">
        <f t="shared" si="5"/>
        <v>10881</v>
      </c>
      <c r="Q22" s="489">
        <f t="shared" si="5"/>
        <v>10881</v>
      </c>
      <c r="R22" s="489">
        <f t="shared" si="5"/>
        <v>10881</v>
      </c>
      <c r="S22" s="489">
        <f t="shared" si="5"/>
        <v>10881</v>
      </c>
      <c r="T22" s="489">
        <f t="shared" si="5"/>
        <v>10881</v>
      </c>
      <c r="U22" s="489">
        <f t="shared" si="5"/>
        <v>10881</v>
      </c>
      <c r="V22" s="489">
        <f t="shared" si="5"/>
        <v>10881</v>
      </c>
      <c r="W22" s="489">
        <f t="shared" si="5"/>
        <v>10881</v>
      </c>
    </row>
    <row r="23" spans="1:23" x14ac:dyDescent="0.35">
      <c r="A23" s="400" t="s">
        <v>397</v>
      </c>
      <c r="B23" s="400" t="s">
        <v>394</v>
      </c>
      <c r="D23" s="489">
        <v>10186</v>
      </c>
      <c r="E23" s="489">
        <f t="shared" si="7"/>
        <v>10186</v>
      </c>
      <c r="F23" s="489">
        <f t="shared" si="7"/>
        <v>10186</v>
      </c>
      <c r="G23" s="489">
        <f t="shared" si="7"/>
        <v>10186</v>
      </c>
      <c r="H23" s="489">
        <f t="shared" si="7"/>
        <v>10186</v>
      </c>
      <c r="I23" s="489">
        <f t="shared" si="7"/>
        <v>10186</v>
      </c>
      <c r="J23" s="489">
        <f t="shared" si="7"/>
        <v>10186</v>
      </c>
      <c r="K23" s="489">
        <f t="shared" si="7"/>
        <v>10186</v>
      </c>
      <c r="L23" s="489">
        <f t="shared" si="7"/>
        <v>10186</v>
      </c>
      <c r="M23" s="489">
        <f t="shared" si="7"/>
        <v>10186</v>
      </c>
      <c r="N23" s="489">
        <f t="shared" si="5"/>
        <v>10186</v>
      </c>
      <c r="O23" s="489">
        <f t="shared" si="5"/>
        <v>10186</v>
      </c>
      <c r="P23" s="489">
        <f t="shared" si="5"/>
        <v>10186</v>
      </c>
      <c r="Q23" s="489">
        <f t="shared" si="5"/>
        <v>10186</v>
      </c>
      <c r="R23" s="489">
        <f t="shared" si="5"/>
        <v>10186</v>
      </c>
      <c r="S23" s="489">
        <f t="shared" si="5"/>
        <v>10186</v>
      </c>
      <c r="T23" s="489">
        <f t="shared" si="5"/>
        <v>10186</v>
      </c>
      <c r="U23" s="489">
        <f t="shared" si="5"/>
        <v>10186</v>
      </c>
      <c r="V23" s="489">
        <f t="shared" si="5"/>
        <v>10186</v>
      </c>
      <c r="W23" s="489">
        <f t="shared" si="5"/>
        <v>10186</v>
      </c>
    </row>
    <row r="24" spans="1:23" x14ac:dyDescent="0.35">
      <c r="A24" s="397" t="s">
        <v>398</v>
      </c>
      <c r="B24" s="400" t="s">
        <v>375</v>
      </c>
      <c r="D24" s="401">
        <v>12000</v>
      </c>
      <c r="E24" s="401">
        <v>12000</v>
      </c>
      <c r="F24" s="401">
        <v>12000</v>
      </c>
      <c r="G24" s="401">
        <v>12000</v>
      </c>
      <c r="H24" s="401">
        <v>12000</v>
      </c>
      <c r="I24" s="401">
        <v>12000</v>
      </c>
      <c r="J24" s="401">
        <v>12000</v>
      </c>
      <c r="K24" s="401">
        <v>12000</v>
      </c>
      <c r="L24" s="401">
        <v>12000</v>
      </c>
      <c r="M24" s="401">
        <v>12000</v>
      </c>
      <c r="N24" s="401">
        <v>12000</v>
      </c>
      <c r="O24" s="401">
        <v>12000</v>
      </c>
      <c r="P24" s="401">
        <v>12000</v>
      </c>
      <c r="Q24" s="401">
        <v>12000</v>
      </c>
      <c r="R24" s="401">
        <v>12000</v>
      </c>
      <c r="S24" s="401">
        <v>12000</v>
      </c>
      <c r="T24" s="401">
        <v>12000</v>
      </c>
      <c r="U24" s="401">
        <v>12000</v>
      </c>
      <c r="V24" s="401">
        <v>12000</v>
      </c>
      <c r="W24" s="401">
        <v>12000</v>
      </c>
    </row>
    <row r="25" spans="1:23" x14ac:dyDescent="0.35">
      <c r="A25" s="397" t="s">
        <v>399</v>
      </c>
      <c r="B25" s="400" t="s">
        <v>375</v>
      </c>
      <c r="D25" s="401">
        <v>209460</v>
      </c>
      <c r="E25" s="401">
        <v>209460</v>
      </c>
      <c r="F25" s="401">
        <v>209460</v>
      </c>
      <c r="G25" s="401">
        <v>209460</v>
      </c>
      <c r="H25" s="401">
        <v>209460</v>
      </c>
      <c r="I25" s="401">
        <v>209460</v>
      </c>
      <c r="J25" s="401">
        <v>209460</v>
      </c>
      <c r="K25" s="401">
        <v>209460</v>
      </c>
      <c r="L25" s="401">
        <v>209460</v>
      </c>
      <c r="M25" s="401">
        <v>209460</v>
      </c>
      <c r="N25" s="401">
        <v>209460</v>
      </c>
      <c r="O25" s="401">
        <v>209460</v>
      </c>
      <c r="P25" s="401">
        <v>209460</v>
      </c>
      <c r="Q25" s="401">
        <v>209460</v>
      </c>
      <c r="R25" s="401">
        <v>209460</v>
      </c>
      <c r="S25" s="401">
        <v>209460</v>
      </c>
      <c r="T25" s="401">
        <v>209460</v>
      </c>
      <c r="U25" s="401">
        <v>209460</v>
      </c>
      <c r="V25" s="401">
        <v>209460</v>
      </c>
      <c r="W25" s="401">
        <v>209460</v>
      </c>
    </row>
    <row r="26" spans="1:23" x14ac:dyDescent="0.35">
      <c r="A26" s="397" t="s">
        <v>400</v>
      </c>
      <c r="B26" s="400" t="s">
        <v>375</v>
      </c>
      <c r="D26" s="401">
        <v>64000</v>
      </c>
      <c r="E26" s="401">
        <v>64000</v>
      </c>
      <c r="F26" s="401">
        <v>64000</v>
      </c>
      <c r="G26" s="401">
        <v>64000</v>
      </c>
      <c r="H26" s="401">
        <v>64000</v>
      </c>
      <c r="I26" s="401">
        <v>64000</v>
      </c>
      <c r="J26" s="401">
        <v>64000</v>
      </c>
      <c r="K26" s="401">
        <v>64000</v>
      </c>
      <c r="L26" s="401">
        <v>64000</v>
      </c>
      <c r="M26" s="401">
        <v>64000</v>
      </c>
      <c r="N26" s="401">
        <v>64000</v>
      </c>
      <c r="O26" s="401">
        <v>64000</v>
      </c>
      <c r="P26" s="401">
        <v>64000</v>
      </c>
      <c r="Q26" s="401">
        <v>64000</v>
      </c>
      <c r="R26" s="401">
        <v>64000</v>
      </c>
      <c r="S26" s="401">
        <v>64000</v>
      </c>
      <c r="T26" s="401">
        <v>64000</v>
      </c>
      <c r="U26" s="401">
        <v>64000</v>
      </c>
      <c r="V26" s="401">
        <v>64000</v>
      </c>
      <c r="W26" s="401">
        <v>64000</v>
      </c>
    </row>
    <row r="27" spans="1:23" s="405" customFormat="1" x14ac:dyDescent="0.35">
      <c r="B27" s="404"/>
      <c r="D27" s="406"/>
      <c r="E27" s="406"/>
      <c r="F27" s="406"/>
      <c r="G27" s="406"/>
      <c r="H27" s="406"/>
      <c r="I27" s="406"/>
      <c r="J27" s="406"/>
      <c r="K27" s="406"/>
      <c r="L27" s="406"/>
      <c r="M27" s="406"/>
    </row>
    <row r="28" spans="1:23" s="405" customFormat="1" x14ac:dyDescent="0.35">
      <c r="B28" s="404"/>
      <c r="D28" s="406"/>
      <c r="E28" s="406"/>
      <c r="F28" s="406"/>
      <c r="G28" s="406"/>
      <c r="H28" s="406"/>
      <c r="I28" s="406"/>
      <c r="J28" s="406"/>
      <c r="K28" s="406"/>
      <c r="L28" s="406"/>
      <c r="M28" s="406"/>
    </row>
    <row r="29" spans="1:23" x14ac:dyDescent="0.35">
      <c r="A29" s="397" t="s">
        <v>401</v>
      </c>
      <c r="B29" s="400" t="s">
        <v>402</v>
      </c>
      <c r="D29" s="397">
        <v>0</v>
      </c>
      <c r="E29" s="397">
        <v>0</v>
      </c>
      <c r="F29" s="397">
        <v>0</v>
      </c>
      <c r="G29" s="397">
        <v>0</v>
      </c>
      <c r="H29" s="397">
        <v>0</v>
      </c>
      <c r="I29" s="397">
        <v>0</v>
      </c>
      <c r="J29" s="397">
        <v>0</v>
      </c>
      <c r="K29" s="397">
        <v>0</v>
      </c>
      <c r="L29" s="397">
        <v>0</v>
      </c>
      <c r="M29" s="397">
        <v>0</v>
      </c>
      <c r="N29" s="397">
        <v>0</v>
      </c>
      <c r="O29" s="397">
        <v>0</v>
      </c>
      <c r="P29" s="397">
        <v>0</v>
      </c>
      <c r="Q29" s="397">
        <v>0</v>
      </c>
      <c r="R29" s="397">
        <v>0</v>
      </c>
      <c r="S29" s="397">
        <v>0</v>
      </c>
      <c r="T29" s="397">
        <v>0</v>
      </c>
      <c r="U29" s="397">
        <v>0</v>
      </c>
      <c r="V29" s="397">
        <v>0</v>
      </c>
      <c r="W29" s="397">
        <v>0</v>
      </c>
    </row>
    <row r="30" spans="1:23" x14ac:dyDescent="0.35">
      <c r="A30" s="397" t="s">
        <v>403</v>
      </c>
      <c r="B30" s="400" t="s">
        <v>404</v>
      </c>
      <c r="D30" s="489">
        <v>1.1399999999999999</v>
      </c>
      <c r="E30" s="489">
        <f>D30</f>
        <v>1.1399999999999999</v>
      </c>
      <c r="F30" s="489">
        <f t="shared" ref="F30:W30" si="8">E30</f>
        <v>1.1399999999999999</v>
      </c>
      <c r="G30" s="489">
        <f t="shared" si="8"/>
        <v>1.1399999999999999</v>
      </c>
      <c r="H30" s="489">
        <f t="shared" si="8"/>
        <v>1.1399999999999999</v>
      </c>
      <c r="I30" s="489">
        <f t="shared" si="8"/>
        <v>1.1399999999999999</v>
      </c>
      <c r="J30" s="489">
        <f t="shared" si="8"/>
        <v>1.1399999999999999</v>
      </c>
      <c r="K30" s="489">
        <f t="shared" si="8"/>
        <v>1.1399999999999999</v>
      </c>
      <c r="L30" s="489">
        <f t="shared" si="8"/>
        <v>1.1399999999999999</v>
      </c>
      <c r="M30" s="489">
        <f t="shared" si="8"/>
        <v>1.1399999999999999</v>
      </c>
      <c r="N30" s="489">
        <f t="shared" si="8"/>
        <v>1.1399999999999999</v>
      </c>
      <c r="O30" s="489">
        <f t="shared" si="8"/>
        <v>1.1399999999999999</v>
      </c>
      <c r="P30" s="489">
        <f t="shared" si="8"/>
        <v>1.1399999999999999</v>
      </c>
      <c r="Q30" s="489">
        <f t="shared" si="8"/>
        <v>1.1399999999999999</v>
      </c>
      <c r="R30" s="489">
        <f t="shared" si="8"/>
        <v>1.1399999999999999</v>
      </c>
      <c r="S30" s="489">
        <f t="shared" si="8"/>
        <v>1.1399999999999999</v>
      </c>
      <c r="T30" s="489">
        <f t="shared" si="8"/>
        <v>1.1399999999999999</v>
      </c>
      <c r="U30" s="489">
        <f t="shared" si="8"/>
        <v>1.1399999999999999</v>
      </c>
      <c r="V30" s="489">
        <f t="shared" si="8"/>
        <v>1.1399999999999999</v>
      </c>
      <c r="W30" s="489">
        <f t="shared" si="8"/>
        <v>1.1399999999999999</v>
      </c>
    </row>
    <row r="31" spans="1:23" ht="29" x14ac:dyDescent="0.35">
      <c r="A31" s="407" t="s">
        <v>405</v>
      </c>
    </row>
    <row r="32" spans="1:23" x14ac:dyDescent="0.35">
      <c r="A32" s="397" t="s">
        <v>406</v>
      </c>
      <c r="E32" s="408" t="s">
        <v>286</v>
      </c>
    </row>
    <row r="33" spans="1:23" x14ac:dyDescent="0.35">
      <c r="A33" s="397" t="s">
        <v>407</v>
      </c>
      <c r="E33" s="408" t="s">
        <v>408</v>
      </c>
    </row>
    <row r="34" spans="1:23" x14ac:dyDescent="0.35">
      <c r="A34" s="397" t="s">
        <v>409</v>
      </c>
      <c r="G34" s="408" t="s">
        <v>410</v>
      </c>
    </row>
    <row r="35" spans="1:23" x14ac:dyDescent="0.35">
      <c r="A35" s="397" t="s">
        <v>411</v>
      </c>
      <c r="C35" s="408" t="s">
        <v>410</v>
      </c>
      <c r="G35" s="408"/>
    </row>
    <row r="36" spans="1:23" x14ac:dyDescent="0.35">
      <c r="A36" s="397" t="s">
        <v>412</v>
      </c>
      <c r="B36" s="408" t="s">
        <v>410</v>
      </c>
    </row>
    <row r="37" spans="1:23" x14ac:dyDescent="0.35">
      <c r="D37" s="402"/>
    </row>
    <row r="38" spans="1:23" x14ac:dyDescent="0.35">
      <c r="A38" s="409" t="s">
        <v>413</v>
      </c>
    </row>
    <row r="39" spans="1:23" x14ac:dyDescent="0.35">
      <c r="A39" s="397" t="s">
        <v>414</v>
      </c>
      <c r="B39" s="410">
        <v>9.5079999999999991</v>
      </c>
      <c r="C39" s="411">
        <v>9.8810000000000002</v>
      </c>
    </row>
    <row r="40" spans="1:23" x14ac:dyDescent="0.35">
      <c r="A40" s="397" t="s">
        <v>415</v>
      </c>
      <c r="B40" s="410">
        <v>9.4849999999999994</v>
      </c>
      <c r="C40" s="411">
        <v>9.8409999999999993</v>
      </c>
      <c r="D40" s="400">
        <v>1</v>
      </c>
      <c r="E40" s="400">
        <f>D40+1</f>
        <v>2</v>
      </c>
      <c r="F40" s="400">
        <f t="shared" ref="F40:W40" si="9">E40+1</f>
        <v>3</v>
      </c>
      <c r="G40" s="400">
        <f t="shared" si="9"/>
        <v>4</v>
      </c>
      <c r="H40" s="400">
        <f t="shared" si="9"/>
        <v>5</v>
      </c>
      <c r="I40" s="400">
        <f t="shared" si="9"/>
        <v>6</v>
      </c>
      <c r="J40" s="400">
        <f t="shared" si="9"/>
        <v>7</v>
      </c>
      <c r="K40" s="400">
        <f t="shared" si="9"/>
        <v>8</v>
      </c>
      <c r="L40" s="400">
        <f t="shared" si="9"/>
        <v>9</v>
      </c>
      <c r="M40" s="400">
        <f t="shared" si="9"/>
        <v>10</v>
      </c>
      <c r="N40" s="400">
        <f t="shared" si="9"/>
        <v>11</v>
      </c>
      <c r="O40" s="400">
        <f t="shared" si="9"/>
        <v>12</v>
      </c>
      <c r="P40" s="400">
        <f t="shared" si="9"/>
        <v>13</v>
      </c>
      <c r="Q40" s="400">
        <f t="shared" si="9"/>
        <v>14</v>
      </c>
      <c r="R40" s="400">
        <f t="shared" si="9"/>
        <v>15</v>
      </c>
      <c r="S40" s="400">
        <f t="shared" si="9"/>
        <v>16</v>
      </c>
      <c r="T40" s="400">
        <f t="shared" si="9"/>
        <v>17</v>
      </c>
      <c r="U40" s="400">
        <f t="shared" si="9"/>
        <v>18</v>
      </c>
      <c r="V40" s="400">
        <f t="shared" si="9"/>
        <v>19</v>
      </c>
      <c r="W40" s="400">
        <f t="shared" si="9"/>
        <v>20</v>
      </c>
    </row>
    <row r="41" spans="1:23" x14ac:dyDescent="0.35">
      <c r="A41" s="404" t="s">
        <v>383</v>
      </c>
      <c r="B41" s="404" t="s">
        <v>416</v>
      </c>
      <c r="D41" s="412">
        <f>D5*D10*$C$39/2000</f>
        <v>0.42394924550000002</v>
      </c>
      <c r="E41" s="412">
        <f t="shared" ref="E41:W41" si="10">E5*E10*$C$39/2000</f>
        <v>0.436667722865</v>
      </c>
      <c r="F41" s="412">
        <f t="shared" si="10"/>
        <v>0.44976775455094997</v>
      </c>
      <c r="G41" s="412">
        <f t="shared" si="10"/>
        <v>0.46326078718747843</v>
      </c>
      <c r="H41" s="412">
        <f t="shared" si="10"/>
        <v>0.47715861080310296</v>
      </c>
      <c r="I41" s="412">
        <f t="shared" si="10"/>
        <v>0.49147336912719602</v>
      </c>
      <c r="J41" s="412">
        <f t="shared" si="10"/>
        <v>0.50621757020101199</v>
      </c>
      <c r="K41" s="412">
        <f t="shared" si="10"/>
        <v>0.52140409730704229</v>
      </c>
      <c r="L41" s="412">
        <f t="shared" si="10"/>
        <v>0.53704622022625359</v>
      </c>
      <c r="M41" s="412">
        <f t="shared" si="10"/>
        <v>0.55315760683304116</v>
      </c>
      <c r="N41" s="412">
        <f t="shared" si="10"/>
        <v>0.56975233503803246</v>
      </c>
      <c r="O41" s="412">
        <f t="shared" si="10"/>
        <v>0.58684490508917342</v>
      </c>
      <c r="P41" s="412">
        <f t="shared" si="10"/>
        <v>0.60445025224184856</v>
      </c>
      <c r="Q41" s="412">
        <f t="shared" si="10"/>
        <v>0.62258375980910408</v>
      </c>
      <c r="R41" s="412">
        <f t="shared" si="10"/>
        <v>0.64126127260337717</v>
      </c>
      <c r="S41" s="412">
        <f t="shared" si="10"/>
        <v>0.6604991107814786</v>
      </c>
      <c r="T41" s="412">
        <f t="shared" si="10"/>
        <v>0.680314084104923</v>
      </c>
      <c r="U41" s="412">
        <f t="shared" si="10"/>
        <v>0.70072350662807059</v>
      </c>
      <c r="V41" s="412">
        <f t="shared" si="10"/>
        <v>0.72174521182691287</v>
      </c>
      <c r="W41" s="412">
        <f t="shared" si="10"/>
        <v>0.7433975681817202</v>
      </c>
    </row>
    <row r="42" spans="1:23" x14ac:dyDescent="0.35">
      <c r="A42" s="404" t="s">
        <v>385</v>
      </c>
      <c r="B42" s="404" t="s">
        <v>416</v>
      </c>
      <c r="D42" s="412">
        <f>D6*D12*$C$40/2000</f>
        <v>0.37087776699999997</v>
      </c>
      <c r="E42" s="412">
        <f t="shared" ref="E42:W42" si="11">E6*E12*$C$40/2000</f>
        <v>0.38200410001000001</v>
      </c>
      <c r="F42" s="412">
        <f t="shared" si="11"/>
        <v>0.39346422301029998</v>
      </c>
      <c r="G42" s="412">
        <f t="shared" si="11"/>
        <v>0.40526814970060898</v>
      </c>
      <c r="H42" s="412">
        <f t="shared" si="11"/>
        <v>0.4174261941916273</v>
      </c>
      <c r="I42" s="412">
        <f t="shared" si="11"/>
        <v>0.42994898001737608</v>
      </c>
      <c r="J42" s="412">
        <f t="shared" si="11"/>
        <v>0.44284744941789739</v>
      </c>
      <c r="K42" s="412">
        <f t="shared" si="11"/>
        <v>0.45613287290043436</v>
      </c>
      <c r="L42" s="412">
        <f t="shared" si="11"/>
        <v>0.46981685908744736</v>
      </c>
      <c r="M42" s="412">
        <f t="shared" si="11"/>
        <v>0.48391136486007086</v>
      </c>
      <c r="N42" s="412">
        <f t="shared" si="11"/>
        <v>0.49842870580587301</v>
      </c>
      <c r="O42" s="412">
        <f t="shared" si="11"/>
        <v>0.51338156698004922</v>
      </c>
      <c r="P42" s="412">
        <f t="shared" si="11"/>
        <v>0.5287830139894506</v>
      </c>
      <c r="Q42" s="412">
        <f t="shared" si="11"/>
        <v>0.54464650440913431</v>
      </c>
      <c r="R42" s="412">
        <f t="shared" si="11"/>
        <v>0.56098589954140821</v>
      </c>
      <c r="S42" s="412">
        <f t="shared" si="11"/>
        <v>0.57781547652765064</v>
      </c>
      <c r="T42" s="412">
        <f t="shared" si="11"/>
        <v>0.59514994082348016</v>
      </c>
      <c r="U42" s="412">
        <f t="shared" si="11"/>
        <v>0.61300443904818447</v>
      </c>
      <c r="V42" s="412">
        <f t="shared" si="11"/>
        <v>0.63139457221963013</v>
      </c>
      <c r="W42" s="412">
        <f t="shared" si="11"/>
        <v>0.65033640938621906</v>
      </c>
    </row>
    <row r="43" spans="1:23" x14ac:dyDescent="0.35">
      <c r="A43" s="405"/>
      <c r="B43" s="405"/>
    </row>
    <row r="45" spans="1:23" x14ac:dyDescent="0.35">
      <c r="A45" s="409" t="s">
        <v>417</v>
      </c>
    </row>
    <row r="46" spans="1:23" x14ac:dyDescent="0.35">
      <c r="A46" s="397" t="s">
        <v>414</v>
      </c>
      <c r="B46" s="410">
        <v>10.784000000000001</v>
      </c>
      <c r="C46" s="411">
        <v>11.336</v>
      </c>
    </row>
    <row r="47" spans="1:23" x14ac:dyDescent="0.35">
      <c r="A47" s="397" t="s">
        <v>415</v>
      </c>
      <c r="B47" s="410">
        <v>10.728999999999999</v>
      </c>
      <c r="C47" s="411">
        <v>11.276999999999999</v>
      </c>
    </row>
    <row r="48" spans="1:23" x14ac:dyDescent="0.35">
      <c r="A48" s="404" t="s">
        <v>418</v>
      </c>
      <c r="B48" s="404" t="s">
        <v>416</v>
      </c>
      <c r="D48" s="412">
        <f>D5*AVERAGE(D8:D9)*$C$46/2000</f>
        <v>0.34229335399999994</v>
      </c>
      <c r="E48" s="412">
        <f t="shared" ref="E48:W48" si="12">E5*AVERAGE(E8:E9)*$C$46/2000</f>
        <v>0.35256215462000001</v>
      </c>
      <c r="F48" s="412">
        <f t="shared" si="12"/>
        <v>0.36313901925859993</v>
      </c>
      <c r="G48" s="412">
        <f t="shared" si="12"/>
        <v>0.37403318983635797</v>
      </c>
      <c r="H48" s="412">
        <f t="shared" si="12"/>
        <v>0.38525418553144875</v>
      </c>
      <c r="I48" s="412">
        <f t="shared" si="12"/>
        <v>0.39681181109739228</v>
      </c>
      <c r="J48" s="412">
        <f t="shared" si="12"/>
        <v>0.40871616543031397</v>
      </c>
      <c r="K48" s="412">
        <f t="shared" si="12"/>
        <v>0.42097765039322349</v>
      </c>
      <c r="L48" s="412">
        <f t="shared" si="12"/>
        <v>0.43360697990502012</v>
      </c>
      <c r="M48" s="412">
        <f t="shared" si="12"/>
        <v>0.44661518930217081</v>
      </c>
      <c r="N48" s="412">
        <f t="shared" si="12"/>
        <v>0.46001364498123587</v>
      </c>
      <c r="O48" s="412">
        <f t="shared" si="12"/>
        <v>0.47381405433067292</v>
      </c>
      <c r="P48" s="412">
        <f t="shared" si="12"/>
        <v>0.48802847596059318</v>
      </c>
      <c r="Q48" s="412">
        <f t="shared" si="12"/>
        <v>0.50266933023941096</v>
      </c>
      <c r="R48" s="412">
        <f t="shared" si="12"/>
        <v>0.51774941014659337</v>
      </c>
      <c r="S48" s="412">
        <f t="shared" si="12"/>
        <v>0.53328189245099111</v>
      </c>
      <c r="T48" s="412">
        <f t="shared" si="12"/>
        <v>0.54928034922452085</v>
      </c>
      <c r="U48" s="412">
        <f t="shared" si="12"/>
        <v>0.56575875970125655</v>
      </c>
      <c r="V48" s="412">
        <f t="shared" si="12"/>
        <v>0.58273152249229421</v>
      </c>
      <c r="W48" s="412">
        <f t="shared" si="12"/>
        <v>0.60021346816706311</v>
      </c>
    </row>
    <row r="49" spans="1:23" x14ac:dyDescent="0.35">
      <c r="A49" s="404" t="s">
        <v>384</v>
      </c>
      <c r="B49" s="404" t="s">
        <v>416</v>
      </c>
      <c r="D49" s="412">
        <f>D6*D11*$C$47/2000</f>
        <v>0.11720749949999998</v>
      </c>
      <c r="E49" s="412">
        <f t="shared" ref="E49:W49" si="13">E6*E11*$C$47/2000</f>
        <v>0.12072372448499998</v>
      </c>
      <c r="F49" s="412">
        <f t="shared" si="13"/>
        <v>0.12434543621954999</v>
      </c>
      <c r="G49" s="412">
        <f t="shared" si="13"/>
        <v>0.12807579930613647</v>
      </c>
      <c r="H49" s="412">
        <f t="shared" si="13"/>
        <v>0.1319180732853206</v>
      </c>
      <c r="I49" s="412">
        <f t="shared" si="13"/>
        <v>0.13587561548388022</v>
      </c>
      <c r="J49" s="412">
        <f t="shared" si="13"/>
        <v>0.13995188394839664</v>
      </c>
      <c r="K49" s="412">
        <f t="shared" si="13"/>
        <v>0.14415044046684855</v>
      </c>
      <c r="L49" s="412">
        <f t="shared" si="13"/>
        <v>0.148474953680854</v>
      </c>
      <c r="M49" s="412">
        <f t="shared" si="13"/>
        <v>0.15292920229127963</v>
      </c>
      <c r="N49" s="412">
        <f t="shared" si="13"/>
        <v>0.15751707836001802</v>
      </c>
      <c r="O49" s="412">
        <f t="shared" si="13"/>
        <v>0.16224259071081854</v>
      </c>
      <c r="P49" s="412">
        <f t="shared" si="13"/>
        <v>0.16710986843214312</v>
      </c>
      <c r="Q49" s="412">
        <f t="shared" si="13"/>
        <v>0.17212316448510745</v>
      </c>
      <c r="R49" s="412">
        <f t="shared" si="13"/>
        <v>0.17728685941966066</v>
      </c>
      <c r="S49" s="412">
        <f t="shared" si="13"/>
        <v>0.18260546520225049</v>
      </c>
      <c r="T49" s="412">
        <f t="shared" si="13"/>
        <v>0.18808362915831806</v>
      </c>
      <c r="U49" s="412">
        <f t="shared" si="13"/>
        <v>0.19372613803306757</v>
      </c>
      <c r="V49" s="412">
        <f t="shared" si="13"/>
        <v>0.19953792217405961</v>
      </c>
      <c r="W49" s="412">
        <f t="shared" si="13"/>
        <v>0.20552405983928143</v>
      </c>
    </row>
  </sheetData>
  <mergeCells count="1">
    <mergeCell ref="D2:W2"/>
  </mergeCells>
  <pageMargins left="0.7" right="0.7" top="0.75" bottom="0.75" header="0.3" footer="0.3"/>
  <pageSetup scale="69"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8ffb1c-9230-4705-a789-27bae69f5829">
      <Terms xmlns="http://schemas.microsoft.com/office/infopath/2007/PartnerControls"/>
    </lcf76f155ced4ddcb4097134ff3c332f>
    <TaxCatchAll xmlns="b6888f76-1100-40b0-929b-1efe9044426d" xsi:nil="true"/>
    <Notes xmlns="f88ffb1c-9230-4705-a789-27bae69f5829" xsi:nil="true"/>
    <OriginalFileDate xmlns="f88ffb1c-9230-4705-a789-27bae69f5829" xsi:nil="true"/>
    <Owner xmlns="f88ffb1c-9230-4705-a789-27bae69f5829">
      <UserInfo>
        <DisplayName/>
        <AccountId xsi:nil="true"/>
        <AccountType/>
      </UserInfo>
    </Owner>
    <DueDate xmlns="f88ffb1c-9230-4705-a789-27bae69f5829" xsi:nil="true"/>
    <_Flow_SignoffStatus xmlns="f88ffb1c-9230-4705-a789-27bae69f5829" xsi:nil="true"/>
  </documentManagement>
</p:properties>
</file>

<file path=customXml/item3.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ZGVmYXVsdFZhbHVlIj48ZWxlbWVudCB1aWQ9IjkzNmUyMmQ1LTQ1YTctNGNiNy05NWFiLTFhYThjN2M4ODc4OSIgdmFsdWU9IiIgeG1sbnM9Imh0dHA6Ly93d3cuYm9sZG9uamFtZXMuY29tLzIwMDgvMDEvc2llL2ludGVybmFsL2xhYmVsIiAvPjwvc2lzbD48VXNlck5hbWU+Q09SUFxvNDUzMjc4PC9Vc2VyTmFtZT48RGF0ZVRpbWU+MTAvMi8yMDI1IDU6MTM6MjQgUE08L0RhdGVUaW1lPjxMYWJlbFN0cmluZz5VbmNhdGVnb3JpemVkPC9MYWJlbFN0cmluZz48L2l0ZW0+PC9sYWJlbEhpc3Rvcnk+</Value>
</WrappedLabelHistory>
</file>

<file path=customXml/item4.xml><?xml version="1.0" encoding="utf-8"?>
<ct:contentTypeSchema xmlns:ct="http://schemas.microsoft.com/office/2006/metadata/contentType" xmlns:ma="http://schemas.microsoft.com/office/2006/metadata/properties/metaAttributes" ct:_="" ma:_="" ma:contentTypeName="Document" ma:contentTypeID="0x0101004DF805D1E1DA4A49A223477D3B105720" ma:contentTypeVersion="20" ma:contentTypeDescription="Create a new document." ma:contentTypeScope="" ma:versionID="37e8545f9097af293d07877c154c5451">
  <xsd:schema xmlns:xsd="http://www.w3.org/2001/XMLSchema" xmlns:xs="http://www.w3.org/2001/XMLSchema" xmlns:p="http://schemas.microsoft.com/office/2006/metadata/properties" xmlns:ns2="f88ffb1c-9230-4705-a789-27bae69f5829" xmlns:ns3="b6888f76-1100-40b0-929b-1efe9044426d" targetNamespace="http://schemas.microsoft.com/office/2006/metadata/properties" ma:root="true" ma:fieldsID="8edfe77cef90f9ce79cdb433746aba48" ns2:_="" ns3:_="">
    <xsd:import namespace="f88ffb1c-9230-4705-a789-27bae69f5829"/>
    <xsd:import namespace="b6888f76-1100-40b0-929b-1efe904442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wner" minOccurs="0"/>
                <xsd:element ref="ns2:Notes" minOccurs="0"/>
                <xsd:element ref="ns2:OriginalFileDate" minOccurs="0"/>
                <xsd:element ref="ns2:_Flow_SignoffStatus" minOccurs="0"/>
                <xsd:element ref="ns2:DueDat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ffb1c-9230-4705-a789-27bae69f5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fa54f2-5b03-49c6-9483-51c08a9736b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wner" ma:index="22"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otes" ma:index="23" nillable="true" ma:displayName="Notes" ma:format="Dropdown" ma:internalName="Notes">
      <xsd:simpleType>
        <xsd:restriction base="dms:Text">
          <xsd:maxLength value="255"/>
        </xsd:restriction>
      </xsd:simpleType>
    </xsd:element>
    <xsd:element name="OriginalFileDate" ma:index="24" nillable="true" ma:displayName="Original File Date" ma:format="DateOnly" ma:internalName="OriginalFileDate">
      <xsd:simpleType>
        <xsd:restriction base="dms:DateTime"/>
      </xsd:simpleType>
    </xsd:element>
    <xsd:element name="_Flow_SignoffStatus" ma:index="25" nillable="true" ma:displayName="Sign-off status" ma:internalName="_x0024_Resources_x003a_core_x002c_Signoff_Status">
      <xsd:simpleType>
        <xsd:restriction base="dms:Text"/>
      </xsd:simpleType>
    </xsd:element>
    <xsd:element name="DueDate" ma:index="26" nillable="true" ma:displayName="Due Date" ma:format="DateOnly" ma:indexed="true" ma:internalName="DueDate">
      <xsd:simpleType>
        <xsd:restriction base="dms:DateTim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888f76-1100-40b0-929b-1efe904442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b0cac33-65cc-488e-b290-aff2b08f7242}" ma:internalName="TaxCatchAll" ma:showField="CatchAllData" ma:web="b6888f76-1100-40b0-929b-1efe904442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e9c0b8d7-bdb4-4fd3-b62a-f50327aaefce" origin="defaultValue">
  <element uid="936e22d5-45a7-4cb7-95ab-1aa8c7c88789" value=""/>
</sisl>
</file>

<file path=customXml/itemProps1.xml><?xml version="1.0" encoding="utf-8"?>
<ds:datastoreItem xmlns:ds="http://schemas.openxmlformats.org/officeDocument/2006/customXml" ds:itemID="{E4A4105B-2389-4F31-A129-7429486190A1}">
  <ds:schemaRefs>
    <ds:schemaRef ds:uri="http://schemas.microsoft.com/sharepoint/v3/contenttype/forms"/>
  </ds:schemaRefs>
</ds:datastoreItem>
</file>

<file path=customXml/itemProps2.xml><?xml version="1.0" encoding="utf-8"?>
<ds:datastoreItem xmlns:ds="http://schemas.openxmlformats.org/officeDocument/2006/customXml" ds:itemID="{3BABF29C-175D-4541-82FE-9A5ACA24F748}">
  <ds:schemaRefs>
    <ds:schemaRef ds:uri="http://schemas.microsoft.com/office/2006/metadata/properties"/>
    <ds:schemaRef ds:uri="b6888f76-1100-40b0-929b-1efe9044426d"/>
    <ds:schemaRef ds:uri="http://schemas.microsoft.com/office/2006/documentManagement/types"/>
    <ds:schemaRef ds:uri="http://purl.org/dc/terms/"/>
    <ds:schemaRef ds:uri="f88ffb1c-9230-4705-a789-27bae69f5829"/>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5995A783-FEA5-4751-9B2A-45971E12325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72384EC6-4950-48C8-97C3-07D113E317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ffb1c-9230-4705-a789-27bae69f5829"/>
    <ds:schemaRef ds:uri="b6888f76-1100-40b0-929b-1efe90444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9FBA720-C6E2-41CF-927F-244C2BBEFC9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ML1 Hydrated Lime PDS</vt:lpstr>
      <vt:lpstr>ML1 Hydrated Lime Analysis</vt:lpstr>
      <vt:lpstr>ML1 Hydrated Lime Summary</vt:lpstr>
      <vt:lpstr>ML1 Hydrated Lime Performance</vt:lpstr>
      <vt:lpstr>ML1 Assumptions</vt:lpstr>
      <vt:lpstr>page\x2dtotal</vt:lpstr>
      <vt:lpstr>page\x2dtotal\x2dmaster0</vt:lpstr>
      <vt:lpstr>'ML1 Hydrated Lime Analysis'!Print_Area</vt:lpstr>
      <vt:lpstr>'ML1 Hydrated Lime Performance'!Print_Area</vt:lpstr>
      <vt:lpstr>'ML1 Hydrated Lime Summary'!Print_Area</vt:lpstr>
      <vt:lpstr>'ML1 Hydrated Lime Analysis'!Print_Titles</vt:lpstr>
      <vt:lpstr>'ML1 Hydrated Lime Performance'!Print_Titles</vt:lpstr>
      <vt:lpstr>'ML1 Hydrated Lime Analysis'!R_INC</vt:lpstr>
      <vt:lpstr>R_PER</vt:lpstr>
    </vt:vector>
  </TitlesOfParts>
  <Company>American Electric Power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s146749</dc:creator>
  <cp:keywords/>
  <cp:lastModifiedBy>Michelle Caldwell</cp:lastModifiedBy>
  <dcterms:created xsi:type="dcterms:W3CDTF">2021-07-08T18:59:32Z</dcterms:created>
  <dcterms:modified xsi:type="dcterms:W3CDTF">2025-10-08T17:38:43Z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37f72e7f-b6ac-4960-959f-c88d0731b59d</vt:lpwstr>
  </property>
  <property fmtid="{D5CDD505-2E9C-101B-9397-08002B2CF9AE}" pid="3" name="bjDocumentSecurityLabel">
    <vt:lpwstr>Uncategorized</vt:lpwstr>
  </property>
  <property fmtid="{D5CDD505-2E9C-101B-9397-08002B2CF9AE}" pid="4" name="bjSaver">
    <vt:lpwstr>xKFqoAYzVmla/3yqtEpypzfiMR7YU1XO</vt:lpwstr>
  </property>
  <property fmtid="{D5CDD505-2E9C-101B-9397-08002B2CF9AE}" pid="5" name="bjDocumentLabelXML">
    <vt:lpwstr>&lt;?xml version="1.0" encoding="us-ascii"?&gt;&lt;sisl xmlns:xsd="http://www.w3.org/2001/XMLSchema" xmlns:xsi="http://www.w3.org/2001/XMLSchema-instance" sislVersion="0" policy="e9c0b8d7-bdb4-4fd3-b62a-f50327aaefce" origin="defaultValue" xmlns="http://www.boldonj</vt:lpwstr>
  </property>
  <property fmtid="{D5CDD505-2E9C-101B-9397-08002B2CF9AE}" pid="6" name="bjDocumentLabelXML-0">
    <vt:lpwstr>ames.com/2008/01/sie/internal/label"&gt;&lt;element uid="936e22d5-45a7-4cb7-95ab-1aa8c7c88789" value="" /&gt;&lt;/sisl&gt;</vt:lpwstr>
  </property>
  <property fmtid="{D5CDD505-2E9C-101B-9397-08002B2CF9AE}" pid="7" name="MSIP_Label_574d496c-7ac4-4b13-81fd-698eca66b217_SiteId">
    <vt:lpwstr>15f3c881-6b03-4ff6-8559-77bf5177818f</vt:lpwstr>
  </property>
  <property fmtid="{D5CDD505-2E9C-101B-9397-08002B2CF9AE}" pid="8" name="MSIP_Label_574d496c-7ac4-4b13-81fd-698eca66b217_Name">
    <vt:lpwstr>Uncategorized</vt:lpwstr>
  </property>
  <property fmtid="{D5CDD505-2E9C-101B-9397-08002B2CF9AE}" pid="9" name="MSIP_Label_574d496c-7ac4-4b13-81fd-698eca66b217_Enabled">
    <vt:lpwstr>true</vt:lpwstr>
  </property>
  <property fmtid="{D5CDD505-2E9C-101B-9397-08002B2CF9AE}" pid="10" name="bjClsUserRVM">
    <vt:lpwstr>[]</vt:lpwstr>
  </property>
  <property fmtid="{D5CDD505-2E9C-101B-9397-08002B2CF9AE}" pid="11" name="bjLabelHistoryID">
    <vt:lpwstr>{5995A783-FEA5-4751-9B2A-45971E123255}</vt:lpwstr>
  </property>
  <property fmtid="{D5CDD505-2E9C-101B-9397-08002B2CF9AE}" pid="12" name="ContentTypeId">
    <vt:lpwstr>0x0101004DF805D1E1DA4A49A223477D3B105720</vt:lpwstr>
  </property>
  <property fmtid="{D5CDD505-2E9C-101B-9397-08002B2CF9AE}" pid="13" name="MediaServiceImageTags">
    <vt:lpwstr/>
  </property>
</Properties>
</file>