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4 Testimony - Direct &amp; Application/Newcomb/Workpapers/"/>
    </mc:Choice>
  </mc:AlternateContent>
  <xr:revisionPtr revIDLastSave="1" documentId="8_{D8B27069-F92B-4A36-A6B2-73BAAB189659}" xr6:coauthVersionLast="47" xr6:coauthVersionMax="47" xr10:uidLastSave="{2A873733-D2CE-426B-80B7-F263B60723C1}"/>
  <bookViews>
    <workbookView xWindow="-110" yWindow="-110" windowWidth="19420" windowHeight="10300" xr2:uid="{C85E0940-ED96-47DA-ACB8-D0540449CA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G8" i="1" s="1"/>
  <c r="G4" i="1" l="1"/>
  <c r="G6" i="1"/>
  <c r="G10" i="1" l="1"/>
</calcChain>
</file>

<file path=xl/sharedStrings.xml><?xml version="1.0" encoding="utf-8"?>
<sst xmlns="http://schemas.openxmlformats.org/spreadsheetml/2006/main" count="7" uniqueCount="7">
  <si>
    <t>Type of Capital</t>
  </si>
  <si>
    <t>Amount</t>
  </si>
  <si>
    <t>Ratios</t>
  </si>
  <si>
    <t>Long-Term Debt</t>
  </si>
  <si>
    <t>Short-Term Debt</t>
  </si>
  <si>
    <t>Common Equity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</si>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</sst>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6" xfId="0" applyFont="1" applyBorder="1"/>
    <xf numFmtId="164" fontId="2" fillId="0" borderId="0" xfId="1" applyNumberFormat="1" applyFont="1" applyBorder="1" applyAlignment="1">
      <alignment horizontal="center"/>
    </xf>
    <xf numFmtId="10" fontId="2" fillId="0" borderId="6" xfId="2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0" fontId="3" fillId="0" borderId="6" xfId="2" applyNumberFormat="1" applyFont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9" fontId="2" fillId="0" borderId="8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8</xdr:col>
      <xdr:colOff>488950</xdr:colOff>
      <xdr:row>21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63E13B-1A75-430D-D803-07A451170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955800"/>
          <a:ext cx="3378200" cy="18288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80FC1-2653-46ED-92B7-82661C4EA314}">
  <dimension ref="B2:G10"/>
  <sheetViews>
    <sheetView showGridLines="0" tabSelected="1" workbookViewId="0">
      <selection activeCell="J10" sqref="J10"/>
    </sheetView>
  </sheetViews>
  <sheetFormatPr defaultRowHeight="14" x14ac:dyDescent="0.3"/>
  <cols>
    <col min="1" max="1" width="8.7265625" style="1"/>
    <col min="2" max="2" width="1.6328125" style="1" customWidth="1"/>
    <col min="3" max="3" width="14.453125" style="1" bestFit="1" customWidth="1"/>
    <col min="4" max="4" width="1.6328125" style="1" customWidth="1"/>
    <col min="5" max="5" width="13.26953125" style="1" bestFit="1" customWidth="1"/>
    <col min="6" max="6" width="1.6328125" style="1" customWidth="1"/>
    <col min="7" max="7" width="8.7265625" style="1"/>
    <col min="8" max="8" width="1.6328125" style="1" customWidth="1"/>
    <col min="9" max="16384" width="8.7265625" style="1"/>
  </cols>
  <sheetData>
    <row r="2" spans="2:7" x14ac:dyDescent="0.3">
      <c r="B2" s="3"/>
      <c r="C2" s="4" t="s">
        <v>0</v>
      </c>
      <c r="D2" s="5"/>
      <c r="E2" s="4" t="s">
        <v>1</v>
      </c>
      <c r="F2" s="5"/>
      <c r="G2" s="6" t="s">
        <v>2</v>
      </c>
    </row>
    <row r="3" spans="2:7" x14ac:dyDescent="0.3">
      <c r="B3" s="7"/>
      <c r="C3" s="8"/>
      <c r="D3" s="9"/>
      <c r="E3" s="9"/>
      <c r="F3" s="9"/>
      <c r="G3" s="10"/>
    </row>
    <row r="4" spans="2:7" x14ac:dyDescent="0.3">
      <c r="B4" s="7"/>
      <c r="C4" s="8" t="s">
        <v>3</v>
      </c>
      <c r="D4" s="9"/>
      <c r="E4" s="11">
        <v>953708560</v>
      </c>
      <c r="F4" s="9"/>
      <c r="G4" s="12">
        <f>E4/$E$10</f>
        <v>0.52617254468839536</v>
      </c>
    </row>
    <row r="5" spans="2:7" x14ac:dyDescent="0.3">
      <c r="B5" s="7"/>
      <c r="C5" s="8"/>
      <c r="D5" s="9"/>
      <c r="E5" s="11"/>
      <c r="F5" s="9"/>
      <c r="G5" s="10"/>
    </row>
    <row r="6" spans="2:7" x14ac:dyDescent="0.3">
      <c r="B6" s="7"/>
      <c r="C6" s="8" t="s">
        <v>4</v>
      </c>
      <c r="D6" s="9"/>
      <c r="E6" s="11">
        <v>111251046</v>
      </c>
      <c r="F6" s="9"/>
      <c r="G6" s="12">
        <f>E6/$E$10</f>
        <v>6.1378547313306824E-2</v>
      </c>
    </row>
    <row r="7" spans="2:7" x14ac:dyDescent="0.3">
      <c r="B7" s="7"/>
      <c r="C7" s="8"/>
      <c r="D7" s="9"/>
      <c r="E7" s="11"/>
      <c r="F7" s="9"/>
      <c r="G7" s="10"/>
    </row>
    <row r="8" spans="2:7" x14ac:dyDescent="0.3">
      <c r="B8" s="7"/>
      <c r="C8" s="8" t="s">
        <v>5</v>
      </c>
      <c r="D8" s="9"/>
      <c r="E8" s="13">
        <v>747579969</v>
      </c>
      <c r="F8" s="9"/>
      <c r="G8" s="14">
        <f>E8/$E$10+0.0001</f>
        <v>0.41254890855000992</v>
      </c>
    </row>
    <row r="9" spans="2:7" x14ac:dyDescent="0.3">
      <c r="B9" s="7"/>
      <c r="C9" s="8"/>
      <c r="D9" s="9"/>
      <c r="E9" s="11"/>
      <c r="F9" s="9"/>
      <c r="G9" s="10"/>
    </row>
    <row r="10" spans="2:7" x14ac:dyDescent="0.3">
      <c r="B10" s="15"/>
      <c r="C10" s="16" t="s">
        <v>6</v>
      </c>
      <c r="D10" s="2"/>
      <c r="E10" s="17">
        <f>SUM(E4:E9)-1</f>
        <v>1812539574</v>
      </c>
      <c r="F10" s="2"/>
      <c r="G10" s="18">
        <f>SUM(G4:G9)-0.0001</f>
        <v>1.0000000005517122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ODM4MjM8L1VzZXJOYW1lPjxEYXRlVGltZT44LzIwLzIwMjUgNzowNzozNCBQTTwvRGF0ZVRpbWU+PExhYmVsU3RyaW5nPkFFUCBJbnRlcm5hbDwvTGFiZWxTdHJpbmc+PC9pdGVtPjwvbGFiZWxIaXN0b3J5Pg==</Value>
</WrappedLabelHistor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A8F99852-E5EE-47ED-9627-9D31F0F55B0E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98842952-35A2-4A1E-B607-F28ADF330102}">
  <ds:schemaRefs>
    <ds:schemaRef ds:uri="http://www.w3.org/XML/1998/namespace"/>
    <ds:schemaRef ds:uri="http://purl.org/dc/terms/"/>
    <ds:schemaRef ds:uri="http://purl.org/dc/elements/1.1/"/>
    <ds:schemaRef ds:uri="b6888f76-1100-40b0-929b-1efe9044426d"/>
    <ds:schemaRef ds:uri="http://purl.org/dc/dcmitype/"/>
    <ds:schemaRef ds:uri="f88ffb1c-9230-4705-a789-27bae69f5829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CDF4A2B-BC3D-4265-B322-CDF858C0C88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12867C-1083-4EF2-97B4-84D6551B26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63AEEE1-749A-4E7C-8A70-2A69140DA43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D NEWCOMB</dc:creator>
  <cp:lastModifiedBy>JEFFREY D NEWCOMB</cp:lastModifiedBy>
  <dcterms:created xsi:type="dcterms:W3CDTF">2025-08-20T18:53:33Z</dcterms:created>
  <dcterms:modified xsi:type="dcterms:W3CDTF">2025-08-20T21:33:56Z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101359fc-1eea-4978-8909-59d05052edc3</vt:lpwstr>
  </property>
  <property fmtid="{D5CDD505-2E9C-101B-9397-08002B2CF9AE}" pid="3" name="bjClsUserRVM">
    <vt:lpwstr>[]</vt:lpwstr>
  </property>
  <property fmtid="{D5CDD505-2E9C-101B-9397-08002B2CF9AE}" pid="4" name="bjSaver">
    <vt:lpwstr>cxWvt8tF8WShqXQcqy5SY045XxSz0i4e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{A8F99852-E5EE-47ED-9627-9D31F0F55B0E}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