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Rate Case\"/>
    </mc:Choice>
  </mc:AlternateContent>
  <xr:revisionPtr revIDLastSave="0" documentId="13_ncr:1_{F0A769B2-DFFB-4AD3-BCB2-D25BA1BAD36F}" xr6:coauthVersionLast="47" xr6:coauthVersionMax="47" xr10:uidLastSave="{00000000-0000-0000-0000-000000000000}"/>
  <bookViews>
    <workbookView xWindow="-105" yWindow="0" windowWidth="26010" windowHeight="20985" xr2:uid="{DD7EB59A-1294-4B6E-9844-4A12740C7F9B}"/>
  </bookViews>
  <sheets>
    <sheet name="426.10 SUMMARY" sheetId="3" r:id="rId1"/>
    <sheet name="426.10" sheetId="1" r:id="rId2"/>
    <sheet name="426.50 SUMMARY" sheetId="4" r:id="rId3"/>
    <sheet name="426.50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A14" i="3"/>
  <c r="A11" i="4"/>
  <c r="A12" i="4" s="1"/>
  <c r="C12" i="4"/>
  <c r="A10" i="4"/>
  <c r="C14" i="3"/>
  <c r="A10" i="3"/>
  <c r="A11" i="3" s="1"/>
  <c r="A12" i="3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9" i="1"/>
  <c r="D12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D43" i="1"/>
</calcChain>
</file>

<file path=xl/sharedStrings.xml><?xml version="1.0" encoding="utf-8"?>
<sst xmlns="http://schemas.openxmlformats.org/spreadsheetml/2006/main" count="415" uniqueCount="101">
  <si>
    <t>Date</t>
  </si>
  <si>
    <t>Reference</t>
  </si>
  <si>
    <t>Amount</t>
  </si>
  <si>
    <t>Journal</t>
  </si>
  <si>
    <t>Journal Desc</t>
  </si>
  <si>
    <t>Invoice</t>
  </si>
  <si>
    <t>Vendor</t>
  </si>
  <si>
    <t>Vendor Name</t>
  </si>
  <si>
    <t>1/2 DONATION FOR NEW FRONT STEPS</t>
  </si>
  <si>
    <t>FRENCHBURG/MENIFEE CO CHAMBER</t>
  </si>
  <si>
    <t>2024 SENIOR TRIP DONATION</t>
  </si>
  <si>
    <t>2024 SENIOR TRIP</t>
  </si>
  <si>
    <t>MENIFEE CO. HIGH SCHOOL</t>
  </si>
  <si>
    <t>2024 BANNER SPONSORSHIP</t>
  </si>
  <si>
    <t>2024 BANNER SPONSOR</t>
  </si>
  <si>
    <t>MCHS LADY INDIANS SOFTBALL BOOSTERS</t>
  </si>
  <si>
    <t>2024 AFTER PROM DONATIONS</t>
  </si>
  <si>
    <t>2024 AFTER PROM</t>
  </si>
  <si>
    <t>MONTGOMERY COUTY HIGHT SCHOOL</t>
  </si>
  <si>
    <t>2024 GRC PROJECT GRADUATION</t>
  </si>
  <si>
    <t>'24 GRC PROJECT GRAD</t>
  </si>
  <si>
    <t>GRC PROJECT GRADUATION</t>
  </si>
  <si>
    <t>C PASLEY-0424</t>
  </si>
  <si>
    <t>US BANK</t>
  </si>
  <si>
    <t>C PASLEY-0524</t>
  </si>
  <si>
    <t>GOLF SCRAMBLE DONATION</t>
  </si>
  <si>
    <t>BATH LODGE 55</t>
  </si>
  <si>
    <t>HOLE/TEE SPONSORSHIP DONATION</t>
  </si>
  <si>
    <t>GRC GIRLS GOLF BOOSTERS</t>
  </si>
  <si>
    <t>TEAM DONATION</t>
  </si>
  <si>
    <t>CATHERINE NILL</t>
  </si>
  <si>
    <t>2024 WINSPRINT DONATIONS</t>
  </si>
  <si>
    <t>2024 WINSPRINT</t>
  </si>
  <si>
    <t>WINCHESTER CLARK CO PARKS AND REC.</t>
  </si>
  <si>
    <t>DONATIONS</t>
  </si>
  <si>
    <t>2024 DONATION</t>
  </si>
  <si>
    <t>MADISON CO FAIR &amp; HORSESHOW</t>
  </si>
  <si>
    <t>2024 GRC BANK DONATION</t>
  </si>
  <si>
    <t>CLARK COUNTY BANK BOOSTER</t>
  </si>
  <si>
    <t>2024 POWELL COUNTYBANNER RENEWAL</t>
  </si>
  <si>
    <t>2024 BANNER RENEWAL</t>
  </si>
  <si>
    <t>POWELL CO HS ATHLETICS</t>
  </si>
  <si>
    <t>MEMORIAL BRICK DONATION</t>
  </si>
  <si>
    <t>BRICK DONATION</t>
  </si>
  <si>
    <t>CLARK COUNTY VETERANS COUNCIL</t>
  </si>
  <si>
    <t>MEMORIAL DONATION</t>
  </si>
  <si>
    <t>C PASLEY 0724</t>
  </si>
  <si>
    <t>REIMBURSEMENT OF DONATIONS</t>
  </si>
  <si>
    <t>BATES, MADISON</t>
  </si>
  <si>
    <t>CLARK ENERGY/2024 KRUS GOLF SCRAMBLE</t>
  </si>
  <si>
    <t>'24 GOLF SCRAMBLE</t>
  </si>
  <si>
    <t>KRUS</t>
  </si>
  <si>
    <t>AUCTION PICTURE</t>
  </si>
  <si>
    <t>KENTUCKY ELECTRIC COOPERATIVES</t>
  </si>
  <si>
    <t>PARTNERS IN EDUCATION FY25</t>
  </si>
  <si>
    <t>FY25 SCHOOL YEAR</t>
  </si>
  <si>
    <t>ESTILL CO ATC/ESTILL CO BOE</t>
  </si>
  <si>
    <t>SPONSORSHIP</t>
  </si>
  <si>
    <t>POWELL CO HIGH SCHOOL FOOTBALL TEAM</t>
  </si>
  <si>
    <t>C PASLEY 0915</t>
  </si>
  <si>
    <t>MT STERLING/MONTGOMERY COUNTY</t>
  </si>
  <si>
    <t>C PASLEY 1024</t>
  </si>
  <si>
    <t>P YOUNG 1024</t>
  </si>
  <si>
    <t>DONATION</t>
  </si>
  <si>
    <t>MENIFEE CO FIRE DISTRICT</t>
  </si>
  <si>
    <t>OLYMPIA SPRINGS FIRE DEPT</t>
  </si>
  <si>
    <t>C PASLEY 1124</t>
  </si>
  <si>
    <t>P YOUNG 1124</t>
  </si>
  <si>
    <t>BCHS CHEER BOOSTER</t>
  </si>
  <si>
    <t>CHRISTMAS GIFT DONATION</t>
  </si>
  <si>
    <t>MIDDLE KENTUCKY COMMUNITY ACTION</t>
  </si>
  <si>
    <t>SHOP WITH A COP</t>
  </si>
  <si>
    <t>POWELL COUNTY FOP</t>
  </si>
  <si>
    <t>SHOP WITH A COP FOP 34</t>
  </si>
  <si>
    <t>WINCHESTER FOP #34</t>
  </si>
  <si>
    <t>Line No.</t>
  </si>
  <si>
    <t>TOTAL</t>
  </si>
  <si>
    <t>Account 426.10 DONATIONS</t>
  </si>
  <si>
    <t>ABANDONED WO</t>
  </si>
  <si>
    <t>Direct Charge and Transfer</t>
  </si>
  <si>
    <t>TRANSFER COST</t>
  </si>
  <si>
    <t>ABANDONED W/O</t>
  </si>
  <si>
    <t>ABANDONED</t>
  </si>
  <si>
    <t>Account 426.50 OTHER DEDUCTIONS</t>
  </si>
  <si>
    <t>Case No. 2025-00230</t>
  </si>
  <si>
    <t>For the 12 Months Ended December 31, 2024</t>
  </si>
  <si>
    <t>VISA CHARGES- FIRE DEPT</t>
  </si>
  <si>
    <t>BOWEN ELEMENTARY</t>
  </si>
  <si>
    <t>CLAY CITY &amp; STANTON ELEM</t>
  </si>
  <si>
    <t>BACK TO SCHOOL BASH</t>
  </si>
  <si>
    <t>CANDY</t>
  </si>
  <si>
    <t>GIFT CARDS</t>
  </si>
  <si>
    <t>MCHS BASKETBALL TEAM</t>
  </si>
  <si>
    <t>(a)</t>
  </si>
  <si>
    <t>(b)</t>
  </si>
  <si>
    <t>School Donations</t>
  </si>
  <si>
    <t>Community &amp; Civic</t>
  </si>
  <si>
    <t>Golf Scramble</t>
  </si>
  <si>
    <t>Other</t>
  </si>
  <si>
    <t>Abandoned Work Order</t>
  </si>
  <si>
    <t>Clark Energy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</si>
</sst>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14" fontId="0" fillId="0" borderId="18" xfId="0" applyNumberFormat="1" applyBorder="1"/>
    <xf numFmtId="4" fontId="0" fillId="0" borderId="18" xfId="0" applyNumberFormat="1" applyBorder="1"/>
    <xf numFmtId="0" fontId="0" fillId="0" borderId="18" xfId="0" applyBorder="1" applyAlignment="1">
      <alignment horizontal="left"/>
    </xf>
    <xf numFmtId="0" fontId="0" fillId="0" borderId="0" xfId="0" applyAlignment="1">
      <alignment horizontal="center"/>
    </xf>
    <xf numFmtId="43" fontId="0" fillId="0" borderId="18" xfId="42" applyFont="1" applyBorder="1" applyAlignment="1">
      <alignment horizontal="left"/>
    </xf>
    <xf numFmtId="0" fontId="14" fillId="0" borderId="0" xfId="0" applyFont="1" applyAlignment="1">
      <alignment horizontal="right"/>
    </xf>
    <xf numFmtId="4" fontId="0" fillId="0" borderId="18" xfId="0" applyNumberFormat="1" applyFont="1" applyBorder="1"/>
    <xf numFmtId="0" fontId="0" fillId="0" borderId="18" xfId="0" applyFont="1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68A6-3ADA-4111-97BC-8CD9E9D157FB}">
  <dimension ref="A2:C36"/>
  <sheetViews>
    <sheetView tabSelected="1" workbookViewId="0">
      <selection activeCell="B21" sqref="B21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14" t="s">
        <v>100</v>
      </c>
      <c r="B2" s="15"/>
      <c r="C2" s="16"/>
    </row>
    <row r="3" spans="1:3" x14ac:dyDescent="0.25">
      <c r="A3" s="17" t="s">
        <v>84</v>
      </c>
      <c r="B3" s="18"/>
      <c r="C3" s="19"/>
    </row>
    <row r="4" spans="1:3" x14ac:dyDescent="0.25">
      <c r="A4" s="17" t="s">
        <v>77</v>
      </c>
      <c r="B4" s="18"/>
      <c r="C4" s="19"/>
    </row>
    <row r="5" spans="1:3" x14ac:dyDescent="0.25">
      <c r="A5" s="17" t="s">
        <v>85</v>
      </c>
      <c r="B5" s="18"/>
      <c r="C5" s="19"/>
    </row>
    <row r="6" spans="1:3" x14ac:dyDescent="0.25">
      <c r="A6" s="20"/>
      <c r="B6" s="21"/>
      <c r="C6" s="22"/>
    </row>
    <row r="7" spans="1:3" x14ac:dyDescent="0.25">
      <c r="A7" s="4" t="s">
        <v>75</v>
      </c>
      <c r="B7" s="4" t="s">
        <v>1</v>
      </c>
      <c r="C7" s="4" t="s">
        <v>2</v>
      </c>
    </row>
    <row r="8" spans="1:3" x14ac:dyDescent="0.25">
      <c r="A8" s="4"/>
      <c r="B8" s="4" t="s">
        <v>93</v>
      </c>
      <c r="C8" s="4" t="s">
        <v>94</v>
      </c>
    </row>
    <row r="9" spans="1:3" x14ac:dyDescent="0.25">
      <c r="A9" s="4">
        <v>1</v>
      </c>
      <c r="B9" s="5" t="s">
        <v>95</v>
      </c>
      <c r="C9" s="10">
        <v>3553.19</v>
      </c>
    </row>
    <row r="10" spans="1:3" x14ac:dyDescent="0.25">
      <c r="A10" s="4">
        <f>A9+1</f>
        <v>2</v>
      </c>
      <c r="B10" s="5" t="s">
        <v>96</v>
      </c>
      <c r="C10" s="10">
        <v>6286.28</v>
      </c>
    </row>
    <row r="11" spans="1:3" x14ac:dyDescent="0.25">
      <c r="A11" s="4">
        <f t="shared" ref="A11:A14" si="0">A10+1</f>
        <v>3</v>
      </c>
      <c r="B11" s="5" t="s">
        <v>97</v>
      </c>
      <c r="C11" s="10">
        <v>625</v>
      </c>
    </row>
    <row r="12" spans="1:3" x14ac:dyDescent="0.25">
      <c r="A12" s="4">
        <f t="shared" si="0"/>
        <v>4</v>
      </c>
      <c r="B12" s="5" t="s">
        <v>98</v>
      </c>
      <c r="C12" s="10">
        <v>1403.29</v>
      </c>
    </row>
    <row r="13" spans="1:3" x14ac:dyDescent="0.25">
      <c r="A13" s="4">
        <f t="shared" si="0"/>
        <v>5</v>
      </c>
      <c r="B13" s="5"/>
      <c r="C13" s="10"/>
    </row>
    <row r="14" spans="1:3" x14ac:dyDescent="0.25">
      <c r="A14" s="4">
        <f t="shared" si="0"/>
        <v>6</v>
      </c>
      <c r="B14" s="8" t="s">
        <v>76</v>
      </c>
      <c r="C14" s="7">
        <f>SUM(C9:C13)</f>
        <v>11867.759999999998</v>
      </c>
    </row>
    <row r="15" spans="1:3" x14ac:dyDescent="0.25">
      <c r="A15" s="9"/>
    </row>
    <row r="16" spans="1:3" x14ac:dyDescent="0.25">
      <c r="A16" s="11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</sheetData>
  <mergeCells count="4"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7E4E-372E-4E5E-8BE5-4DFE6ADD942B}">
  <dimension ref="A2:I43"/>
  <sheetViews>
    <sheetView workbookViewId="0">
      <selection activeCell="A2" sqref="A2:I2"/>
    </sheetView>
  </sheetViews>
  <sheetFormatPr defaultRowHeight="15" x14ac:dyDescent="0.25"/>
  <cols>
    <col min="1" max="1" width="8.140625" bestFit="1" customWidth="1"/>
    <col min="2" max="2" width="10.42578125" bestFit="1" customWidth="1"/>
    <col min="3" max="3" width="38.85546875" bestFit="1" customWidth="1"/>
    <col min="4" max="4" width="9.140625" bestFit="1" customWidth="1"/>
    <col min="5" max="5" width="7.5703125" bestFit="1" customWidth="1"/>
    <col min="6" max="6" width="12.28515625" bestFit="1" customWidth="1"/>
    <col min="7" max="7" width="22.140625" bestFit="1" customWidth="1"/>
    <col min="8" max="8" width="7.28515625" bestFit="1" customWidth="1"/>
    <col min="9" max="9" width="38.85546875" bestFit="1" customWidth="1"/>
  </cols>
  <sheetData>
    <row r="2" spans="1:9" x14ac:dyDescent="0.25">
      <c r="A2" s="14" t="s">
        <v>100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7" t="s">
        <v>84</v>
      </c>
      <c r="B3" s="18"/>
      <c r="C3" s="18"/>
      <c r="D3" s="18"/>
      <c r="E3" s="18"/>
      <c r="F3" s="18"/>
      <c r="G3" s="18"/>
      <c r="H3" s="18"/>
      <c r="I3" s="19"/>
    </row>
    <row r="4" spans="1:9" x14ac:dyDescent="0.25">
      <c r="A4" s="17" t="s">
        <v>77</v>
      </c>
      <c r="B4" s="18"/>
      <c r="C4" s="18"/>
      <c r="D4" s="18"/>
      <c r="E4" s="18"/>
      <c r="F4" s="18"/>
      <c r="G4" s="18"/>
      <c r="H4" s="18"/>
      <c r="I4" s="19"/>
    </row>
    <row r="5" spans="1:9" x14ac:dyDescent="0.25">
      <c r="A5" s="17" t="s">
        <v>85</v>
      </c>
      <c r="B5" s="18"/>
      <c r="C5" s="18"/>
      <c r="D5" s="18"/>
      <c r="E5" s="18"/>
      <c r="F5" s="18"/>
      <c r="G5" s="18"/>
      <c r="H5" s="18"/>
      <c r="I5" s="19"/>
    </row>
    <row r="6" spans="1:9" x14ac:dyDescent="0.25">
      <c r="A6" s="1"/>
      <c r="B6" s="2"/>
      <c r="C6" s="2"/>
      <c r="D6" s="2"/>
      <c r="E6" s="2"/>
      <c r="F6" s="2"/>
      <c r="G6" s="2"/>
      <c r="H6" s="2"/>
      <c r="I6" s="3"/>
    </row>
    <row r="7" spans="1:9" x14ac:dyDescent="0.25">
      <c r="A7" s="4" t="s">
        <v>75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</row>
    <row r="8" spans="1:9" x14ac:dyDescent="0.25">
      <c r="A8" s="4">
        <v>1</v>
      </c>
      <c r="B8" s="6">
        <v>45316</v>
      </c>
      <c r="C8" s="5" t="s">
        <v>8</v>
      </c>
      <c r="D8" s="12">
        <v>1443</v>
      </c>
      <c r="E8" s="5">
        <v>237876</v>
      </c>
      <c r="F8" s="5" t="s">
        <v>5</v>
      </c>
      <c r="G8" s="8">
        <v>124</v>
      </c>
      <c r="H8" s="8">
        <v>1409</v>
      </c>
      <c r="I8" s="5" t="s">
        <v>9</v>
      </c>
    </row>
    <row r="9" spans="1:9" x14ac:dyDescent="0.25">
      <c r="A9" s="4">
        <f>A8+1</f>
        <v>2</v>
      </c>
      <c r="B9" s="6">
        <v>45334</v>
      </c>
      <c r="C9" s="5" t="s">
        <v>10</v>
      </c>
      <c r="D9" s="13">
        <v>200</v>
      </c>
      <c r="E9" s="5">
        <v>238278</v>
      </c>
      <c r="F9" s="5" t="s">
        <v>5</v>
      </c>
      <c r="G9" s="8" t="s">
        <v>11</v>
      </c>
      <c r="H9" s="8">
        <v>3115</v>
      </c>
      <c r="I9" s="5" t="s">
        <v>12</v>
      </c>
    </row>
    <row r="10" spans="1:9" x14ac:dyDescent="0.25">
      <c r="A10" s="4">
        <f t="shared" ref="A10:A43" si="0">A9+1</f>
        <v>3</v>
      </c>
      <c r="B10" s="6">
        <v>45365</v>
      </c>
      <c r="C10" s="5" t="s">
        <v>13</v>
      </c>
      <c r="D10" s="13">
        <v>100</v>
      </c>
      <c r="E10" s="5">
        <v>239460</v>
      </c>
      <c r="F10" s="5" t="s">
        <v>5</v>
      </c>
      <c r="G10" s="8" t="s">
        <v>14</v>
      </c>
      <c r="H10" s="8">
        <v>99995</v>
      </c>
      <c r="I10" s="5" t="s">
        <v>15</v>
      </c>
    </row>
    <row r="11" spans="1:9" x14ac:dyDescent="0.25">
      <c r="A11" s="4">
        <f t="shared" si="0"/>
        <v>4</v>
      </c>
      <c r="B11" s="6">
        <v>45369</v>
      </c>
      <c r="C11" s="5" t="s">
        <v>16</v>
      </c>
      <c r="D11" s="13">
        <v>100</v>
      </c>
      <c r="E11" s="5">
        <v>239460</v>
      </c>
      <c r="F11" s="5" t="s">
        <v>5</v>
      </c>
      <c r="G11" s="8" t="s">
        <v>17</v>
      </c>
      <c r="H11" s="8">
        <v>3114</v>
      </c>
      <c r="I11" s="5" t="s">
        <v>18</v>
      </c>
    </row>
    <row r="12" spans="1:9" x14ac:dyDescent="0.25">
      <c r="A12" s="4">
        <f t="shared" si="0"/>
        <v>5</v>
      </c>
      <c r="B12" s="6">
        <v>45377</v>
      </c>
      <c r="C12" s="5" t="s">
        <v>19</v>
      </c>
      <c r="D12" s="13">
        <v>100</v>
      </c>
      <c r="E12" s="5">
        <v>239718</v>
      </c>
      <c r="F12" s="5" t="s">
        <v>5</v>
      </c>
      <c r="G12" s="8" t="s">
        <v>20</v>
      </c>
      <c r="H12" s="8">
        <v>637</v>
      </c>
      <c r="I12" s="5" t="s">
        <v>21</v>
      </c>
    </row>
    <row r="13" spans="1:9" x14ac:dyDescent="0.25">
      <c r="A13" s="4">
        <f t="shared" si="0"/>
        <v>6</v>
      </c>
      <c r="B13" s="6">
        <v>45397</v>
      </c>
      <c r="C13" s="5" t="s">
        <v>90</v>
      </c>
      <c r="D13" s="13">
        <v>174.44</v>
      </c>
      <c r="E13" s="5">
        <v>240568</v>
      </c>
      <c r="F13" s="5" t="s">
        <v>5</v>
      </c>
      <c r="G13" s="8" t="s">
        <v>22</v>
      </c>
      <c r="H13" s="8">
        <v>599</v>
      </c>
      <c r="I13" s="5" t="s">
        <v>23</v>
      </c>
    </row>
    <row r="14" spans="1:9" x14ac:dyDescent="0.25">
      <c r="A14" s="4">
        <f t="shared" si="0"/>
        <v>7</v>
      </c>
      <c r="B14" s="6">
        <v>45427</v>
      </c>
      <c r="C14" s="5" t="s">
        <v>91</v>
      </c>
      <c r="D14" s="13">
        <v>111.9</v>
      </c>
      <c r="E14" s="5">
        <v>241721</v>
      </c>
      <c r="F14" s="5" t="s">
        <v>5</v>
      </c>
      <c r="G14" s="8" t="s">
        <v>24</v>
      </c>
      <c r="H14" s="8">
        <v>599</v>
      </c>
      <c r="I14" s="5" t="s">
        <v>23</v>
      </c>
    </row>
    <row r="15" spans="1:9" x14ac:dyDescent="0.25">
      <c r="A15" s="4">
        <f t="shared" si="0"/>
        <v>8</v>
      </c>
      <c r="B15" s="6">
        <v>45442</v>
      </c>
      <c r="C15" s="5" t="s">
        <v>25</v>
      </c>
      <c r="D15" s="13">
        <v>100</v>
      </c>
      <c r="E15" s="5">
        <v>241550</v>
      </c>
      <c r="F15" s="5" t="s">
        <v>5</v>
      </c>
      <c r="G15" s="8">
        <v>524</v>
      </c>
      <c r="H15" s="8">
        <v>3003</v>
      </c>
      <c r="I15" s="5" t="s">
        <v>26</v>
      </c>
    </row>
    <row r="16" spans="1:9" x14ac:dyDescent="0.25">
      <c r="A16" s="4">
        <f t="shared" si="0"/>
        <v>9</v>
      </c>
      <c r="B16" s="6">
        <v>45442</v>
      </c>
      <c r="C16" s="5" t="s">
        <v>27</v>
      </c>
      <c r="D16" s="13">
        <v>100</v>
      </c>
      <c r="E16" s="5">
        <v>241550</v>
      </c>
      <c r="F16" s="5" t="s">
        <v>5</v>
      </c>
      <c r="G16" s="8">
        <v>524</v>
      </c>
      <c r="H16" s="8">
        <v>1</v>
      </c>
      <c r="I16" s="5" t="s">
        <v>28</v>
      </c>
    </row>
    <row r="17" spans="1:9" x14ac:dyDescent="0.25">
      <c r="A17" s="4">
        <f t="shared" si="0"/>
        <v>10</v>
      </c>
      <c r="B17" s="6">
        <v>45447</v>
      </c>
      <c r="C17" s="5" t="s">
        <v>29</v>
      </c>
      <c r="D17" s="13">
        <v>200</v>
      </c>
      <c r="E17" s="5">
        <v>241902</v>
      </c>
      <c r="F17" s="5" t="s">
        <v>5</v>
      </c>
      <c r="G17" s="8">
        <v>624</v>
      </c>
      <c r="H17" s="8">
        <v>99995</v>
      </c>
      <c r="I17" s="5" t="s">
        <v>30</v>
      </c>
    </row>
    <row r="18" spans="1:9" x14ac:dyDescent="0.25">
      <c r="A18" s="4">
        <f t="shared" si="0"/>
        <v>11</v>
      </c>
      <c r="B18" s="6">
        <v>45448</v>
      </c>
      <c r="C18" s="5" t="s">
        <v>31</v>
      </c>
      <c r="D18" s="13">
        <v>100</v>
      </c>
      <c r="E18" s="5">
        <v>241999</v>
      </c>
      <c r="F18" s="5" t="s">
        <v>5</v>
      </c>
      <c r="G18" s="8" t="s">
        <v>32</v>
      </c>
      <c r="H18" s="8">
        <v>3416</v>
      </c>
      <c r="I18" s="5" t="s">
        <v>33</v>
      </c>
    </row>
    <row r="19" spans="1:9" x14ac:dyDescent="0.25">
      <c r="A19" s="4">
        <f t="shared" si="0"/>
        <v>12</v>
      </c>
      <c r="B19" s="6">
        <v>45470</v>
      </c>
      <c r="C19" s="5" t="s">
        <v>34</v>
      </c>
      <c r="D19" s="13">
        <v>500</v>
      </c>
      <c r="E19" s="5">
        <v>242883</v>
      </c>
      <c r="F19" s="5" t="s">
        <v>5</v>
      </c>
      <c r="G19" s="8" t="s">
        <v>35</v>
      </c>
      <c r="H19" s="8">
        <v>2548</v>
      </c>
      <c r="I19" s="5" t="s">
        <v>36</v>
      </c>
    </row>
    <row r="20" spans="1:9" x14ac:dyDescent="0.25">
      <c r="A20" s="4">
        <f t="shared" si="0"/>
        <v>13</v>
      </c>
      <c r="B20" s="6">
        <v>45475</v>
      </c>
      <c r="C20" s="5" t="s">
        <v>37</v>
      </c>
      <c r="D20" s="13">
        <v>100</v>
      </c>
      <c r="E20" s="5">
        <v>242883</v>
      </c>
      <c r="F20" s="5" t="s">
        <v>5</v>
      </c>
      <c r="G20" s="8" t="s">
        <v>35</v>
      </c>
      <c r="H20" s="8">
        <v>99995</v>
      </c>
      <c r="I20" s="5" t="s">
        <v>38</v>
      </c>
    </row>
    <row r="21" spans="1:9" x14ac:dyDescent="0.25">
      <c r="A21" s="4">
        <f t="shared" si="0"/>
        <v>14</v>
      </c>
      <c r="B21" s="6">
        <v>45475</v>
      </c>
      <c r="C21" s="5" t="s">
        <v>39</v>
      </c>
      <c r="D21" s="13">
        <v>300</v>
      </c>
      <c r="E21" s="5">
        <v>242883</v>
      </c>
      <c r="F21" s="5" t="s">
        <v>5</v>
      </c>
      <c r="G21" s="8" t="s">
        <v>40</v>
      </c>
      <c r="H21" s="8">
        <v>2192</v>
      </c>
      <c r="I21" s="5" t="s">
        <v>41</v>
      </c>
    </row>
    <row r="22" spans="1:9" x14ac:dyDescent="0.25">
      <c r="A22" s="4">
        <f t="shared" si="0"/>
        <v>15</v>
      </c>
      <c r="B22" s="6">
        <v>45481</v>
      </c>
      <c r="C22" s="5" t="s">
        <v>42</v>
      </c>
      <c r="D22" s="13">
        <v>100</v>
      </c>
      <c r="E22" s="5">
        <v>242962</v>
      </c>
      <c r="F22" s="5" t="s">
        <v>5</v>
      </c>
      <c r="G22" s="8" t="s">
        <v>43</v>
      </c>
      <c r="H22" s="8">
        <v>99995</v>
      </c>
      <c r="I22" s="5" t="s">
        <v>44</v>
      </c>
    </row>
    <row r="23" spans="1:9" x14ac:dyDescent="0.25">
      <c r="A23" s="4">
        <f t="shared" si="0"/>
        <v>16</v>
      </c>
      <c r="B23" s="6">
        <v>45481</v>
      </c>
      <c r="C23" s="5" t="s">
        <v>45</v>
      </c>
      <c r="D23" s="13">
        <v>250</v>
      </c>
      <c r="E23" s="5">
        <v>242962</v>
      </c>
      <c r="F23" s="5" t="s">
        <v>5</v>
      </c>
      <c r="G23" s="8" t="s">
        <v>45</v>
      </c>
      <c r="H23" s="8">
        <v>99995</v>
      </c>
      <c r="I23" s="5" t="s">
        <v>44</v>
      </c>
    </row>
    <row r="24" spans="1:9" x14ac:dyDescent="0.25">
      <c r="A24" s="4">
        <f t="shared" si="0"/>
        <v>17</v>
      </c>
      <c r="B24" s="6">
        <v>45488</v>
      </c>
      <c r="C24" s="5" t="s">
        <v>89</v>
      </c>
      <c r="D24" s="13">
        <v>313.07</v>
      </c>
      <c r="E24" s="5">
        <v>243393</v>
      </c>
      <c r="F24" s="5" t="s">
        <v>5</v>
      </c>
      <c r="G24" s="8" t="s">
        <v>46</v>
      </c>
      <c r="H24" s="8">
        <v>599</v>
      </c>
      <c r="I24" s="5" t="s">
        <v>23</v>
      </c>
    </row>
    <row r="25" spans="1:9" x14ac:dyDescent="0.25">
      <c r="A25" s="4">
        <f t="shared" si="0"/>
        <v>18</v>
      </c>
      <c r="B25" s="6">
        <v>45496</v>
      </c>
      <c r="C25" s="5" t="s">
        <v>47</v>
      </c>
      <c r="D25" s="13">
        <v>35</v>
      </c>
      <c r="E25" s="5">
        <v>243393</v>
      </c>
      <c r="F25" s="5" t="s">
        <v>5</v>
      </c>
      <c r="G25" s="8">
        <v>724</v>
      </c>
      <c r="H25" s="8">
        <v>827</v>
      </c>
      <c r="I25" s="5" t="s">
        <v>48</v>
      </c>
    </row>
    <row r="26" spans="1:9" x14ac:dyDescent="0.25">
      <c r="A26" s="4">
        <f t="shared" si="0"/>
        <v>19</v>
      </c>
      <c r="B26" s="6">
        <v>45498</v>
      </c>
      <c r="C26" s="5" t="s">
        <v>49</v>
      </c>
      <c r="D26" s="13">
        <v>500</v>
      </c>
      <c r="E26" s="5">
        <v>243576</v>
      </c>
      <c r="F26" s="5" t="s">
        <v>5</v>
      </c>
      <c r="G26" s="8" t="s">
        <v>50</v>
      </c>
      <c r="H26" s="8">
        <v>3514</v>
      </c>
      <c r="I26" s="5" t="s">
        <v>51</v>
      </c>
    </row>
    <row r="27" spans="1:9" x14ac:dyDescent="0.25">
      <c r="A27" s="4">
        <f t="shared" si="0"/>
        <v>20</v>
      </c>
      <c r="B27" s="6">
        <v>45519</v>
      </c>
      <c r="C27" s="5" t="s">
        <v>52</v>
      </c>
      <c r="D27" s="13">
        <v>725</v>
      </c>
      <c r="E27" s="5">
        <v>244359</v>
      </c>
      <c r="F27" s="5" t="s">
        <v>5</v>
      </c>
      <c r="G27" s="8">
        <v>11729332</v>
      </c>
      <c r="H27" s="8">
        <v>340</v>
      </c>
      <c r="I27" s="5" t="s">
        <v>53</v>
      </c>
    </row>
    <row r="28" spans="1:9" x14ac:dyDescent="0.25">
      <c r="A28" s="4">
        <f t="shared" si="0"/>
        <v>21</v>
      </c>
      <c r="B28" s="6">
        <v>45524</v>
      </c>
      <c r="C28" s="5" t="s">
        <v>54</v>
      </c>
      <c r="D28" s="12">
        <v>1500</v>
      </c>
      <c r="E28" s="5">
        <v>244961</v>
      </c>
      <c r="F28" s="5" t="s">
        <v>5</v>
      </c>
      <c r="G28" s="8" t="s">
        <v>55</v>
      </c>
      <c r="H28" s="8">
        <v>849</v>
      </c>
      <c r="I28" s="5" t="s">
        <v>56</v>
      </c>
    </row>
    <row r="29" spans="1:9" x14ac:dyDescent="0.25">
      <c r="A29" s="4">
        <f t="shared" si="0"/>
        <v>22</v>
      </c>
      <c r="B29" s="6">
        <v>45525</v>
      </c>
      <c r="C29" s="5" t="s">
        <v>57</v>
      </c>
      <c r="D29" s="13">
        <v>100</v>
      </c>
      <c r="E29" s="5">
        <v>244360</v>
      </c>
      <c r="F29" s="5" t="s">
        <v>5</v>
      </c>
      <c r="G29" s="8">
        <v>20240821130901</v>
      </c>
      <c r="H29" s="8">
        <v>99995</v>
      </c>
      <c r="I29" s="5" t="s">
        <v>58</v>
      </c>
    </row>
    <row r="30" spans="1:9" x14ac:dyDescent="0.25">
      <c r="A30" s="4">
        <f t="shared" si="0"/>
        <v>23</v>
      </c>
      <c r="B30" s="6">
        <v>45550</v>
      </c>
      <c r="C30" s="5" t="s">
        <v>86</v>
      </c>
      <c r="D30" s="13">
        <v>93.28</v>
      </c>
      <c r="E30" s="5">
        <v>245588</v>
      </c>
      <c r="F30" s="5" t="s">
        <v>5</v>
      </c>
      <c r="G30" s="8" t="s">
        <v>59</v>
      </c>
      <c r="H30" s="8">
        <v>599</v>
      </c>
      <c r="I30" s="5" t="s">
        <v>23</v>
      </c>
    </row>
    <row r="31" spans="1:9" x14ac:dyDescent="0.25">
      <c r="A31" s="4">
        <f t="shared" si="0"/>
        <v>24</v>
      </c>
      <c r="B31" s="6">
        <v>45567</v>
      </c>
      <c r="C31" s="5" t="s">
        <v>25</v>
      </c>
      <c r="D31" s="13">
        <v>25</v>
      </c>
      <c r="E31" s="5">
        <v>246458</v>
      </c>
      <c r="F31" s="5" t="s">
        <v>5</v>
      </c>
      <c r="G31" s="8">
        <v>11296</v>
      </c>
      <c r="H31" s="8">
        <v>1845</v>
      </c>
      <c r="I31" s="5" t="s">
        <v>60</v>
      </c>
    </row>
    <row r="32" spans="1:9" x14ac:dyDescent="0.25">
      <c r="A32" s="4">
        <f t="shared" si="0"/>
        <v>25</v>
      </c>
      <c r="B32" s="6">
        <v>45580</v>
      </c>
      <c r="C32" s="5" t="s">
        <v>87</v>
      </c>
      <c r="D32" s="13">
        <v>95.39</v>
      </c>
      <c r="E32" s="5">
        <v>246549</v>
      </c>
      <c r="F32" s="5" t="s">
        <v>5</v>
      </c>
      <c r="G32" s="8" t="s">
        <v>61</v>
      </c>
      <c r="H32" s="8">
        <v>599</v>
      </c>
      <c r="I32" s="5" t="s">
        <v>23</v>
      </c>
    </row>
    <row r="33" spans="1:9" x14ac:dyDescent="0.25">
      <c r="A33" s="4">
        <f t="shared" si="0"/>
        <v>26</v>
      </c>
      <c r="B33" s="6">
        <v>45580</v>
      </c>
      <c r="C33" s="5" t="s">
        <v>88</v>
      </c>
      <c r="D33" s="13">
        <v>158.9</v>
      </c>
      <c r="E33" s="5">
        <v>247027</v>
      </c>
      <c r="F33" s="5" t="s">
        <v>5</v>
      </c>
      <c r="G33" s="8" t="s">
        <v>62</v>
      </c>
      <c r="H33" s="8">
        <v>599</v>
      </c>
      <c r="I33" s="5" t="s">
        <v>23</v>
      </c>
    </row>
    <row r="34" spans="1:9" x14ac:dyDescent="0.25">
      <c r="A34" s="4">
        <f t="shared" si="0"/>
        <v>27</v>
      </c>
      <c r="B34" s="6">
        <v>45594</v>
      </c>
      <c r="C34" s="5" t="s">
        <v>63</v>
      </c>
      <c r="D34" s="12">
        <v>1500</v>
      </c>
      <c r="E34" s="5">
        <v>246550</v>
      </c>
      <c r="F34" s="5" t="s">
        <v>5</v>
      </c>
      <c r="G34" s="8">
        <v>1024</v>
      </c>
      <c r="H34" s="8">
        <v>860</v>
      </c>
      <c r="I34" s="5" t="s">
        <v>64</v>
      </c>
    </row>
    <row r="35" spans="1:9" x14ac:dyDescent="0.25">
      <c r="A35" s="4">
        <f t="shared" si="0"/>
        <v>28</v>
      </c>
      <c r="B35" s="6">
        <v>45594</v>
      </c>
      <c r="C35" s="5" t="s">
        <v>63</v>
      </c>
      <c r="D35" s="12">
        <v>1500</v>
      </c>
      <c r="E35" s="5">
        <v>246550</v>
      </c>
      <c r="F35" s="5" t="s">
        <v>5</v>
      </c>
      <c r="G35" s="8">
        <v>1024</v>
      </c>
      <c r="H35" s="8">
        <v>861</v>
      </c>
      <c r="I35" s="5" t="s">
        <v>65</v>
      </c>
    </row>
    <row r="36" spans="1:9" x14ac:dyDescent="0.25">
      <c r="A36" s="4">
        <f t="shared" si="0"/>
        <v>29</v>
      </c>
      <c r="B36" s="6">
        <v>45611</v>
      </c>
      <c r="C36" s="5" t="s">
        <v>63</v>
      </c>
      <c r="D36" s="13">
        <v>156.94999999999999</v>
      </c>
      <c r="E36" s="5">
        <v>247299</v>
      </c>
      <c r="F36" s="5" t="s">
        <v>5</v>
      </c>
      <c r="G36" s="8" t="s">
        <v>66</v>
      </c>
      <c r="H36" s="8">
        <v>599</v>
      </c>
      <c r="I36" s="5" t="s">
        <v>23</v>
      </c>
    </row>
    <row r="37" spans="1:9" x14ac:dyDescent="0.25">
      <c r="A37" s="4">
        <f t="shared" si="0"/>
        <v>30</v>
      </c>
      <c r="B37" s="6">
        <v>45611</v>
      </c>
      <c r="C37" s="5" t="s">
        <v>92</v>
      </c>
      <c r="D37" s="13">
        <v>385.83</v>
      </c>
      <c r="E37" s="5">
        <v>247299</v>
      </c>
      <c r="F37" s="5" t="s">
        <v>5</v>
      </c>
      <c r="G37" s="8" t="s">
        <v>67</v>
      </c>
      <c r="H37" s="8">
        <v>599</v>
      </c>
      <c r="I37" s="5" t="s">
        <v>23</v>
      </c>
    </row>
    <row r="38" spans="1:9" x14ac:dyDescent="0.25">
      <c r="A38" s="4">
        <f t="shared" si="0"/>
        <v>31</v>
      </c>
      <c r="B38" s="6">
        <v>45628</v>
      </c>
      <c r="C38" s="5" t="s">
        <v>63</v>
      </c>
      <c r="D38" s="13">
        <v>100</v>
      </c>
      <c r="E38" s="5">
        <v>247533</v>
      </c>
      <c r="F38" s="5" t="s">
        <v>5</v>
      </c>
      <c r="G38" s="8">
        <v>1224</v>
      </c>
      <c r="H38" s="8">
        <v>99995</v>
      </c>
      <c r="I38" s="5" t="s">
        <v>68</v>
      </c>
    </row>
    <row r="39" spans="1:9" x14ac:dyDescent="0.25">
      <c r="A39" s="4">
        <f t="shared" si="0"/>
        <v>32</v>
      </c>
      <c r="B39" s="6">
        <v>45629</v>
      </c>
      <c r="C39" s="5" t="s">
        <v>69</v>
      </c>
      <c r="D39" s="13">
        <v>500</v>
      </c>
      <c r="E39" s="5">
        <v>247533</v>
      </c>
      <c r="F39" s="5" t="s">
        <v>5</v>
      </c>
      <c r="G39" s="8">
        <v>122024</v>
      </c>
      <c r="H39" s="8">
        <v>99995</v>
      </c>
      <c r="I39" s="5" t="s">
        <v>70</v>
      </c>
    </row>
    <row r="40" spans="1:9" x14ac:dyDescent="0.25">
      <c r="A40" s="4">
        <f t="shared" si="0"/>
        <v>33</v>
      </c>
      <c r="B40" s="6">
        <v>45630</v>
      </c>
      <c r="C40" s="5" t="s">
        <v>71</v>
      </c>
      <c r="D40" s="13">
        <v>100</v>
      </c>
      <c r="E40" s="5">
        <v>247673</v>
      </c>
      <c r="F40" s="5" t="s">
        <v>5</v>
      </c>
      <c r="G40" s="8">
        <v>1224</v>
      </c>
      <c r="H40" s="8">
        <v>2643</v>
      </c>
      <c r="I40" s="5" t="s">
        <v>72</v>
      </c>
    </row>
    <row r="41" spans="1:9" x14ac:dyDescent="0.25">
      <c r="A41" s="4">
        <f t="shared" si="0"/>
        <v>34</v>
      </c>
      <c r="B41" s="6">
        <v>45630</v>
      </c>
      <c r="C41" s="5" t="s">
        <v>73</v>
      </c>
      <c r="D41" s="13">
        <v>100</v>
      </c>
      <c r="E41" s="5">
        <v>247674</v>
      </c>
      <c r="F41" s="5" t="s">
        <v>5</v>
      </c>
      <c r="G41" s="8">
        <v>1224</v>
      </c>
      <c r="H41" s="8">
        <v>602</v>
      </c>
      <c r="I41" s="5" t="s">
        <v>74</v>
      </c>
    </row>
    <row r="42" spans="1:9" x14ac:dyDescent="0.25">
      <c r="A42" s="4">
        <f t="shared" si="0"/>
        <v>35</v>
      </c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4">
        <f t="shared" si="0"/>
        <v>36</v>
      </c>
      <c r="B43" s="5"/>
      <c r="C43" s="5" t="s">
        <v>76</v>
      </c>
      <c r="D43" s="7">
        <f>SUM(D8:D42)</f>
        <v>11867.76</v>
      </c>
      <c r="E43" s="5"/>
      <c r="F43" s="5"/>
      <c r="G43" s="5"/>
      <c r="H43" s="5"/>
      <c r="I43" s="5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8B97-1B42-4352-A134-BA4EFA7CBC3B}">
  <dimension ref="A2:C34"/>
  <sheetViews>
    <sheetView workbookViewId="0">
      <selection activeCell="I26" sqref="I26"/>
    </sheetView>
  </sheetViews>
  <sheetFormatPr defaultRowHeight="15" x14ac:dyDescent="0.25"/>
  <cols>
    <col min="2" max="2" width="44" customWidth="1"/>
    <col min="3" max="3" width="21.140625" customWidth="1"/>
  </cols>
  <sheetData>
    <row r="2" spans="1:3" x14ac:dyDescent="0.25">
      <c r="A2" s="14" t="s">
        <v>100</v>
      </c>
      <c r="B2" s="15"/>
      <c r="C2" s="16"/>
    </row>
    <row r="3" spans="1:3" x14ac:dyDescent="0.25">
      <c r="A3" s="17" t="s">
        <v>84</v>
      </c>
      <c r="B3" s="18"/>
      <c r="C3" s="19"/>
    </row>
    <row r="4" spans="1:3" x14ac:dyDescent="0.25">
      <c r="A4" s="17" t="s">
        <v>83</v>
      </c>
      <c r="B4" s="18"/>
      <c r="C4" s="19"/>
    </row>
    <row r="5" spans="1:3" x14ac:dyDescent="0.25">
      <c r="A5" s="17" t="s">
        <v>85</v>
      </c>
      <c r="B5" s="18"/>
      <c r="C5" s="19"/>
    </row>
    <row r="6" spans="1:3" x14ac:dyDescent="0.25">
      <c r="A6" s="1"/>
      <c r="B6" s="2"/>
      <c r="C6" s="3"/>
    </row>
    <row r="7" spans="1:3" x14ac:dyDescent="0.25">
      <c r="A7" s="4" t="s">
        <v>75</v>
      </c>
      <c r="B7" s="4" t="s">
        <v>1</v>
      </c>
      <c r="C7" s="4" t="s">
        <v>2</v>
      </c>
    </row>
    <row r="8" spans="1:3" x14ac:dyDescent="0.25">
      <c r="A8" s="4"/>
      <c r="B8" s="4" t="s">
        <v>93</v>
      </c>
      <c r="C8" s="4" t="s">
        <v>94</v>
      </c>
    </row>
    <row r="9" spans="1:3" x14ac:dyDescent="0.25">
      <c r="A9" s="4">
        <v>1</v>
      </c>
      <c r="B9" s="5" t="s">
        <v>99</v>
      </c>
      <c r="C9" s="10">
        <v>33093.14</v>
      </c>
    </row>
    <row r="10" spans="1:3" x14ac:dyDescent="0.25">
      <c r="A10" s="4">
        <f>A9+1</f>
        <v>2</v>
      </c>
      <c r="B10" s="5"/>
      <c r="C10" s="10"/>
    </row>
    <row r="11" spans="1:3" x14ac:dyDescent="0.25">
      <c r="A11" s="4">
        <f t="shared" ref="A11:A12" si="0">A10+1</f>
        <v>3</v>
      </c>
      <c r="B11" s="5"/>
      <c r="C11" s="10"/>
    </row>
    <row r="12" spans="1:3" x14ac:dyDescent="0.25">
      <c r="A12" s="4">
        <f t="shared" si="0"/>
        <v>4</v>
      </c>
      <c r="B12" s="8" t="s">
        <v>76</v>
      </c>
      <c r="C12" s="7">
        <f>SUM(C9:C11)</f>
        <v>33093.14</v>
      </c>
    </row>
    <row r="13" spans="1:3" x14ac:dyDescent="0.25">
      <c r="A13" s="9"/>
    </row>
    <row r="14" spans="1:3" x14ac:dyDescent="0.25">
      <c r="A14" s="11"/>
    </row>
    <row r="15" spans="1:3" x14ac:dyDescent="0.25">
      <c r="A15" s="9"/>
    </row>
    <row r="16" spans="1: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</sheetData>
  <mergeCells count="4">
    <mergeCell ref="A2:C2"/>
    <mergeCell ref="A3:C3"/>
    <mergeCell ref="A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255C-01EA-421B-AE21-7280339BEC56}">
  <dimension ref="A2:I129"/>
  <sheetViews>
    <sheetView workbookViewId="0">
      <selection activeCell="I15" sqref="I15"/>
    </sheetView>
  </sheetViews>
  <sheetFormatPr defaultRowHeight="15" x14ac:dyDescent="0.25"/>
  <cols>
    <col min="1" max="1" width="8.140625" bestFit="1" customWidth="1"/>
    <col min="2" max="2" width="10.42578125" bestFit="1" customWidth="1"/>
    <col min="3" max="3" width="16.7109375" bestFit="1" customWidth="1"/>
    <col min="4" max="4" width="9.140625" bestFit="1" customWidth="1"/>
    <col min="5" max="5" width="7.5703125" bestFit="1" customWidth="1"/>
    <col min="6" max="6" width="24.7109375" bestFit="1" customWidth="1"/>
    <col min="7" max="8" width="7.28515625" bestFit="1" customWidth="1"/>
    <col min="9" max="9" width="13.140625" bestFit="1" customWidth="1"/>
  </cols>
  <sheetData>
    <row r="2" spans="1:9" x14ac:dyDescent="0.25">
      <c r="A2" s="14" t="s">
        <v>100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7" t="s">
        <v>84</v>
      </c>
      <c r="B3" s="18"/>
      <c r="C3" s="18"/>
      <c r="D3" s="18"/>
      <c r="E3" s="18"/>
      <c r="F3" s="18"/>
      <c r="G3" s="18"/>
      <c r="H3" s="18"/>
      <c r="I3" s="19"/>
    </row>
    <row r="4" spans="1:9" x14ac:dyDescent="0.25">
      <c r="A4" s="17" t="s">
        <v>83</v>
      </c>
      <c r="B4" s="18"/>
      <c r="C4" s="18"/>
      <c r="D4" s="18"/>
      <c r="E4" s="18"/>
      <c r="F4" s="18"/>
      <c r="G4" s="18"/>
      <c r="H4" s="18"/>
      <c r="I4" s="19"/>
    </row>
    <row r="5" spans="1:9" x14ac:dyDescent="0.25">
      <c r="A5" s="17" t="s">
        <v>85</v>
      </c>
      <c r="B5" s="18"/>
      <c r="C5" s="18"/>
      <c r="D5" s="18"/>
      <c r="E5" s="18"/>
      <c r="F5" s="18"/>
      <c r="G5" s="18"/>
      <c r="H5" s="18"/>
      <c r="I5" s="19"/>
    </row>
    <row r="6" spans="1:9" x14ac:dyDescent="0.25">
      <c r="A6" s="1"/>
      <c r="B6" s="2"/>
      <c r="C6" s="2"/>
      <c r="D6" s="2"/>
      <c r="E6" s="2"/>
      <c r="F6" s="2"/>
      <c r="G6" s="2"/>
      <c r="H6" s="2"/>
      <c r="I6" s="3"/>
    </row>
    <row r="7" spans="1:9" x14ac:dyDescent="0.25">
      <c r="A7" s="4" t="s">
        <v>75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</row>
    <row r="8" spans="1:9" x14ac:dyDescent="0.25">
      <c r="A8" s="5">
        <v>1</v>
      </c>
      <c r="B8" s="6">
        <v>45322</v>
      </c>
      <c r="C8" s="5" t="s">
        <v>78</v>
      </c>
      <c r="D8" s="7">
        <v>2825.19</v>
      </c>
      <c r="E8" s="5">
        <v>238474</v>
      </c>
      <c r="F8" s="5" t="s">
        <v>79</v>
      </c>
      <c r="G8" s="5"/>
      <c r="H8" s="5"/>
      <c r="I8" s="5"/>
    </row>
    <row r="9" spans="1:9" x14ac:dyDescent="0.25">
      <c r="A9" s="5">
        <f>A8+1</f>
        <v>2</v>
      </c>
      <c r="B9" s="6">
        <v>45322</v>
      </c>
      <c r="C9" s="5" t="s">
        <v>78</v>
      </c>
      <c r="D9" s="5">
        <v>53.54</v>
      </c>
      <c r="E9" s="5">
        <v>238474</v>
      </c>
      <c r="F9" s="5" t="s">
        <v>79</v>
      </c>
      <c r="G9" s="5"/>
      <c r="H9" s="5"/>
      <c r="I9" s="5"/>
    </row>
    <row r="10" spans="1:9" x14ac:dyDescent="0.25">
      <c r="A10" s="5">
        <f t="shared" ref="A10:A73" si="0">A9+1</f>
        <v>3</v>
      </c>
      <c r="B10" s="6">
        <v>45322</v>
      </c>
      <c r="C10" s="5" t="s">
        <v>78</v>
      </c>
      <c r="D10" s="5">
        <v>54</v>
      </c>
      <c r="E10" s="5">
        <v>238474</v>
      </c>
      <c r="F10" s="5" t="s">
        <v>79</v>
      </c>
      <c r="G10" s="5"/>
      <c r="H10" s="5"/>
      <c r="I10" s="5"/>
    </row>
    <row r="11" spans="1:9" x14ac:dyDescent="0.25">
      <c r="A11" s="5">
        <f t="shared" si="0"/>
        <v>4</v>
      </c>
      <c r="B11" s="6">
        <v>45322</v>
      </c>
      <c r="C11" s="5" t="s">
        <v>78</v>
      </c>
      <c r="D11" s="5">
        <v>9.4600000000000009</v>
      </c>
      <c r="E11" s="5">
        <v>238474</v>
      </c>
      <c r="F11" s="5" t="s">
        <v>79</v>
      </c>
      <c r="G11" s="5"/>
      <c r="H11" s="5"/>
      <c r="I11" s="5"/>
    </row>
    <row r="12" spans="1:9" x14ac:dyDescent="0.25">
      <c r="A12" s="5">
        <f t="shared" si="0"/>
        <v>5</v>
      </c>
      <c r="B12" s="6">
        <v>45322</v>
      </c>
      <c r="C12" s="5" t="s">
        <v>78</v>
      </c>
      <c r="D12" s="5">
        <v>4.3</v>
      </c>
      <c r="E12" s="5">
        <v>238474</v>
      </c>
      <c r="F12" s="5" t="s">
        <v>79</v>
      </c>
      <c r="G12" s="5"/>
      <c r="H12" s="5"/>
      <c r="I12" s="5"/>
    </row>
    <row r="13" spans="1:9" x14ac:dyDescent="0.25">
      <c r="A13" s="5">
        <f t="shared" si="0"/>
        <v>6</v>
      </c>
      <c r="B13" s="6">
        <v>45322</v>
      </c>
      <c r="C13" s="5" t="s">
        <v>78</v>
      </c>
      <c r="D13" s="5">
        <v>17.059999999999999</v>
      </c>
      <c r="E13" s="5">
        <v>238474</v>
      </c>
      <c r="F13" s="5" t="s">
        <v>79</v>
      </c>
      <c r="G13" s="5"/>
      <c r="H13" s="5"/>
      <c r="I13" s="5"/>
    </row>
    <row r="14" spans="1:9" x14ac:dyDescent="0.25">
      <c r="A14" s="5">
        <f t="shared" si="0"/>
        <v>7</v>
      </c>
      <c r="B14" s="6">
        <v>45351</v>
      </c>
      <c r="C14" s="5" t="s">
        <v>80</v>
      </c>
      <c r="D14" s="5">
        <v>747.45</v>
      </c>
      <c r="E14" s="5">
        <v>239050</v>
      </c>
      <c r="F14" s="5" t="s">
        <v>79</v>
      </c>
      <c r="G14" s="5"/>
      <c r="H14" s="5"/>
      <c r="I14" s="5"/>
    </row>
    <row r="15" spans="1:9" x14ac:dyDescent="0.25">
      <c r="A15" s="5">
        <f t="shared" si="0"/>
        <v>8</v>
      </c>
      <c r="B15" s="6">
        <v>45351</v>
      </c>
      <c r="C15" s="5" t="s">
        <v>78</v>
      </c>
      <c r="D15" s="7">
        <v>1546.32</v>
      </c>
      <c r="E15" s="5">
        <v>239310</v>
      </c>
      <c r="F15" s="5" t="s">
        <v>79</v>
      </c>
      <c r="G15" s="5"/>
      <c r="H15" s="5"/>
      <c r="I15" s="5"/>
    </row>
    <row r="16" spans="1:9" x14ac:dyDescent="0.25">
      <c r="A16" s="5">
        <f t="shared" si="0"/>
        <v>9</v>
      </c>
      <c r="B16" s="6">
        <v>45351</v>
      </c>
      <c r="C16" s="5" t="s">
        <v>78</v>
      </c>
      <c r="D16" s="5">
        <v>30.36</v>
      </c>
      <c r="E16" s="5">
        <v>239310</v>
      </c>
      <c r="F16" s="5" t="s">
        <v>79</v>
      </c>
      <c r="G16" s="5"/>
      <c r="H16" s="5"/>
      <c r="I16" s="5"/>
    </row>
    <row r="17" spans="1:9" x14ac:dyDescent="0.25">
      <c r="A17" s="5">
        <f t="shared" si="0"/>
        <v>10</v>
      </c>
      <c r="B17" s="6">
        <v>45351</v>
      </c>
      <c r="C17" s="5" t="s">
        <v>78</v>
      </c>
      <c r="D17" s="5">
        <v>26.93</v>
      </c>
      <c r="E17" s="5">
        <v>239310</v>
      </c>
      <c r="F17" s="5" t="s">
        <v>79</v>
      </c>
      <c r="G17" s="5"/>
      <c r="H17" s="5"/>
      <c r="I17" s="5"/>
    </row>
    <row r="18" spans="1:9" x14ac:dyDescent="0.25">
      <c r="A18" s="5">
        <f t="shared" si="0"/>
        <v>11</v>
      </c>
      <c r="B18" s="6">
        <v>45351</v>
      </c>
      <c r="C18" s="5" t="s">
        <v>78</v>
      </c>
      <c r="D18" s="5">
        <v>0.24</v>
      </c>
      <c r="E18" s="5">
        <v>239310</v>
      </c>
      <c r="F18" s="5" t="s">
        <v>79</v>
      </c>
      <c r="G18" s="5"/>
      <c r="H18" s="5"/>
      <c r="I18" s="5"/>
    </row>
    <row r="19" spans="1:9" x14ac:dyDescent="0.25">
      <c r="A19" s="5">
        <f t="shared" si="0"/>
        <v>12</v>
      </c>
      <c r="B19" s="6">
        <v>45351</v>
      </c>
      <c r="C19" s="5" t="s">
        <v>78</v>
      </c>
      <c r="D19" s="5">
        <v>0.52</v>
      </c>
      <c r="E19" s="5">
        <v>239310</v>
      </c>
      <c r="F19" s="5" t="s">
        <v>79</v>
      </c>
      <c r="G19" s="5"/>
      <c r="H19" s="5"/>
      <c r="I19" s="5"/>
    </row>
    <row r="20" spans="1:9" x14ac:dyDescent="0.25">
      <c r="A20" s="5">
        <f t="shared" si="0"/>
        <v>13</v>
      </c>
      <c r="B20" s="6">
        <v>45351</v>
      </c>
      <c r="C20" s="5" t="s">
        <v>78</v>
      </c>
      <c r="D20" s="5">
        <v>2.25</v>
      </c>
      <c r="E20" s="5">
        <v>239310</v>
      </c>
      <c r="F20" s="5" t="s">
        <v>79</v>
      </c>
      <c r="G20" s="5"/>
      <c r="H20" s="5"/>
      <c r="I20" s="5"/>
    </row>
    <row r="21" spans="1:9" x14ac:dyDescent="0.25">
      <c r="A21" s="5">
        <f t="shared" si="0"/>
        <v>14</v>
      </c>
      <c r="B21" s="6">
        <v>45351</v>
      </c>
      <c r="C21" s="5" t="s">
        <v>78</v>
      </c>
      <c r="D21" s="5">
        <v>33.79</v>
      </c>
      <c r="E21" s="5">
        <v>239310</v>
      </c>
      <c r="F21" s="5" t="s">
        <v>79</v>
      </c>
      <c r="G21" s="5"/>
      <c r="H21" s="5"/>
      <c r="I21" s="5"/>
    </row>
    <row r="22" spans="1:9" x14ac:dyDescent="0.25">
      <c r="A22" s="5">
        <f t="shared" si="0"/>
        <v>15</v>
      </c>
      <c r="B22" s="6">
        <v>45351</v>
      </c>
      <c r="C22" s="5" t="s">
        <v>78</v>
      </c>
      <c r="D22" s="7">
        <v>2216.96</v>
      </c>
      <c r="E22" s="5">
        <v>239381</v>
      </c>
      <c r="F22" s="5" t="s">
        <v>79</v>
      </c>
      <c r="G22" s="5"/>
      <c r="H22" s="5"/>
      <c r="I22" s="5"/>
    </row>
    <row r="23" spans="1:9" x14ac:dyDescent="0.25">
      <c r="A23" s="5">
        <f t="shared" si="0"/>
        <v>16</v>
      </c>
      <c r="B23" s="6">
        <v>45351</v>
      </c>
      <c r="C23" s="5" t="s">
        <v>78</v>
      </c>
      <c r="D23" s="5">
        <v>25.59</v>
      </c>
      <c r="E23" s="5">
        <v>239381</v>
      </c>
      <c r="F23" s="5" t="s">
        <v>79</v>
      </c>
      <c r="G23" s="5"/>
      <c r="H23" s="5"/>
      <c r="I23" s="5"/>
    </row>
    <row r="24" spans="1:9" x14ac:dyDescent="0.25">
      <c r="A24" s="5">
        <f t="shared" si="0"/>
        <v>17</v>
      </c>
      <c r="B24" s="6">
        <v>45351</v>
      </c>
      <c r="C24" s="5" t="s">
        <v>78</v>
      </c>
      <c r="D24" s="5">
        <v>33.47</v>
      </c>
      <c r="E24" s="5">
        <v>239381</v>
      </c>
      <c r="F24" s="5" t="s">
        <v>79</v>
      </c>
      <c r="G24" s="5"/>
      <c r="H24" s="5"/>
      <c r="I24" s="5"/>
    </row>
    <row r="25" spans="1:9" x14ac:dyDescent="0.25">
      <c r="A25" s="5">
        <f t="shared" si="0"/>
        <v>18</v>
      </c>
      <c r="B25" s="6">
        <v>45351</v>
      </c>
      <c r="C25" s="5" t="s">
        <v>78</v>
      </c>
      <c r="D25" s="5">
        <v>5.7</v>
      </c>
      <c r="E25" s="5">
        <v>239381</v>
      </c>
      <c r="F25" s="5" t="s">
        <v>79</v>
      </c>
      <c r="G25" s="5"/>
      <c r="H25" s="5"/>
      <c r="I25" s="5"/>
    </row>
    <row r="26" spans="1:9" x14ac:dyDescent="0.25">
      <c r="A26" s="5">
        <f t="shared" si="0"/>
        <v>19</v>
      </c>
      <c r="B26" s="6">
        <v>45351</v>
      </c>
      <c r="C26" s="5" t="s">
        <v>78</v>
      </c>
      <c r="D26" s="5">
        <v>0.03</v>
      </c>
      <c r="E26" s="5">
        <v>239381</v>
      </c>
      <c r="F26" s="5" t="s">
        <v>79</v>
      </c>
      <c r="G26" s="5"/>
      <c r="H26" s="5"/>
      <c r="I26" s="5"/>
    </row>
    <row r="27" spans="1:9" x14ac:dyDescent="0.25">
      <c r="A27" s="5">
        <f t="shared" si="0"/>
        <v>20</v>
      </c>
      <c r="B27" s="6">
        <v>45351</v>
      </c>
      <c r="C27" s="5" t="s">
        <v>78</v>
      </c>
      <c r="D27" s="5">
        <v>2.95</v>
      </c>
      <c r="E27" s="5">
        <v>239381</v>
      </c>
      <c r="F27" s="5" t="s">
        <v>79</v>
      </c>
      <c r="G27" s="5"/>
      <c r="H27" s="5"/>
      <c r="I27" s="5"/>
    </row>
    <row r="28" spans="1:9" x14ac:dyDescent="0.25">
      <c r="A28" s="5">
        <f t="shared" si="0"/>
        <v>21</v>
      </c>
      <c r="B28" s="6">
        <v>45382</v>
      </c>
      <c r="C28" s="5" t="s">
        <v>78</v>
      </c>
      <c r="D28" s="7">
        <v>1869.86</v>
      </c>
      <c r="E28" s="5">
        <v>240371</v>
      </c>
      <c r="F28" s="5" t="s">
        <v>79</v>
      </c>
      <c r="G28" s="5"/>
      <c r="H28" s="5"/>
      <c r="I28" s="5"/>
    </row>
    <row r="29" spans="1:9" x14ac:dyDescent="0.25">
      <c r="A29" s="5">
        <f t="shared" si="0"/>
        <v>22</v>
      </c>
      <c r="B29" s="6">
        <v>45382</v>
      </c>
      <c r="C29" s="5" t="s">
        <v>78</v>
      </c>
      <c r="D29" s="5">
        <v>46.79</v>
      </c>
      <c r="E29" s="5">
        <v>240371</v>
      </c>
      <c r="F29" s="5" t="s">
        <v>79</v>
      </c>
      <c r="G29" s="5"/>
      <c r="H29" s="5"/>
      <c r="I29" s="5"/>
    </row>
    <row r="30" spans="1:9" x14ac:dyDescent="0.25">
      <c r="A30" s="5">
        <f t="shared" si="0"/>
        <v>23</v>
      </c>
      <c r="B30" s="6">
        <v>45382</v>
      </c>
      <c r="C30" s="5" t="s">
        <v>78</v>
      </c>
      <c r="D30" s="5">
        <v>44.05</v>
      </c>
      <c r="E30" s="5">
        <v>240371</v>
      </c>
      <c r="F30" s="5" t="s">
        <v>79</v>
      </c>
      <c r="G30" s="5"/>
      <c r="H30" s="5"/>
      <c r="I30" s="5"/>
    </row>
    <row r="31" spans="1:9" x14ac:dyDescent="0.25">
      <c r="A31" s="5">
        <f t="shared" si="0"/>
        <v>24</v>
      </c>
      <c r="B31" s="6">
        <v>45382</v>
      </c>
      <c r="C31" s="5" t="s">
        <v>78</v>
      </c>
      <c r="D31" s="5">
        <v>4.13</v>
      </c>
      <c r="E31" s="5">
        <v>240371</v>
      </c>
      <c r="F31" s="5" t="s">
        <v>79</v>
      </c>
      <c r="G31" s="5"/>
      <c r="H31" s="5"/>
      <c r="I31" s="5"/>
    </row>
    <row r="32" spans="1:9" x14ac:dyDescent="0.25">
      <c r="A32" s="5">
        <f t="shared" si="0"/>
        <v>25</v>
      </c>
      <c r="B32" s="6">
        <v>45382</v>
      </c>
      <c r="C32" s="5" t="s">
        <v>78</v>
      </c>
      <c r="D32" s="5">
        <v>3.48</v>
      </c>
      <c r="E32" s="5">
        <v>240371</v>
      </c>
      <c r="F32" s="5" t="s">
        <v>79</v>
      </c>
      <c r="G32" s="5"/>
      <c r="H32" s="5"/>
      <c r="I32" s="5"/>
    </row>
    <row r="33" spans="1:9" x14ac:dyDescent="0.25">
      <c r="A33" s="5">
        <f t="shared" si="0"/>
        <v>26</v>
      </c>
      <c r="B33" s="6">
        <v>45382</v>
      </c>
      <c r="C33" s="5" t="s">
        <v>78</v>
      </c>
      <c r="D33" s="5">
        <v>3.66</v>
      </c>
      <c r="E33" s="5">
        <v>240371</v>
      </c>
      <c r="F33" s="5" t="s">
        <v>79</v>
      </c>
      <c r="G33" s="5"/>
      <c r="H33" s="5"/>
      <c r="I33" s="5"/>
    </row>
    <row r="34" spans="1:9" x14ac:dyDescent="0.25">
      <c r="A34" s="5">
        <f t="shared" si="0"/>
        <v>27</v>
      </c>
      <c r="B34" s="6">
        <v>45382</v>
      </c>
      <c r="C34" s="5" t="s">
        <v>78</v>
      </c>
      <c r="D34" s="5">
        <v>6.41</v>
      </c>
      <c r="E34" s="5">
        <v>240371</v>
      </c>
      <c r="F34" s="5" t="s">
        <v>79</v>
      </c>
      <c r="G34" s="5"/>
      <c r="H34" s="5"/>
      <c r="I34" s="5"/>
    </row>
    <row r="35" spans="1:9" x14ac:dyDescent="0.25">
      <c r="A35" s="5">
        <f t="shared" si="0"/>
        <v>28</v>
      </c>
      <c r="B35" s="6">
        <v>45382</v>
      </c>
      <c r="C35" s="5" t="s">
        <v>78</v>
      </c>
      <c r="D35" s="5">
        <v>1.71</v>
      </c>
      <c r="E35" s="5">
        <v>240371</v>
      </c>
      <c r="F35" s="5" t="s">
        <v>79</v>
      </c>
      <c r="G35" s="5"/>
      <c r="H35" s="5"/>
      <c r="I35" s="5"/>
    </row>
    <row r="36" spans="1:9" x14ac:dyDescent="0.25">
      <c r="A36" s="5">
        <f t="shared" si="0"/>
        <v>29</v>
      </c>
      <c r="B36" s="6">
        <v>45382</v>
      </c>
      <c r="C36" s="5" t="s">
        <v>78</v>
      </c>
      <c r="D36" s="5">
        <v>0.01</v>
      </c>
      <c r="E36" s="5">
        <v>240371</v>
      </c>
      <c r="F36" s="5" t="s">
        <v>79</v>
      </c>
      <c r="G36" s="5"/>
      <c r="H36" s="5"/>
      <c r="I36" s="5"/>
    </row>
    <row r="37" spans="1:9" x14ac:dyDescent="0.25">
      <c r="A37" s="5">
        <f t="shared" si="0"/>
        <v>30</v>
      </c>
      <c r="B37" s="6">
        <v>45412</v>
      </c>
      <c r="C37" s="5" t="s">
        <v>81</v>
      </c>
      <c r="D37" s="7">
        <v>1826.79</v>
      </c>
      <c r="E37" s="5">
        <v>241296</v>
      </c>
      <c r="F37" s="5" t="s">
        <v>79</v>
      </c>
      <c r="G37" s="5"/>
      <c r="H37" s="5"/>
      <c r="I37" s="5"/>
    </row>
    <row r="38" spans="1:9" x14ac:dyDescent="0.25">
      <c r="A38" s="5">
        <f t="shared" si="0"/>
        <v>31</v>
      </c>
      <c r="B38" s="6">
        <v>45412</v>
      </c>
      <c r="C38" s="5" t="s">
        <v>81</v>
      </c>
      <c r="D38" s="5">
        <v>35.65</v>
      </c>
      <c r="E38" s="5">
        <v>241296</v>
      </c>
      <c r="F38" s="5" t="s">
        <v>79</v>
      </c>
      <c r="G38" s="5"/>
      <c r="H38" s="5"/>
      <c r="I38" s="5"/>
    </row>
    <row r="39" spans="1:9" x14ac:dyDescent="0.25">
      <c r="A39" s="5">
        <f t="shared" si="0"/>
        <v>32</v>
      </c>
      <c r="B39" s="6">
        <v>45412</v>
      </c>
      <c r="C39" s="5" t="s">
        <v>81</v>
      </c>
      <c r="D39" s="5">
        <v>35.659999999999997</v>
      </c>
      <c r="E39" s="5">
        <v>241296</v>
      </c>
      <c r="F39" s="5" t="s">
        <v>79</v>
      </c>
      <c r="G39" s="5"/>
      <c r="H39" s="5"/>
      <c r="I39" s="5"/>
    </row>
    <row r="40" spans="1:9" x14ac:dyDescent="0.25">
      <c r="A40" s="5">
        <f t="shared" si="0"/>
        <v>33</v>
      </c>
      <c r="B40" s="6">
        <v>45412</v>
      </c>
      <c r="C40" s="5" t="s">
        <v>81</v>
      </c>
      <c r="D40" s="5">
        <v>5.38</v>
      </c>
      <c r="E40" s="5">
        <v>241296</v>
      </c>
      <c r="F40" s="5" t="s">
        <v>79</v>
      </c>
      <c r="G40" s="5"/>
      <c r="H40" s="5"/>
      <c r="I40" s="5"/>
    </row>
    <row r="41" spans="1:9" x14ac:dyDescent="0.25">
      <c r="A41" s="5">
        <f t="shared" si="0"/>
        <v>34</v>
      </c>
      <c r="B41" s="6">
        <v>45412</v>
      </c>
      <c r="C41" s="5" t="s">
        <v>81</v>
      </c>
      <c r="D41" s="5">
        <v>2.84</v>
      </c>
      <c r="E41" s="5">
        <v>241296</v>
      </c>
      <c r="F41" s="5" t="s">
        <v>79</v>
      </c>
      <c r="G41" s="5"/>
      <c r="H41" s="5"/>
      <c r="I41" s="5"/>
    </row>
    <row r="42" spans="1:9" x14ac:dyDescent="0.25">
      <c r="A42" s="5">
        <f t="shared" si="0"/>
        <v>35</v>
      </c>
      <c r="B42" s="6">
        <v>45412</v>
      </c>
      <c r="C42" s="5" t="s">
        <v>81</v>
      </c>
      <c r="D42" s="5">
        <v>9.1</v>
      </c>
      <c r="E42" s="5">
        <v>241296</v>
      </c>
      <c r="F42" s="5" t="s">
        <v>79</v>
      </c>
      <c r="G42" s="5"/>
      <c r="H42" s="5"/>
      <c r="I42" s="5"/>
    </row>
    <row r="43" spans="1:9" x14ac:dyDescent="0.25">
      <c r="A43" s="5">
        <f t="shared" si="0"/>
        <v>36</v>
      </c>
      <c r="B43" s="6">
        <v>45412</v>
      </c>
      <c r="C43" s="5" t="s">
        <v>80</v>
      </c>
      <c r="D43" s="5">
        <v>575.33000000000004</v>
      </c>
      <c r="E43" s="5">
        <v>241308</v>
      </c>
      <c r="F43" s="5" t="s">
        <v>79</v>
      </c>
      <c r="G43" s="5"/>
      <c r="H43" s="5"/>
      <c r="I43" s="5"/>
    </row>
    <row r="44" spans="1:9" x14ac:dyDescent="0.25">
      <c r="A44" s="5">
        <f t="shared" si="0"/>
        <v>37</v>
      </c>
      <c r="B44" s="6">
        <v>45412</v>
      </c>
      <c r="C44" s="5" t="s">
        <v>80</v>
      </c>
      <c r="D44" s="5">
        <v>11.81</v>
      </c>
      <c r="E44" s="5">
        <v>241308</v>
      </c>
      <c r="F44" s="5" t="s">
        <v>79</v>
      </c>
      <c r="G44" s="5"/>
      <c r="H44" s="5"/>
      <c r="I44" s="5"/>
    </row>
    <row r="45" spans="1:9" x14ac:dyDescent="0.25">
      <c r="A45" s="5">
        <f t="shared" si="0"/>
        <v>38</v>
      </c>
      <c r="B45" s="6">
        <v>45412</v>
      </c>
      <c r="C45" s="5" t="s">
        <v>80</v>
      </c>
      <c r="D45" s="5">
        <v>10.82</v>
      </c>
      <c r="E45" s="5">
        <v>241308</v>
      </c>
      <c r="F45" s="5" t="s">
        <v>79</v>
      </c>
      <c r="G45" s="5"/>
      <c r="H45" s="5"/>
      <c r="I45" s="5"/>
    </row>
    <row r="46" spans="1:9" x14ac:dyDescent="0.25">
      <c r="A46" s="5">
        <f t="shared" si="0"/>
        <v>39</v>
      </c>
      <c r="B46" s="6">
        <v>45412</v>
      </c>
      <c r="C46" s="5" t="s">
        <v>80</v>
      </c>
      <c r="D46" s="5">
        <v>7.31</v>
      </c>
      <c r="E46" s="5">
        <v>241308</v>
      </c>
      <c r="F46" s="5" t="s">
        <v>79</v>
      </c>
      <c r="G46" s="5"/>
      <c r="H46" s="5"/>
      <c r="I46" s="5"/>
    </row>
    <row r="47" spans="1:9" x14ac:dyDescent="0.25">
      <c r="A47" s="5">
        <f t="shared" si="0"/>
        <v>40</v>
      </c>
      <c r="B47" s="6">
        <v>45412</v>
      </c>
      <c r="C47" s="5" t="s">
        <v>80</v>
      </c>
      <c r="D47" s="5">
        <v>0.96</v>
      </c>
      <c r="E47" s="5">
        <v>241308</v>
      </c>
      <c r="F47" s="5" t="s">
        <v>79</v>
      </c>
      <c r="G47" s="5"/>
      <c r="H47" s="5"/>
      <c r="I47" s="5"/>
    </row>
    <row r="48" spans="1:9" x14ac:dyDescent="0.25">
      <c r="A48" s="5">
        <f t="shared" si="0"/>
        <v>41</v>
      </c>
      <c r="B48" s="6">
        <v>45443</v>
      </c>
      <c r="C48" s="5" t="s">
        <v>81</v>
      </c>
      <c r="D48" s="7">
        <v>1882.46</v>
      </c>
      <c r="E48" s="5">
        <v>242140</v>
      </c>
      <c r="F48" s="5" t="s">
        <v>79</v>
      </c>
      <c r="G48" s="5"/>
      <c r="H48" s="5"/>
      <c r="I48" s="5"/>
    </row>
    <row r="49" spans="1:9" x14ac:dyDescent="0.25">
      <c r="A49" s="5">
        <f t="shared" si="0"/>
        <v>42</v>
      </c>
      <c r="B49" s="6">
        <v>45443</v>
      </c>
      <c r="C49" s="5" t="s">
        <v>81</v>
      </c>
      <c r="D49" s="5">
        <v>0.51</v>
      </c>
      <c r="E49" s="5">
        <v>242140</v>
      </c>
      <c r="F49" s="5" t="s">
        <v>79</v>
      </c>
      <c r="G49" s="5"/>
      <c r="H49" s="5"/>
      <c r="I49" s="5"/>
    </row>
    <row r="50" spans="1:9" x14ac:dyDescent="0.25">
      <c r="A50" s="5">
        <f t="shared" si="0"/>
        <v>43</v>
      </c>
      <c r="B50" s="6">
        <v>45443</v>
      </c>
      <c r="C50" s="5" t="s">
        <v>81</v>
      </c>
      <c r="D50" s="5">
        <v>39.06</v>
      </c>
      <c r="E50" s="5">
        <v>242140</v>
      </c>
      <c r="F50" s="5" t="s">
        <v>79</v>
      </c>
      <c r="G50" s="5"/>
      <c r="H50" s="5"/>
      <c r="I50" s="5"/>
    </row>
    <row r="51" spans="1:9" x14ac:dyDescent="0.25">
      <c r="A51" s="5">
        <f t="shared" si="0"/>
        <v>44</v>
      </c>
      <c r="B51" s="6">
        <v>45443</v>
      </c>
      <c r="C51" s="5" t="s">
        <v>81</v>
      </c>
      <c r="D51" s="5">
        <v>36.200000000000003</v>
      </c>
      <c r="E51" s="5">
        <v>242140</v>
      </c>
      <c r="F51" s="5" t="s">
        <v>79</v>
      </c>
      <c r="G51" s="5"/>
      <c r="H51" s="5"/>
      <c r="I51" s="5"/>
    </row>
    <row r="52" spans="1:9" x14ac:dyDescent="0.25">
      <c r="A52" s="5">
        <f t="shared" si="0"/>
        <v>45</v>
      </c>
      <c r="B52" s="6">
        <v>45443</v>
      </c>
      <c r="C52" s="5" t="s">
        <v>81</v>
      </c>
      <c r="D52" s="5">
        <v>6.04</v>
      </c>
      <c r="E52" s="5">
        <v>242140</v>
      </c>
      <c r="F52" s="5" t="s">
        <v>79</v>
      </c>
      <c r="G52" s="5"/>
      <c r="H52" s="5"/>
      <c r="I52" s="5"/>
    </row>
    <row r="53" spans="1:9" x14ac:dyDescent="0.25">
      <c r="A53" s="5">
        <f t="shared" si="0"/>
        <v>46</v>
      </c>
      <c r="B53" s="6">
        <v>45443</v>
      </c>
      <c r="C53" s="5" t="s">
        <v>81</v>
      </c>
      <c r="D53" s="5">
        <v>2.89</v>
      </c>
      <c r="E53" s="5">
        <v>242140</v>
      </c>
      <c r="F53" s="5" t="s">
        <v>79</v>
      </c>
      <c r="G53" s="5"/>
      <c r="H53" s="5"/>
      <c r="I53" s="5"/>
    </row>
    <row r="54" spans="1:9" x14ac:dyDescent="0.25">
      <c r="A54" s="5">
        <f t="shared" si="0"/>
        <v>47</v>
      </c>
      <c r="B54" s="6">
        <v>45443</v>
      </c>
      <c r="C54" s="5" t="s">
        <v>81</v>
      </c>
      <c r="D54" s="5">
        <v>10.29</v>
      </c>
      <c r="E54" s="5">
        <v>242140</v>
      </c>
      <c r="F54" s="5" t="s">
        <v>79</v>
      </c>
      <c r="G54" s="5"/>
      <c r="H54" s="5"/>
      <c r="I54" s="5"/>
    </row>
    <row r="55" spans="1:9" x14ac:dyDescent="0.25">
      <c r="A55" s="5">
        <f t="shared" si="0"/>
        <v>48</v>
      </c>
      <c r="B55" s="6">
        <v>45443</v>
      </c>
      <c r="C55" s="5" t="s">
        <v>80</v>
      </c>
      <c r="D55" s="7">
        <v>4274.2</v>
      </c>
      <c r="E55" s="5">
        <v>242141</v>
      </c>
      <c r="F55" s="5" t="s">
        <v>79</v>
      </c>
      <c r="G55" s="5"/>
      <c r="H55" s="5"/>
      <c r="I55" s="5"/>
    </row>
    <row r="56" spans="1:9" x14ac:dyDescent="0.25">
      <c r="A56" s="5">
        <f t="shared" si="0"/>
        <v>49</v>
      </c>
      <c r="B56" s="6">
        <v>45443</v>
      </c>
      <c r="C56" s="5" t="s">
        <v>80</v>
      </c>
      <c r="D56" s="5">
        <v>2.02</v>
      </c>
      <c r="E56" s="5">
        <v>242141</v>
      </c>
      <c r="F56" s="5" t="s">
        <v>79</v>
      </c>
      <c r="G56" s="5"/>
      <c r="H56" s="5"/>
      <c r="I56" s="5"/>
    </row>
    <row r="57" spans="1:9" x14ac:dyDescent="0.25">
      <c r="A57" s="5">
        <f t="shared" si="0"/>
        <v>50</v>
      </c>
      <c r="B57" s="6">
        <v>45443</v>
      </c>
      <c r="C57" s="5" t="s">
        <v>80</v>
      </c>
      <c r="D57" s="5">
        <v>2.0299999999999998</v>
      </c>
      <c r="E57" s="5">
        <v>242141</v>
      </c>
      <c r="F57" s="5" t="s">
        <v>79</v>
      </c>
      <c r="G57" s="5"/>
      <c r="H57" s="5"/>
      <c r="I57" s="5"/>
    </row>
    <row r="58" spans="1:9" x14ac:dyDescent="0.25">
      <c r="A58" s="5">
        <f t="shared" si="0"/>
        <v>51</v>
      </c>
      <c r="B58" s="6">
        <v>45443</v>
      </c>
      <c r="C58" s="5" t="s">
        <v>80</v>
      </c>
      <c r="D58" s="5">
        <v>0.18</v>
      </c>
      <c r="E58" s="5">
        <v>242141</v>
      </c>
      <c r="F58" s="5" t="s">
        <v>79</v>
      </c>
      <c r="G58" s="5"/>
      <c r="H58" s="5"/>
      <c r="I58" s="5"/>
    </row>
    <row r="59" spans="1:9" x14ac:dyDescent="0.25">
      <c r="A59" s="5">
        <f t="shared" si="0"/>
        <v>52</v>
      </c>
      <c r="B59" s="6">
        <v>45473</v>
      </c>
      <c r="C59" s="5" t="s">
        <v>78</v>
      </c>
      <c r="D59" s="7">
        <v>1957.3</v>
      </c>
      <c r="E59" s="5">
        <v>243261</v>
      </c>
      <c r="F59" s="5" t="s">
        <v>79</v>
      </c>
      <c r="G59" s="5"/>
      <c r="H59" s="5"/>
      <c r="I59" s="5"/>
    </row>
    <row r="60" spans="1:9" x14ac:dyDescent="0.25">
      <c r="A60" s="5">
        <f t="shared" si="0"/>
        <v>53</v>
      </c>
      <c r="B60" s="6">
        <v>45473</v>
      </c>
      <c r="C60" s="5" t="s">
        <v>78</v>
      </c>
      <c r="D60" s="5">
        <v>1.68</v>
      </c>
      <c r="E60" s="5">
        <v>243261</v>
      </c>
      <c r="F60" s="5" t="s">
        <v>79</v>
      </c>
      <c r="G60" s="5"/>
      <c r="H60" s="5"/>
      <c r="I60" s="5"/>
    </row>
    <row r="61" spans="1:9" x14ac:dyDescent="0.25">
      <c r="A61" s="5">
        <f t="shared" si="0"/>
        <v>54</v>
      </c>
      <c r="B61" s="6">
        <v>45473</v>
      </c>
      <c r="C61" s="5" t="s">
        <v>78</v>
      </c>
      <c r="D61" s="5">
        <v>14.9</v>
      </c>
      <c r="E61" s="5">
        <v>243261</v>
      </c>
      <c r="F61" s="5" t="s">
        <v>79</v>
      </c>
      <c r="G61" s="5"/>
      <c r="H61" s="5"/>
      <c r="I61" s="5"/>
    </row>
    <row r="62" spans="1:9" x14ac:dyDescent="0.25">
      <c r="A62" s="5">
        <f t="shared" si="0"/>
        <v>55</v>
      </c>
      <c r="B62" s="6">
        <v>45473</v>
      </c>
      <c r="C62" s="5" t="s">
        <v>78</v>
      </c>
      <c r="D62" s="5">
        <v>14.33</v>
      </c>
      <c r="E62" s="5">
        <v>243261</v>
      </c>
      <c r="F62" s="5" t="s">
        <v>79</v>
      </c>
      <c r="G62" s="5"/>
      <c r="H62" s="5"/>
      <c r="I62" s="5"/>
    </row>
    <row r="63" spans="1:9" x14ac:dyDescent="0.25">
      <c r="A63" s="5">
        <f t="shared" si="0"/>
        <v>56</v>
      </c>
      <c r="B63" s="6">
        <v>45473</v>
      </c>
      <c r="C63" s="5" t="s">
        <v>78</v>
      </c>
      <c r="D63" s="5">
        <v>1.89</v>
      </c>
      <c r="E63" s="5">
        <v>243261</v>
      </c>
      <c r="F63" s="5" t="s">
        <v>79</v>
      </c>
      <c r="G63" s="5"/>
      <c r="H63" s="5"/>
      <c r="I63" s="5"/>
    </row>
    <row r="64" spans="1:9" x14ac:dyDescent="0.25">
      <c r="A64" s="5">
        <f t="shared" si="0"/>
        <v>57</v>
      </c>
      <c r="B64" s="6">
        <v>45473</v>
      </c>
      <c r="C64" s="5" t="s">
        <v>78</v>
      </c>
      <c r="D64" s="5">
        <v>1.1399999999999999</v>
      </c>
      <c r="E64" s="5">
        <v>243261</v>
      </c>
      <c r="F64" s="5" t="s">
        <v>79</v>
      </c>
      <c r="G64" s="5"/>
      <c r="H64" s="5"/>
      <c r="I64" s="5"/>
    </row>
    <row r="65" spans="1:9" x14ac:dyDescent="0.25">
      <c r="A65" s="5">
        <f t="shared" si="0"/>
        <v>58</v>
      </c>
      <c r="B65" s="6">
        <v>45473</v>
      </c>
      <c r="C65" s="5" t="s">
        <v>78</v>
      </c>
      <c r="D65" s="5">
        <v>2.31</v>
      </c>
      <c r="E65" s="5">
        <v>243261</v>
      </c>
      <c r="F65" s="5" t="s">
        <v>79</v>
      </c>
      <c r="G65" s="5"/>
      <c r="H65" s="5"/>
      <c r="I65" s="5"/>
    </row>
    <row r="66" spans="1:9" x14ac:dyDescent="0.25">
      <c r="A66" s="5">
        <f t="shared" si="0"/>
        <v>59</v>
      </c>
      <c r="B66" s="6">
        <v>45504</v>
      </c>
      <c r="C66" s="5" t="s">
        <v>82</v>
      </c>
      <c r="D66" s="7">
        <v>1892.6</v>
      </c>
      <c r="E66" s="5">
        <v>244333</v>
      </c>
      <c r="F66" s="5" t="s">
        <v>79</v>
      </c>
      <c r="G66" s="5"/>
      <c r="H66" s="5"/>
      <c r="I66" s="5"/>
    </row>
    <row r="67" spans="1:9" x14ac:dyDescent="0.25">
      <c r="A67" s="5">
        <f t="shared" si="0"/>
        <v>60</v>
      </c>
      <c r="B67" s="6">
        <v>45504</v>
      </c>
      <c r="C67" s="5" t="s">
        <v>82</v>
      </c>
      <c r="D67" s="5">
        <v>0.76</v>
      </c>
      <c r="E67" s="5">
        <v>244333</v>
      </c>
      <c r="F67" s="5" t="s">
        <v>79</v>
      </c>
      <c r="G67" s="5"/>
      <c r="H67" s="5"/>
      <c r="I67" s="5"/>
    </row>
    <row r="68" spans="1:9" x14ac:dyDescent="0.25">
      <c r="A68" s="5">
        <f t="shared" si="0"/>
        <v>61</v>
      </c>
      <c r="B68" s="6">
        <v>45504</v>
      </c>
      <c r="C68" s="5" t="s">
        <v>82</v>
      </c>
      <c r="D68" s="5">
        <v>35.28</v>
      </c>
      <c r="E68" s="5">
        <v>244333</v>
      </c>
      <c r="F68" s="5" t="s">
        <v>79</v>
      </c>
      <c r="G68" s="5"/>
      <c r="H68" s="5"/>
      <c r="I68" s="5"/>
    </row>
    <row r="69" spans="1:9" x14ac:dyDescent="0.25">
      <c r="A69" s="5">
        <f t="shared" si="0"/>
        <v>62</v>
      </c>
      <c r="B69" s="6">
        <v>45504</v>
      </c>
      <c r="C69" s="5" t="s">
        <v>82</v>
      </c>
      <c r="D69" s="5">
        <v>33.24</v>
      </c>
      <c r="E69" s="5">
        <v>244333</v>
      </c>
      <c r="F69" s="5" t="s">
        <v>79</v>
      </c>
      <c r="G69" s="5"/>
      <c r="H69" s="5"/>
      <c r="I69" s="5"/>
    </row>
    <row r="70" spans="1:9" x14ac:dyDescent="0.25">
      <c r="A70" s="5">
        <f t="shared" si="0"/>
        <v>63</v>
      </c>
      <c r="B70" s="6">
        <v>45504</v>
      </c>
      <c r="C70" s="5" t="s">
        <v>82</v>
      </c>
      <c r="D70" s="5">
        <v>1.31</v>
      </c>
      <c r="E70" s="5">
        <v>244333</v>
      </c>
      <c r="F70" s="5" t="s">
        <v>79</v>
      </c>
      <c r="G70" s="5"/>
      <c r="H70" s="5"/>
      <c r="I70" s="5"/>
    </row>
    <row r="71" spans="1:9" x14ac:dyDescent="0.25">
      <c r="A71" s="5">
        <f t="shared" si="0"/>
        <v>64</v>
      </c>
      <c r="B71" s="6">
        <v>45504</v>
      </c>
      <c r="C71" s="5" t="s">
        <v>82</v>
      </c>
      <c r="D71" s="5">
        <v>2.5099999999999998</v>
      </c>
      <c r="E71" s="5">
        <v>244333</v>
      </c>
      <c r="F71" s="5" t="s">
        <v>79</v>
      </c>
      <c r="G71" s="5"/>
      <c r="H71" s="5"/>
      <c r="I71" s="5"/>
    </row>
    <row r="72" spans="1:9" x14ac:dyDescent="0.25">
      <c r="A72" s="5">
        <f t="shared" si="0"/>
        <v>65</v>
      </c>
      <c r="B72" s="6">
        <v>45504</v>
      </c>
      <c r="C72" s="5" t="s">
        <v>82</v>
      </c>
      <c r="D72" s="5">
        <v>4.08</v>
      </c>
      <c r="E72" s="5">
        <v>244333</v>
      </c>
      <c r="F72" s="5" t="s">
        <v>79</v>
      </c>
      <c r="G72" s="5"/>
      <c r="H72" s="5"/>
      <c r="I72" s="5"/>
    </row>
    <row r="73" spans="1:9" x14ac:dyDescent="0.25">
      <c r="A73" s="5">
        <f t="shared" si="0"/>
        <v>66</v>
      </c>
      <c r="B73" s="6">
        <v>45535</v>
      </c>
      <c r="C73" s="5" t="s">
        <v>78</v>
      </c>
      <c r="D73" s="7">
        <v>1875.95</v>
      </c>
      <c r="E73" s="5">
        <v>245209</v>
      </c>
      <c r="F73" s="5" t="s">
        <v>79</v>
      </c>
      <c r="G73" s="5"/>
      <c r="H73" s="5"/>
      <c r="I73" s="5"/>
    </row>
    <row r="74" spans="1:9" x14ac:dyDescent="0.25">
      <c r="A74" s="5">
        <f t="shared" ref="A74:A129" si="1">A73+1</f>
        <v>67</v>
      </c>
      <c r="B74" s="6">
        <v>45535</v>
      </c>
      <c r="C74" s="5" t="s">
        <v>78</v>
      </c>
      <c r="D74" s="5">
        <v>5.17</v>
      </c>
      <c r="E74" s="5">
        <v>245209</v>
      </c>
      <c r="F74" s="5" t="s">
        <v>79</v>
      </c>
      <c r="G74" s="5"/>
      <c r="H74" s="5"/>
      <c r="I74" s="5"/>
    </row>
    <row r="75" spans="1:9" x14ac:dyDescent="0.25">
      <c r="A75" s="5">
        <f t="shared" si="1"/>
        <v>68</v>
      </c>
      <c r="B75" s="6">
        <v>45535</v>
      </c>
      <c r="C75" s="5" t="s">
        <v>78</v>
      </c>
      <c r="D75" s="5">
        <v>36.520000000000003</v>
      </c>
      <c r="E75" s="5">
        <v>245209</v>
      </c>
      <c r="F75" s="5" t="s">
        <v>79</v>
      </c>
      <c r="G75" s="5"/>
      <c r="H75" s="5"/>
      <c r="I75" s="5"/>
    </row>
    <row r="76" spans="1:9" x14ac:dyDescent="0.25">
      <c r="A76" s="5">
        <f t="shared" si="1"/>
        <v>69</v>
      </c>
      <c r="B76" s="6">
        <v>45535</v>
      </c>
      <c r="C76" s="5" t="s">
        <v>78</v>
      </c>
      <c r="D76" s="5">
        <v>34.83</v>
      </c>
      <c r="E76" s="5">
        <v>245209</v>
      </c>
      <c r="F76" s="5" t="s">
        <v>79</v>
      </c>
      <c r="G76" s="5"/>
      <c r="H76" s="5"/>
      <c r="I76" s="5"/>
    </row>
    <row r="77" spans="1:9" x14ac:dyDescent="0.25">
      <c r="A77" s="5">
        <f t="shared" si="1"/>
        <v>70</v>
      </c>
      <c r="B77" s="6">
        <v>45535</v>
      </c>
      <c r="C77" s="5" t="s">
        <v>78</v>
      </c>
      <c r="D77" s="5">
        <v>6.53</v>
      </c>
      <c r="E77" s="5">
        <v>245209</v>
      </c>
      <c r="F77" s="5" t="s">
        <v>79</v>
      </c>
      <c r="G77" s="5"/>
      <c r="H77" s="5"/>
      <c r="I77" s="5"/>
    </row>
    <row r="78" spans="1:9" x14ac:dyDescent="0.25">
      <c r="A78" s="5">
        <f t="shared" si="1"/>
        <v>71</v>
      </c>
      <c r="B78" s="6">
        <v>45535</v>
      </c>
      <c r="C78" s="5" t="s">
        <v>78</v>
      </c>
      <c r="D78" s="5">
        <v>8.3000000000000007</v>
      </c>
      <c r="E78" s="5">
        <v>245209</v>
      </c>
      <c r="F78" s="5" t="s">
        <v>79</v>
      </c>
      <c r="G78" s="5"/>
      <c r="H78" s="5"/>
      <c r="I78" s="5"/>
    </row>
    <row r="79" spans="1:9" x14ac:dyDescent="0.25">
      <c r="A79" s="5">
        <f t="shared" si="1"/>
        <v>72</v>
      </c>
      <c r="B79" s="6">
        <v>45535</v>
      </c>
      <c r="C79" s="5" t="s">
        <v>78</v>
      </c>
      <c r="D79" s="5">
        <v>4.29</v>
      </c>
      <c r="E79" s="5">
        <v>245209</v>
      </c>
      <c r="F79" s="5" t="s">
        <v>79</v>
      </c>
      <c r="G79" s="5"/>
      <c r="H79" s="5"/>
      <c r="I79" s="5"/>
    </row>
    <row r="80" spans="1:9" x14ac:dyDescent="0.25">
      <c r="A80" s="5">
        <f t="shared" si="1"/>
        <v>73</v>
      </c>
      <c r="B80" s="6">
        <v>45535</v>
      </c>
      <c r="C80" s="5" t="s">
        <v>78</v>
      </c>
      <c r="D80" s="5">
        <v>2.16</v>
      </c>
      <c r="E80" s="5">
        <v>245209</v>
      </c>
      <c r="F80" s="5" t="s">
        <v>79</v>
      </c>
      <c r="G80" s="5"/>
      <c r="H80" s="5"/>
      <c r="I80" s="5"/>
    </row>
    <row r="81" spans="1:9" x14ac:dyDescent="0.25">
      <c r="A81" s="5">
        <f t="shared" si="1"/>
        <v>74</v>
      </c>
      <c r="B81" s="6">
        <v>45535</v>
      </c>
      <c r="C81" s="5" t="s">
        <v>78</v>
      </c>
      <c r="D81" s="5">
        <v>1.98</v>
      </c>
      <c r="E81" s="5">
        <v>245209</v>
      </c>
      <c r="F81" s="5" t="s">
        <v>79</v>
      </c>
      <c r="G81" s="5"/>
      <c r="H81" s="5"/>
      <c r="I81" s="5"/>
    </row>
    <row r="82" spans="1:9" x14ac:dyDescent="0.25">
      <c r="A82" s="5">
        <f t="shared" si="1"/>
        <v>75</v>
      </c>
      <c r="B82" s="6">
        <v>45535</v>
      </c>
      <c r="C82" s="5" t="s">
        <v>78</v>
      </c>
      <c r="D82" s="5">
        <v>0.01</v>
      </c>
      <c r="E82" s="5">
        <v>245209</v>
      </c>
      <c r="F82" s="5" t="s">
        <v>79</v>
      </c>
      <c r="G82" s="5"/>
      <c r="H82" s="5"/>
      <c r="I82" s="5"/>
    </row>
    <row r="83" spans="1:9" x14ac:dyDescent="0.25">
      <c r="A83" s="5">
        <f t="shared" si="1"/>
        <v>76</v>
      </c>
      <c r="B83" s="6">
        <v>45565</v>
      </c>
      <c r="C83" s="5" t="s">
        <v>78</v>
      </c>
      <c r="D83" s="7">
        <v>1896.62</v>
      </c>
      <c r="E83" s="5">
        <v>246297</v>
      </c>
      <c r="F83" s="5" t="s">
        <v>79</v>
      </c>
      <c r="G83" s="5"/>
      <c r="H83" s="5"/>
      <c r="I83" s="5"/>
    </row>
    <row r="84" spans="1:9" x14ac:dyDescent="0.25">
      <c r="A84" s="5">
        <f t="shared" si="1"/>
        <v>77</v>
      </c>
      <c r="B84" s="6">
        <v>45565</v>
      </c>
      <c r="C84" s="5" t="s">
        <v>78</v>
      </c>
      <c r="D84" s="5">
        <v>41.16</v>
      </c>
      <c r="E84" s="5">
        <v>246297</v>
      </c>
      <c r="F84" s="5" t="s">
        <v>79</v>
      </c>
      <c r="G84" s="5"/>
      <c r="H84" s="5"/>
      <c r="I84" s="5"/>
    </row>
    <row r="85" spans="1:9" x14ac:dyDescent="0.25">
      <c r="A85" s="5">
        <f t="shared" si="1"/>
        <v>78</v>
      </c>
      <c r="B85" s="6">
        <v>45565</v>
      </c>
      <c r="C85" s="5" t="s">
        <v>78</v>
      </c>
      <c r="D85" s="5">
        <v>38.11</v>
      </c>
      <c r="E85" s="5">
        <v>246297</v>
      </c>
      <c r="F85" s="5" t="s">
        <v>79</v>
      </c>
      <c r="G85" s="5"/>
      <c r="H85" s="5"/>
      <c r="I85" s="5"/>
    </row>
    <row r="86" spans="1:9" x14ac:dyDescent="0.25">
      <c r="A86" s="5">
        <f t="shared" si="1"/>
        <v>79</v>
      </c>
      <c r="B86" s="6">
        <v>45565</v>
      </c>
      <c r="C86" s="5" t="s">
        <v>78</v>
      </c>
      <c r="D86" s="5">
        <v>1.39</v>
      </c>
      <c r="E86" s="5">
        <v>246297</v>
      </c>
      <c r="F86" s="5" t="s">
        <v>79</v>
      </c>
      <c r="G86" s="5"/>
      <c r="H86" s="5"/>
      <c r="I86" s="5"/>
    </row>
    <row r="87" spans="1:9" x14ac:dyDescent="0.25">
      <c r="A87" s="5">
        <f t="shared" si="1"/>
        <v>80</v>
      </c>
      <c r="B87" s="6">
        <v>45565</v>
      </c>
      <c r="C87" s="5" t="s">
        <v>78</v>
      </c>
      <c r="D87" s="5">
        <v>0.56000000000000005</v>
      </c>
      <c r="E87" s="5">
        <v>246297</v>
      </c>
      <c r="F87" s="5" t="s">
        <v>79</v>
      </c>
      <c r="G87" s="5"/>
      <c r="H87" s="5"/>
      <c r="I87" s="5"/>
    </row>
    <row r="88" spans="1:9" x14ac:dyDescent="0.25">
      <c r="A88" s="5">
        <f t="shared" si="1"/>
        <v>81</v>
      </c>
      <c r="B88" s="6">
        <v>45565</v>
      </c>
      <c r="C88" s="5" t="s">
        <v>78</v>
      </c>
      <c r="D88" s="5">
        <v>3.06</v>
      </c>
      <c r="E88" s="5">
        <v>246297</v>
      </c>
      <c r="F88" s="5" t="s">
        <v>79</v>
      </c>
      <c r="G88" s="5"/>
      <c r="H88" s="5"/>
      <c r="I88" s="5"/>
    </row>
    <row r="89" spans="1:9" x14ac:dyDescent="0.25">
      <c r="A89" s="5">
        <f t="shared" si="1"/>
        <v>82</v>
      </c>
      <c r="B89" s="6">
        <v>45565</v>
      </c>
      <c r="C89" s="5" t="s">
        <v>78</v>
      </c>
      <c r="D89" s="5">
        <v>6.94</v>
      </c>
      <c r="E89" s="5">
        <v>246297</v>
      </c>
      <c r="F89" s="5" t="s">
        <v>79</v>
      </c>
      <c r="G89" s="5"/>
      <c r="H89" s="5"/>
      <c r="I89" s="5"/>
    </row>
    <row r="90" spans="1:9" x14ac:dyDescent="0.25">
      <c r="A90" s="5">
        <f t="shared" si="1"/>
        <v>83</v>
      </c>
      <c r="B90" s="6">
        <v>45596</v>
      </c>
      <c r="C90" s="5" t="s">
        <v>78</v>
      </c>
      <c r="D90" s="7">
        <v>1717.84</v>
      </c>
      <c r="E90" s="5">
        <v>247184</v>
      </c>
      <c r="F90" s="5" t="s">
        <v>79</v>
      </c>
      <c r="G90" s="5"/>
      <c r="H90" s="5"/>
      <c r="I90" s="5"/>
    </row>
    <row r="91" spans="1:9" x14ac:dyDescent="0.25">
      <c r="A91" s="5">
        <f t="shared" si="1"/>
        <v>84</v>
      </c>
      <c r="B91" s="6">
        <v>45596</v>
      </c>
      <c r="C91" s="5" t="s">
        <v>78</v>
      </c>
      <c r="D91" s="5">
        <v>36.33</v>
      </c>
      <c r="E91" s="5">
        <v>247184</v>
      </c>
      <c r="F91" s="5" t="s">
        <v>79</v>
      </c>
      <c r="G91" s="5"/>
      <c r="H91" s="5"/>
      <c r="I91" s="5"/>
    </row>
    <row r="92" spans="1:9" x14ac:dyDescent="0.25">
      <c r="A92" s="5">
        <f t="shared" si="1"/>
        <v>85</v>
      </c>
      <c r="B92" s="6">
        <v>45596</v>
      </c>
      <c r="C92" s="5" t="s">
        <v>78</v>
      </c>
      <c r="D92" s="5">
        <v>34.15</v>
      </c>
      <c r="E92" s="5">
        <v>247184</v>
      </c>
      <c r="F92" s="5" t="s">
        <v>79</v>
      </c>
      <c r="G92" s="5"/>
      <c r="H92" s="5"/>
      <c r="I92" s="5"/>
    </row>
    <row r="93" spans="1:9" x14ac:dyDescent="0.25">
      <c r="A93" s="5">
        <f t="shared" si="1"/>
        <v>86</v>
      </c>
      <c r="B93" s="6">
        <v>45596</v>
      </c>
      <c r="C93" s="5" t="s">
        <v>78</v>
      </c>
      <c r="D93" s="5">
        <v>6.52</v>
      </c>
      <c r="E93" s="5">
        <v>247184</v>
      </c>
      <c r="F93" s="5" t="s">
        <v>79</v>
      </c>
      <c r="G93" s="5"/>
      <c r="H93" s="5"/>
      <c r="I93" s="5"/>
    </row>
    <row r="94" spans="1:9" x14ac:dyDescent="0.25">
      <c r="A94" s="5">
        <f t="shared" si="1"/>
        <v>87</v>
      </c>
      <c r="B94" s="6">
        <v>45596</v>
      </c>
      <c r="C94" s="5" t="s">
        <v>78</v>
      </c>
      <c r="D94" s="5">
        <v>3.99</v>
      </c>
      <c r="E94" s="5">
        <v>247184</v>
      </c>
      <c r="F94" s="5" t="s">
        <v>79</v>
      </c>
      <c r="G94" s="5"/>
      <c r="H94" s="5"/>
      <c r="I94" s="5"/>
    </row>
    <row r="95" spans="1:9" x14ac:dyDescent="0.25">
      <c r="A95" s="5">
        <f t="shared" si="1"/>
        <v>88</v>
      </c>
      <c r="B95" s="6">
        <v>45596</v>
      </c>
      <c r="C95" s="5" t="s">
        <v>78</v>
      </c>
      <c r="D95" s="5">
        <v>3.12</v>
      </c>
      <c r="E95" s="5">
        <v>247184</v>
      </c>
      <c r="F95" s="5" t="s">
        <v>79</v>
      </c>
      <c r="G95" s="5"/>
      <c r="H95" s="5"/>
      <c r="I95" s="5"/>
    </row>
    <row r="96" spans="1:9" x14ac:dyDescent="0.25">
      <c r="A96" s="5">
        <f t="shared" si="1"/>
        <v>89</v>
      </c>
      <c r="B96" s="6">
        <v>45596</v>
      </c>
      <c r="C96" s="5" t="s">
        <v>78</v>
      </c>
      <c r="D96" s="5">
        <v>4.46</v>
      </c>
      <c r="E96" s="5">
        <v>247184</v>
      </c>
      <c r="F96" s="5" t="s">
        <v>79</v>
      </c>
      <c r="G96" s="5"/>
      <c r="H96" s="5"/>
      <c r="I96" s="5"/>
    </row>
    <row r="97" spans="1:9" x14ac:dyDescent="0.25">
      <c r="A97" s="5">
        <f t="shared" si="1"/>
        <v>90</v>
      </c>
      <c r="B97" s="6">
        <v>45596</v>
      </c>
      <c r="C97" s="5" t="s">
        <v>78</v>
      </c>
      <c r="D97" s="5">
        <v>2.15</v>
      </c>
      <c r="E97" s="5">
        <v>247184</v>
      </c>
      <c r="F97" s="5" t="s">
        <v>79</v>
      </c>
      <c r="G97" s="5"/>
      <c r="H97" s="5"/>
      <c r="I97" s="5"/>
    </row>
    <row r="98" spans="1:9" x14ac:dyDescent="0.25">
      <c r="A98" s="5">
        <f t="shared" si="1"/>
        <v>91</v>
      </c>
      <c r="B98" s="6">
        <v>45596</v>
      </c>
      <c r="C98" s="5" t="s">
        <v>78</v>
      </c>
      <c r="D98" s="5">
        <v>0.01</v>
      </c>
      <c r="E98" s="5">
        <v>247184</v>
      </c>
      <c r="F98" s="5" t="s">
        <v>79</v>
      </c>
      <c r="G98" s="5"/>
      <c r="H98" s="5"/>
      <c r="I98" s="5"/>
    </row>
    <row r="99" spans="1:9" x14ac:dyDescent="0.25">
      <c r="A99" s="5">
        <f t="shared" si="1"/>
        <v>92</v>
      </c>
      <c r="B99" s="6">
        <v>45596</v>
      </c>
      <c r="C99" s="5" t="s">
        <v>78</v>
      </c>
      <c r="D99" s="5">
        <v>806.59</v>
      </c>
      <c r="E99" s="5">
        <v>247187</v>
      </c>
      <c r="F99" s="5" t="s">
        <v>79</v>
      </c>
      <c r="G99" s="5"/>
      <c r="H99" s="5"/>
      <c r="I99" s="5"/>
    </row>
    <row r="100" spans="1:9" x14ac:dyDescent="0.25">
      <c r="A100" s="5">
        <f t="shared" si="1"/>
        <v>93</v>
      </c>
      <c r="B100" s="6">
        <v>45596</v>
      </c>
      <c r="C100" s="5" t="s">
        <v>78</v>
      </c>
      <c r="D100" s="5">
        <v>7.41</v>
      </c>
      <c r="E100" s="5">
        <v>247187</v>
      </c>
      <c r="F100" s="5" t="s">
        <v>79</v>
      </c>
      <c r="G100" s="5"/>
      <c r="H100" s="5"/>
      <c r="I100" s="5"/>
    </row>
    <row r="101" spans="1:9" x14ac:dyDescent="0.25">
      <c r="A101" s="5">
        <f t="shared" si="1"/>
        <v>94</v>
      </c>
      <c r="B101" s="6">
        <v>45596</v>
      </c>
      <c r="C101" s="5" t="s">
        <v>78</v>
      </c>
      <c r="D101" s="5">
        <v>2.1</v>
      </c>
      <c r="E101" s="5">
        <v>247187</v>
      </c>
      <c r="F101" s="5" t="s">
        <v>79</v>
      </c>
      <c r="G101" s="5"/>
      <c r="H101" s="5"/>
      <c r="I101" s="5"/>
    </row>
    <row r="102" spans="1:9" x14ac:dyDescent="0.25">
      <c r="A102" s="5">
        <f t="shared" si="1"/>
        <v>95</v>
      </c>
      <c r="B102" s="6">
        <v>45596</v>
      </c>
      <c r="C102" s="5" t="s">
        <v>78</v>
      </c>
      <c r="D102" s="5">
        <v>1.48</v>
      </c>
      <c r="E102" s="5">
        <v>247187</v>
      </c>
      <c r="F102" s="5" t="s">
        <v>79</v>
      </c>
      <c r="G102" s="5"/>
      <c r="H102" s="5"/>
      <c r="I102" s="5"/>
    </row>
    <row r="103" spans="1:9" x14ac:dyDescent="0.25">
      <c r="A103" s="5">
        <f t="shared" si="1"/>
        <v>96</v>
      </c>
      <c r="B103" s="6">
        <v>45596</v>
      </c>
      <c r="C103" s="5" t="s">
        <v>78</v>
      </c>
      <c r="D103" s="5">
        <v>0.68</v>
      </c>
      <c r="E103" s="5">
        <v>247187</v>
      </c>
      <c r="F103" s="5" t="s">
        <v>79</v>
      </c>
      <c r="G103" s="5"/>
      <c r="H103" s="5"/>
      <c r="I103" s="5"/>
    </row>
    <row r="104" spans="1:9" x14ac:dyDescent="0.25">
      <c r="A104" s="5">
        <f t="shared" si="1"/>
        <v>97</v>
      </c>
      <c r="B104" s="6">
        <v>45626</v>
      </c>
      <c r="C104" s="5" t="s">
        <v>78</v>
      </c>
      <c r="D104" s="7">
        <v>1924.8</v>
      </c>
      <c r="E104" s="5">
        <v>248077</v>
      </c>
      <c r="F104" s="5" t="s">
        <v>79</v>
      </c>
      <c r="G104" s="5"/>
      <c r="H104" s="5"/>
      <c r="I104" s="5"/>
    </row>
    <row r="105" spans="1:9" x14ac:dyDescent="0.25">
      <c r="A105" s="5">
        <f t="shared" si="1"/>
        <v>98</v>
      </c>
      <c r="B105" s="6">
        <v>45626</v>
      </c>
      <c r="C105" s="5" t="s">
        <v>78</v>
      </c>
      <c r="D105" s="5">
        <v>0.15</v>
      </c>
      <c r="E105" s="5">
        <v>248077</v>
      </c>
      <c r="F105" s="5" t="s">
        <v>79</v>
      </c>
      <c r="G105" s="5"/>
      <c r="H105" s="5"/>
      <c r="I105" s="5"/>
    </row>
    <row r="106" spans="1:9" x14ac:dyDescent="0.25">
      <c r="A106" s="5">
        <f t="shared" si="1"/>
        <v>99</v>
      </c>
      <c r="B106" s="6">
        <v>45626</v>
      </c>
      <c r="C106" s="5" t="s">
        <v>78</v>
      </c>
      <c r="D106" s="5">
        <v>23.1</v>
      </c>
      <c r="E106" s="5">
        <v>248077</v>
      </c>
      <c r="F106" s="5" t="s">
        <v>79</v>
      </c>
      <c r="G106" s="5"/>
      <c r="H106" s="5"/>
      <c r="I106" s="5"/>
    </row>
    <row r="107" spans="1:9" x14ac:dyDescent="0.25">
      <c r="A107" s="5">
        <f t="shared" si="1"/>
        <v>100</v>
      </c>
      <c r="B107" s="6">
        <v>45626</v>
      </c>
      <c r="C107" s="5" t="s">
        <v>78</v>
      </c>
      <c r="D107" s="5">
        <v>20.41</v>
      </c>
      <c r="E107" s="5">
        <v>248077</v>
      </c>
      <c r="F107" s="5" t="s">
        <v>79</v>
      </c>
      <c r="G107" s="5"/>
      <c r="H107" s="5"/>
      <c r="I107" s="5"/>
    </row>
    <row r="108" spans="1:9" x14ac:dyDescent="0.25">
      <c r="A108" s="5">
        <f t="shared" si="1"/>
        <v>101</v>
      </c>
      <c r="B108" s="6">
        <v>45626</v>
      </c>
      <c r="C108" s="5" t="s">
        <v>78</v>
      </c>
      <c r="D108" s="5">
        <v>7.88</v>
      </c>
      <c r="E108" s="5">
        <v>248077</v>
      </c>
      <c r="F108" s="5" t="s">
        <v>79</v>
      </c>
      <c r="G108" s="5"/>
      <c r="H108" s="5"/>
      <c r="I108" s="5"/>
    </row>
    <row r="109" spans="1:9" x14ac:dyDescent="0.25">
      <c r="A109" s="5">
        <f t="shared" si="1"/>
        <v>102</v>
      </c>
      <c r="B109" s="6">
        <v>45626</v>
      </c>
      <c r="C109" s="5" t="s">
        <v>78</v>
      </c>
      <c r="D109" s="5">
        <v>7.63</v>
      </c>
      <c r="E109" s="5">
        <v>248077</v>
      </c>
      <c r="F109" s="5" t="s">
        <v>79</v>
      </c>
      <c r="G109" s="5"/>
      <c r="H109" s="5"/>
      <c r="I109" s="5"/>
    </row>
    <row r="110" spans="1:9" x14ac:dyDescent="0.25">
      <c r="A110" s="5">
        <f t="shared" si="1"/>
        <v>103</v>
      </c>
      <c r="B110" s="6">
        <v>45626</v>
      </c>
      <c r="C110" s="5" t="s">
        <v>78</v>
      </c>
      <c r="D110" s="5">
        <v>3.32</v>
      </c>
      <c r="E110" s="5">
        <v>248077</v>
      </c>
      <c r="F110" s="5" t="s">
        <v>79</v>
      </c>
      <c r="G110" s="5"/>
      <c r="H110" s="5"/>
      <c r="I110" s="5"/>
    </row>
    <row r="111" spans="1:9" x14ac:dyDescent="0.25">
      <c r="A111" s="5">
        <f t="shared" si="1"/>
        <v>104</v>
      </c>
      <c r="B111" s="6">
        <v>45626</v>
      </c>
      <c r="C111" s="5" t="s">
        <v>78</v>
      </c>
      <c r="D111" s="5">
        <v>1.35</v>
      </c>
      <c r="E111" s="5">
        <v>248077</v>
      </c>
      <c r="F111" s="5" t="s">
        <v>79</v>
      </c>
      <c r="G111" s="5"/>
      <c r="H111" s="5"/>
      <c r="I111" s="5"/>
    </row>
    <row r="112" spans="1:9" x14ac:dyDescent="0.25">
      <c r="A112" s="5">
        <f t="shared" si="1"/>
        <v>105</v>
      </c>
      <c r="B112" s="6">
        <v>45626</v>
      </c>
      <c r="C112" s="5" t="s">
        <v>78</v>
      </c>
      <c r="D112" s="5">
        <v>2.21</v>
      </c>
      <c r="E112" s="5">
        <v>248077</v>
      </c>
      <c r="F112" s="5" t="s">
        <v>79</v>
      </c>
      <c r="G112" s="5"/>
      <c r="H112" s="5"/>
      <c r="I112" s="5"/>
    </row>
    <row r="113" spans="1:9" x14ac:dyDescent="0.25">
      <c r="A113" s="5">
        <f t="shared" si="1"/>
        <v>106</v>
      </c>
      <c r="B113" s="6">
        <v>45626</v>
      </c>
      <c r="C113" s="5" t="s">
        <v>78</v>
      </c>
      <c r="D113" s="5">
        <v>167.67</v>
      </c>
      <c r="E113" s="5">
        <v>248092</v>
      </c>
      <c r="F113" s="5" t="s">
        <v>79</v>
      </c>
      <c r="G113" s="5"/>
      <c r="H113" s="5"/>
      <c r="I113" s="5"/>
    </row>
    <row r="114" spans="1:9" x14ac:dyDescent="0.25">
      <c r="A114" s="5">
        <f t="shared" si="1"/>
        <v>107</v>
      </c>
      <c r="B114" s="6">
        <v>45626</v>
      </c>
      <c r="C114" s="5" t="s">
        <v>78</v>
      </c>
      <c r="D114" s="5">
        <v>2.94</v>
      </c>
      <c r="E114" s="5">
        <v>248092</v>
      </c>
      <c r="F114" s="5" t="s">
        <v>79</v>
      </c>
      <c r="G114" s="5"/>
      <c r="H114" s="5"/>
      <c r="I114" s="5"/>
    </row>
    <row r="115" spans="1:9" x14ac:dyDescent="0.25">
      <c r="A115" s="5">
        <f t="shared" si="1"/>
        <v>108</v>
      </c>
      <c r="B115" s="6">
        <v>45626</v>
      </c>
      <c r="C115" s="5" t="s">
        <v>78</v>
      </c>
      <c r="D115" s="5">
        <v>2.8</v>
      </c>
      <c r="E115" s="5">
        <v>248092</v>
      </c>
      <c r="F115" s="5" t="s">
        <v>79</v>
      </c>
      <c r="G115" s="5"/>
      <c r="H115" s="5"/>
      <c r="I115" s="5"/>
    </row>
    <row r="116" spans="1:9" x14ac:dyDescent="0.25">
      <c r="A116" s="5">
        <f t="shared" si="1"/>
        <v>109</v>
      </c>
      <c r="B116" s="6">
        <v>45626</v>
      </c>
      <c r="C116" s="5" t="s">
        <v>78</v>
      </c>
      <c r="D116" s="5">
        <v>0.37</v>
      </c>
      <c r="E116" s="5">
        <v>248092</v>
      </c>
      <c r="F116" s="5" t="s">
        <v>79</v>
      </c>
      <c r="G116" s="5"/>
      <c r="H116" s="5"/>
      <c r="I116" s="5"/>
    </row>
    <row r="117" spans="1:9" x14ac:dyDescent="0.25">
      <c r="A117" s="5">
        <f t="shared" si="1"/>
        <v>110</v>
      </c>
      <c r="B117" s="6">
        <v>45626</v>
      </c>
      <c r="C117" s="5" t="s">
        <v>78</v>
      </c>
      <c r="D117" s="5">
        <v>1.28</v>
      </c>
      <c r="E117" s="5">
        <v>248092</v>
      </c>
      <c r="F117" s="5" t="s">
        <v>79</v>
      </c>
      <c r="G117" s="5"/>
      <c r="H117" s="5"/>
      <c r="I117" s="5"/>
    </row>
    <row r="118" spans="1:9" x14ac:dyDescent="0.25">
      <c r="A118" s="5">
        <f t="shared" si="1"/>
        <v>111</v>
      </c>
      <c r="B118" s="6">
        <v>45626</v>
      </c>
      <c r="C118" s="5" t="s">
        <v>78</v>
      </c>
      <c r="D118" s="5">
        <v>0.24</v>
      </c>
      <c r="E118" s="5">
        <v>248092</v>
      </c>
      <c r="F118" s="5" t="s">
        <v>79</v>
      </c>
      <c r="G118" s="5"/>
      <c r="H118" s="5"/>
      <c r="I118" s="5"/>
    </row>
    <row r="119" spans="1:9" x14ac:dyDescent="0.25">
      <c r="A119" s="5">
        <f t="shared" si="1"/>
        <v>112</v>
      </c>
      <c r="B119" s="6">
        <v>45657</v>
      </c>
      <c r="C119" s="5" t="s">
        <v>78</v>
      </c>
      <c r="D119" s="7">
        <v>1917.33</v>
      </c>
      <c r="E119" s="5">
        <v>249193</v>
      </c>
      <c r="F119" s="5" t="s">
        <v>79</v>
      </c>
      <c r="G119" s="5"/>
      <c r="H119" s="5"/>
      <c r="I119" s="5"/>
    </row>
    <row r="120" spans="1:9" x14ac:dyDescent="0.25">
      <c r="A120" s="5">
        <f t="shared" si="1"/>
        <v>113</v>
      </c>
      <c r="B120" s="6">
        <v>45657</v>
      </c>
      <c r="C120" s="5" t="s">
        <v>78</v>
      </c>
      <c r="D120" s="5">
        <v>29.29</v>
      </c>
      <c r="E120" s="5">
        <v>249193</v>
      </c>
      <c r="F120" s="5" t="s">
        <v>79</v>
      </c>
      <c r="G120" s="5"/>
      <c r="H120" s="5"/>
      <c r="I120" s="5"/>
    </row>
    <row r="121" spans="1:9" x14ac:dyDescent="0.25">
      <c r="A121" s="5">
        <f t="shared" si="1"/>
        <v>114</v>
      </c>
      <c r="B121" s="6">
        <v>45657</v>
      </c>
      <c r="C121" s="5" t="s">
        <v>78</v>
      </c>
      <c r="D121" s="5">
        <v>27.37</v>
      </c>
      <c r="E121" s="5">
        <v>249193</v>
      </c>
      <c r="F121" s="5" t="s">
        <v>79</v>
      </c>
      <c r="G121" s="5"/>
      <c r="H121" s="5"/>
      <c r="I121" s="5"/>
    </row>
    <row r="122" spans="1:9" x14ac:dyDescent="0.25">
      <c r="A122" s="5">
        <f t="shared" si="1"/>
        <v>115</v>
      </c>
      <c r="B122" s="6">
        <v>45657</v>
      </c>
      <c r="C122" s="5" t="s">
        <v>78</v>
      </c>
      <c r="D122" s="5">
        <v>1.2</v>
      </c>
      <c r="E122" s="5">
        <v>249193</v>
      </c>
      <c r="F122" s="5" t="s">
        <v>79</v>
      </c>
      <c r="G122" s="5"/>
      <c r="H122" s="5"/>
      <c r="I122" s="5"/>
    </row>
    <row r="123" spans="1:9" x14ac:dyDescent="0.25">
      <c r="A123" s="5">
        <f t="shared" si="1"/>
        <v>116</v>
      </c>
      <c r="B123" s="6">
        <v>45657</v>
      </c>
      <c r="C123" s="5" t="s">
        <v>78</v>
      </c>
      <c r="D123" s="5">
        <v>1.08</v>
      </c>
      <c r="E123" s="5">
        <v>249193</v>
      </c>
      <c r="F123" s="5" t="s">
        <v>79</v>
      </c>
      <c r="G123" s="5"/>
      <c r="H123" s="5"/>
      <c r="I123" s="5"/>
    </row>
    <row r="124" spans="1:9" x14ac:dyDescent="0.25">
      <c r="A124" s="5">
        <f t="shared" si="1"/>
        <v>117</v>
      </c>
      <c r="B124" s="6">
        <v>45657</v>
      </c>
      <c r="C124" s="5" t="s">
        <v>78</v>
      </c>
      <c r="D124" s="5">
        <v>2.38</v>
      </c>
      <c r="E124" s="5">
        <v>249193</v>
      </c>
      <c r="F124" s="5" t="s">
        <v>79</v>
      </c>
      <c r="G124" s="5"/>
      <c r="H124" s="5"/>
      <c r="I124" s="5"/>
    </row>
    <row r="125" spans="1:9" x14ac:dyDescent="0.25">
      <c r="A125" s="5">
        <f t="shared" si="1"/>
        <v>118</v>
      </c>
      <c r="B125" s="6">
        <v>45657</v>
      </c>
      <c r="C125" s="5" t="s">
        <v>78</v>
      </c>
      <c r="D125" s="5">
        <v>0.84</v>
      </c>
      <c r="E125" s="5">
        <v>249193</v>
      </c>
      <c r="F125" s="5" t="s">
        <v>79</v>
      </c>
      <c r="G125" s="5"/>
      <c r="H125" s="5"/>
      <c r="I125" s="5"/>
    </row>
    <row r="126" spans="1:9" x14ac:dyDescent="0.25">
      <c r="A126" s="5">
        <f t="shared" si="1"/>
        <v>119</v>
      </c>
      <c r="B126" s="6">
        <v>45657</v>
      </c>
      <c r="C126" s="5" t="s">
        <v>78</v>
      </c>
      <c r="D126" s="5">
        <v>0.01</v>
      </c>
      <c r="E126" s="5">
        <v>249193</v>
      </c>
      <c r="F126" s="5" t="s">
        <v>79</v>
      </c>
      <c r="G126" s="5"/>
      <c r="H126" s="5"/>
      <c r="I126" s="5"/>
    </row>
    <row r="127" spans="1:9" x14ac:dyDescent="0.25">
      <c r="A127" s="5">
        <f t="shared" si="1"/>
        <v>120</v>
      </c>
      <c r="B127" s="6">
        <v>45657</v>
      </c>
      <c r="C127" s="5" t="s">
        <v>78</v>
      </c>
      <c r="D127" s="5">
        <v>0.01</v>
      </c>
      <c r="E127" s="5">
        <v>249193</v>
      </c>
      <c r="F127" s="5" t="s">
        <v>79</v>
      </c>
      <c r="G127" s="5"/>
      <c r="H127" s="5"/>
      <c r="I127" s="5"/>
    </row>
    <row r="128" spans="1:9" x14ac:dyDescent="0.25">
      <c r="A128" s="5">
        <f t="shared" si="1"/>
        <v>121</v>
      </c>
      <c r="B128" s="5"/>
      <c r="C128" s="5"/>
      <c r="D128" s="5"/>
      <c r="E128" s="5"/>
      <c r="F128" s="5"/>
      <c r="G128" s="5"/>
      <c r="H128" s="5"/>
      <c r="I128" s="5"/>
    </row>
    <row r="129" spans="1:9" x14ac:dyDescent="0.25">
      <c r="A129" s="5">
        <f t="shared" si="1"/>
        <v>122</v>
      </c>
      <c r="B129" s="5"/>
      <c r="C129" s="5" t="s">
        <v>76</v>
      </c>
      <c r="D129" s="7">
        <f>SUM(D8:D128)</f>
        <v>33093.139999999992</v>
      </c>
      <c r="E129" s="5"/>
      <c r="F129" s="5"/>
      <c r="G129" s="5"/>
      <c r="H129" s="5"/>
      <c r="I129" s="5"/>
    </row>
  </sheetData>
  <mergeCells count="4"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426.10 SUMMARY</vt:lpstr>
      <vt:lpstr>426.10</vt:lpstr>
      <vt:lpstr>426.50 SUMMARY</vt:lpstr>
      <vt:lpstr>426.50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Frasure</dc:creator>
  <cp:lastModifiedBy>Brian  Frasure</cp:lastModifiedBy>
  <dcterms:created xsi:type="dcterms:W3CDTF">2025-07-19T22:31:05Z</dcterms:created>
  <dcterms:modified xsi:type="dcterms:W3CDTF">2025-07-24T15:47:02Z</dcterms:modified>
</cp:coreProperties>
</file>