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X:\Rate Case\"/>
    </mc:Choice>
  </mc:AlternateContent>
  <xr:revisionPtr revIDLastSave="0" documentId="13_ncr:1_{BA926559-D09F-43F3-B222-5B3DD071B316}" xr6:coauthVersionLast="47" xr6:coauthVersionMax="47" xr10:uidLastSave="{00000000-0000-0000-0000-000000000000}"/>
  <bookViews>
    <workbookView xWindow="53715" yWindow="2115" windowWidth="38700" windowHeight="15345" firstSheet="1" activeTab="14" xr2:uid="{533E5A29-2974-41CF-9E6B-96681A439AF0}"/>
  </bookViews>
  <sheets>
    <sheet name="930.10 Summary" sheetId="8" r:id="rId1"/>
    <sheet name="930.10" sheetId="1" r:id="rId2"/>
    <sheet name="930.20 Summary" sheetId="9" r:id="rId3"/>
    <sheet name="930.20" sheetId="2" r:id="rId4"/>
    <sheet name="930.21 Summary" sheetId="10" r:id="rId5"/>
    <sheet name="930.21" sheetId="3" r:id="rId6"/>
    <sheet name="930.22 Summary" sheetId="11" r:id="rId7"/>
    <sheet name="930.22" sheetId="4" r:id="rId8"/>
    <sheet name="930.23 Summary" sheetId="13" r:id="rId9"/>
    <sheet name="930.23" sheetId="5" r:id="rId10"/>
    <sheet name="930.24 Summary" sheetId="14" r:id="rId11"/>
    <sheet name="930.24" sheetId="6" r:id="rId12"/>
    <sheet name="930.25 Summary" sheetId="15" r:id="rId13"/>
    <sheet name="930.25" sheetId="7" r:id="rId14"/>
    <sheet name="930.40" sheetId="16" r:id="rId15"/>
    <sheet name="930.42" sheetId="17" r:id="rId16"/>
    <sheet name="930.43" sheetId="18" r:id="rId17"/>
    <sheet name="930.44" sheetId="19" r:id="rId18"/>
    <sheet name="930.45" sheetId="20" r:id="rId19"/>
    <sheet name="930.47" sheetId="21" r:id="rId20"/>
    <sheet name="930.48" sheetId="22" r:id="rId21"/>
    <sheet name="930.49" sheetId="23" r:id="rId22"/>
    <sheet name="930.50" sheetId="2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21" l="1"/>
  <c r="I47" i="21"/>
  <c r="J47" i="21"/>
  <c r="K47" i="21"/>
  <c r="L47" i="21"/>
  <c r="G47" i="21"/>
  <c r="H53" i="24"/>
  <c r="I53" i="24"/>
  <c r="J53" i="24"/>
  <c r="K53" i="24"/>
  <c r="L53" i="24"/>
  <c r="G53" i="24"/>
  <c r="D53" i="24"/>
  <c r="H32" i="23"/>
  <c r="I32" i="23"/>
  <c r="J32" i="23"/>
  <c r="K32" i="23"/>
  <c r="L32" i="23"/>
  <c r="G32" i="23"/>
  <c r="D32" i="23"/>
  <c r="M8" i="23"/>
  <c r="H46" i="22"/>
  <c r="I46" i="22"/>
  <c r="J46" i="22"/>
  <c r="K46" i="22"/>
  <c r="L46" i="22"/>
  <c r="G46" i="22"/>
  <c r="D46" i="22"/>
  <c r="D47" i="21"/>
  <c r="M12" i="20"/>
  <c r="H58" i="20"/>
  <c r="I58" i="20"/>
  <c r="J58" i="20"/>
  <c r="K58" i="20"/>
  <c r="L58" i="20"/>
  <c r="G58" i="20"/>
  <c r="D58" i="20"/>
  <c r="H40" i="19"/>
  <c r="I40" i="19"/>
  <c r="J40" i="19"/>
  <c r="K40" i="19"/>
  <c r="L40" i="19"/>
  <c r="G40" i="19"/>
  <c r="D40" i="19"/>
  <c r="H47" i="18"/>
  <c r="I47" i="18"/>
  <c r="J47" i="18"/>
  <c r="K47" i="18"/>
  <c r="L47" i="18"/>
  <c r="M47" i="18"/>
  <c r="G47" i="18"/>
  <c r="M44" i="16"/>
  <c r="L44" i="16"/>
  <c r="M7" i="16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6" i="16"/>
  <c r="M50" i="24"/>
  <c r="M51" i="24"/>
  <c r="M52" i="24"/>
  <c r="M49" i="24"/>
  <c r="M48" i="24"/>
  <c r="M47" i="24"/>
  <c r="M46" i="24"/>
  <c r="M45" i="24"/>
  <c r="M44" i="24"/>
  <c r="M43" i="24"/>
  <c r="M42" i="24"/>
  <c r="M41" i="24"/>
  <c r="M40" i="24"/>
  <c r="M39" i="24"/>
  <c r="M38" i="24"/>
  <c r="M37" i="24"/>
  <c r="M36" i="24"/>
  <c r="M35" i="24"/>
  <c r="M34" i="24"/>
  <c r="M33" i="24"/>
  <c r="M32" i="24"/>
  <c r="M31" i="24"/>
  <c r="M30" i="24"/>
  <c r="M29" i="24"/>
  <c r="M28" i="24"/>
  <c r="M27" i="24"/>
  <c r="M26" i="24"/>
  <c r="M25" i="24"/>
  <c r="M24" i="24"/>
  <c r="M23" i="24"/>
  <c r="M22" i="24"/>
  <c r="M21" i="24"/>
  <c r="M20" i="24"/>
  <c r="M19" i="24"/>
  <c r="M18" i="24"/>
  <c r="M17" i="24"/>
  <c r="M16" i="24"/>
  <c r="M15" i="24"/>
  <c r="M14" i="24"/>
  <c r="M13" i="24"/>
  <c r="M12" i="24"/>
  <c r="M11" i="24"/>
  <c r="M10" i="24"/>
  <c r="M9" i="24"/>
  <c r="M8" i="24"/>
  <c r="M7" i="24"/>
  <c r="M6" i="24"/>
  <c r="M51" i="23"/>
  <c r="M50" i="23"/>
  <c r="M49" i="23"/>
  <c r="M48" i="23"/>
  <c r="M47" i="23"/>
  <c r="M46" i="23"/>
  <c r="M45" i="23"/>
  <c r="M44" i="23"/>
  <c r="M43" i="23"/>
  <c r="M42" i="23"/>
  <c r="M41" i="23"/>
  <c r="M40" i="23"/>
  <c r="M39" i="23"/>
  <c r="M38" i="23"/>
  <c r="M37" i="23"/>
  <c r="M36" i="23"/>
  <c r="M35" i="23"/>
  <c r="M34" i="23"/>
  <c r="M33" i="23"/>
  <c r="M31" i="23"/>
  <c r="M30" i="23"/>
  <c r="M29" i="23"/>
  <c r="M28" i="23"/>
  <c r="M27" i="23"/>
  <c r="M26" i="23"/>
  <c r="M25" i="23"/>
  <c r="M24" i="23"/>
  <c r="M23" i="23"/>
  <c r="M22" i="23"/>
  <c r="M21" i="23"/>
  <c r="M20" i="23"/>
  <c r="M19" i="23"/>
  <c r="M18" i="23"/>
  <c r="M17" i="23"/>
  <c r="M16" i="23"/>
  <c r="M15" i="23"/>
  <c r="M14" i="23"/>
  <c r="M13" i="23"/>
  <c r="M12" i="23"/>
  <c r="M11" i="23"/>
  <c r="M10" i="23"/>
  <c r="M9" i="23"/>
  <c r="M7" i="23"/>
  <c r="M6" i="23"/>
  <c r="M51" i="22"/>
  <c r="M50" i="22"/>
  <c r="M49" i="22"/>
  <c r="M48" i="22"/>
  <c r="M47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M9" i="22"/>
  <c r="M8" i="22"/>
  <c r="M7" i="22"/>
  <c r="M6" i="22"/>
  <c r="M46" i="21"/>
  <c r="M45" i="21"/>
  <c r="M44" i="21"/>
  <c r="M43" i="21"/>
  <c r="M42" i="21"/>
  <c r="M41" i="21"/>
  <c r="M40" i="21"/>
  <c r="M39" i="21"/>
  <c r="M38" i="21"/>
  <c r="M37" i="21"/>
  <c r="M36" i="21"/>
  <c r="M35" i="21"/>
  <c r="M34" i="21"/>
  <c r="M33" i="21"/>
  <c r="M32" i="21"/>
  <c r="M31" i="21"/>
  <c r="M30" i="21"/>
  <c r="M29" i="21"/>
  <c r="M28" i="21"/>
  <c r="M27" i="21"/>
  <c r="M26" i="21"/>
  <c r="M25" i="21"/>
  <c r="M24" i="21"/>
  <c r="M23" i="21"/>
  <c r="M22" i="21"/>
  <c r="M21" i="21"/>
  <c r="M20" i="21"/>
  <c r="M19" i="21"/>
  <c r="M18" i="21"/>
  <c r="M17" i="21"/>
  <c r="M16" i="21"/>
  <c r="M15" i="21"/>
  <c r="M14" i="21"/>
  <c r="M13" i="21"/>
  <c r="M12" i="21"/>
  <c r="M11" i="21"/>
  <c r="M47" i="21" s="1"/>
  <c r="M10" i="21"/>
  <c r="M9" i="21"/>
  <c r="M8" i="21"/>
  <c r="M7" i="21"/>
  <c r="M6" i="21"/>
  <c r="M47" i="20"/>
  <c r="M48" i="20"/>
  <c r="M49" i="20"/>
  <c r="M50" i="20"/>
  <c r="M51" i="20"/>
  <c r="M52" i="20"/>
  <c r="M53" i="20"/>
  <c r="M54" i="20"/>
  <c r="M55" i="20"/>
  <c r="M56" i="20"/>
  <c r="M57" i="20"/>
  <c r="M46" i="20"/>
  <c r="M45" i="20"/>
  <c r="M44" i="20"/>
  <c r="M43" i="20"/>
  <c r="M42" i="20"/>
  <c r="M41" i="20"/>
  <c r="M40" i="20"/>
  <c r="M39" i="20"/>
  <c r="M38" i="20"/>
  <c r="M37" i="20"/>
  <c r="M36" i="20"/>
  <c r="M35" i="20"/>
  <c r="M34" i="20"/>
  <c r="M33" i="20"/>
  <c r="M32" i="20"/>
  <c r="M31" i="20"/>
  <c r="M30" i="20"/>
  <c r="M29" i="20"/>
  <c r="M28" i="20"/>
  <c r="M27" i="20"/>
  <c r="M26" i="20"/>
  <c r="M25" i="20"/>
  <c r="M24" i="20"/>
  <c r="M23" i="20"/>
  <c r="M22" i="20"/>
  <c r="M21" i="20"/>
  <c r="M20" i="20"/>
  <c r="M19" i="20"/>
  <c r="M18" i="20"/>
  <c r="M17" i="20"/>
  <c r="M16" i="20"/>
  <c r="M15" i="20"/>
  <c r="M14" i="20"/>
  <c r="M13" i="20"/>
  <c r="M11" i="20"/>
  <c r="M10" i="20"/>
  <c r="M9" i="20"/>
  <c r="M8" i="20"/>
  <c r="M7" i="20"/>
  <c r="M6" i="20"/>
  <c r="M39" i="19"/>
  <c r="M38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M11" i="19"/>
  <c r="M10" i="19"/>
  <c r="M9" i="19"/>
  <c r="M8" i="19"/>
  <c r="M7" i="19"/>
  <c r="M6" i="19"/>
  <c r="D47" i="18"/>
  <c r="M42" i="18"/>
  <c r="M43" i="18"/>
  <c r="M44" i="18"/>
  <c r="M45" i="18"/>
  <c r="M46" i="18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6" i="18"/>
  <c r="M25" i="18"/>
  <c r="M24" i="18"/>
  <c r="M23" i="18"/>
  <c r="M22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M8" i="18"/>
  <c r="M7" i="18"/>
  <c r="M6" i="18"/>
  <c r="L44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6" i="17"/>
  <c r="K44" i="17"/>
  <c r="J44" i="17"/>
  <c r="I44" i="17"/>
  <c r="H44" i="17"/>
  <c r="G44" i="17"/>
  <c r="D44" i="17"/>
  <c r="A11" i="9"/>
  <c r="A12" i="9"/>
  <c r="A13" i="9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10" i="9"/>
  <c r="G44" i="16"/>
  <c r="H44" i="16"/>
  <c r="I44" i="16"/>
  <c r="J44" i="16"/>
  <c r="K44" i="16"/>
  <c r="D44" i="16"/>
  <c r="A12" i="15"/>
  <c r="C12" i="15"/>
  <c r="A10" i="15"/>
  <c r="A11" i="15" s="1"/>
  <c r="C20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C20" i="13"/>
  <c r="A10" i="13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C20" i="11"/>
  <c r="A10" i="1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0" i="10"/>
  <c r="D31" i="3"/>
  <c r="M53" i="24" l="1"/>
  <c r="M32" i="23"/>
  <c r="M46" i="22"/>
  <c r="M58" i="20"/>
  <c r="M44" i="17"/>
  <c r="M40" i="19"/>
  <c r="C20" i="10"/>
  <c r="A10" i="10"/>
  <c r="A11" i="10" s="1"/>
  <c r="A12" i="10" s="1"/>
  <c r="A13" i="10" s="1"/>
  <c r="A14" i="10" s="1"/>
  <c r="A15" i="10" s="1"/>
  <c r="A16" i="10" s="1"/>
  <c r="A17" i="10" s="1"/>
  <c r="A18" i="10" s="1"/>
  <c r="C24" i="9"/>
  <c r="A11" i="8"/>
  <c r="A12" i="8"/>
  <c r="A10" i="8"/>
  <c r="C12" i="8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D27" i="7"/>
  <c r="D40" i="6"/>
  <c r="D35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D11" i="4"/>
  <c r="A10" i="4"/>
  <c r="A11" i="4" s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D146" i="2"/>
  <c r="D17" i="1"/>
  <c r="A10" i="1"/>
  <c r="A11" i="1" s="1"/>
  <c r="A12" i="1" s="1"/>
  <c r="A13" i="1" s="1"/>
  <c r="A14" i="1" s="1"/>
  <c r="A15" i="1" s="1"/>
  <c r="A16" i="1" s="1"/>
  <c r="A17" i="1" s="1"/>
  <c r="A19" i="10" l="1"/>
</calcChain>
</file>

<file path=xl/sharedStrings.xml><?xml version="1.0" encoding="utf-8"?>
<sst xmlns="http://schemas.openxmlformats.org/spreadsheetml/2006/main" count="2219" uniqueCount="491">
  <si>
    <t>Date</t>
  </si>
  <si>
    <t>Reference</t>
  </si>
  <si>
    <t>Amount</t>
  </si>
  <si>
    <t>Journal</t>
  </si>
  <si>
    <t>Journal Desc</t>
  </si>
  <si>
    <t>Invoice</t>
  </si>
  <si>
    <t>Vendor Name</t>
  </si>
  <si>
    <t>Vendor</t>
  </si>
  <si>
    <t>JAN 2024 PRINT SERVICES</t>
  </si>
  <si>
    <t>NATIONAL INFORMATION SOLUTIONS COOP</t>
  </si>
  <si>
    <t>FEB 2024 PRINT SERVICES</t>
  </si>
  <si>
    <t>1200027 1200 0324</t>
  </si>
  <si>
    <t>COMMONWEALTH OF KENTUCKY</t>
  </si>
  <si>
    <t>MARCH 2024 PRINT SERVICES</t>
  </si>
  <si>
    <t>APRIL 2024 PRINT SERVICES</t>
  </si>
  <si>
    <t>MAY 2024 PRINT SERVICES</t>
  </si>
  <si>
    <t>JUNE 2024 PRINT SERVICES</t>
  </si>
  <si>
    <t>Clark Energy Cooperative Incorporated</t>
  </si>
  <si>
    <t>Account 930.10 MISC GEN EX/GEN AD EXPENSE</t>
  </si>
  <si>
    <t>Line No.</t>
  </si>
  <si>
    <t>(a)</t>
  </si>
  <si>
    <t>(b)</t>
  </si>
  <si>
    <t>(c)</t>
  </si>
  <si>
    <t>(d)</t>
  </si>
  <si>
    <t>(e)</t>
  </si>
  <si>
    <t>(f)</t>
  </si>
  <si>
    <t>(g)</t>
  </si>
  <si>
    <t>(h)</t>
  </si>
  <si>
    <t>Payment</t>
  </si>
  <si>
    <t>SPARKS, TREASA</t>
  </si>
  <si>
    <t>BACKGROUND SCREENING SERVICES</t>
  </si>
  <si>
    <t>HIRE RIGHT</t>
  </si>
  <si>
    <t>STANTON PETTY CASH</t>
  </si>
  <si>
    <t>NATASHA CROUCH-PETTY CASH</t>
  </si>
  <si>
    <t>JAN 2024 BD MEETING</t>
  </si>
  <si>
    <t>B STEWART-0124</t>
  </si>
  <si>
    <t>US BANK</t>
  </si>
  <si>
    <t>C PASLEY-0124</t>
  </si>
  <si>
    <t>D BALDWIN-0124</t>
  </si>
  <si>
    <t>2024 SPONSORSHIPS COST SHARE</t>
  </si>
  <si>
    <t>EAST KENTUCKY POWER COOPERATIV</t>
  </si>
  <si>
    <t>POP REIMBURSEMENT</t>
  </si>
  <si>
    <t>CLARK ENERGY RECREATION FUND</t>
  </si>
  <si>
    <t>INSURANCE/FEDERATED</t>
  </si>
  <si>
    <t>FJ 22</t>
  </si>
  <si>
    <t>TREND MICRO LIC/MALWAREBYTES ED</t>
  </si>
  <si>
    <t>MQ58876 MV94707</t>
  </si>
  <si>
    <t>CDW DIRECT LLC</t>
  </si>
  <si>
    <t>NCE M365 APPS FOR BUS A</t>
  </si>
  <si>
    <t>CB00545208</t>
  </si>
  <si>
    <t>TOILET PAPER</t>
  </si>
  <si>
    <t>WESCO DISTRIBUTION INC</t>
  </si>
  <si>
    <t>PAPER TOWELS</t>
  </si>
  <si>
    <t>D BALDWIN 0224</t>
  </si>
  <si>
    <t>F-BURG 0224</t>
  </si>
  <si>
    <t>J TRIMBLE 0224</t>
  </si>
  <si>
    <t>P YOUNG 0224</t>
  </si>
  <si>
    <t>FEB BD MEETING FOOD</t>
  </si>
  <si>
    <t>WINCHESTER PETTY CASH</t>
  </si>
  <si>
    <t>SHAUN BASHFORD-WIN PETTY CASH</t>
  </si>
  <si>
    <t>MAINT. AGREEMENT</t>
  </si>
  <si>
    <t>DRINK REIMBURSEMENT</t>
  </si>
  <si>
    <t>APPS FOR BUS A</t>
  </si>
  <si>
    <t>CB00512031</t>
  </si>
  <si>
    <t>EMAIL SECURITY ADD ON</t>
  </si>
  <si>
    <t>PF82609</t>
  </si>
  <si>
    <t>APPS FOR BUS</t>
  </si>
  <si>
    <t>CB00587816</t>
  </si>
  <si>
    <t>B STEWART-0324</t>
  </si>
  <si>
    <t>C PASLEY-0324</t>
  </si>
  <si>
    <t>D BALDWIN-0324</t>
  </si>
  <si>
    <t>J TRIMBLE-0324</t>
  </si>
  <si>
    <t>Payment Void</t>
  </si>
  <si>
    <t>D BALDWIN-0324*</t>
  </si>
  <si>
    <t>MARCH BD MEETING FOOD</t>
  </si>
  <si>
    <t>LINEMAN APP BREAKFAST</t>
  </si>
  <si>
    <t>CHRISTMAS DECOR</t>
  </si>
  <si>
    <t>COFFEE CREAMER</t>
  </si>
  <si>
    <t>CB00597295</t>
  </si>
  <si>
    <t>B FRASURE-0424</t>
  </si>
  <si>
    <t>J TRIMBLE-0424</t>
  </si>
  <si>
    <t>C PASLEY-0424</t>
  </si>
  <si>
    <t>P YOUNG-0424</t>
  </si>
  <si>
    <t>D BALDWIN-0424</t>
  </si>
  <si>
    <t>APRIL BD MEETING</t>
  </si>
  <si>
    <t>CB00636489</t>
  </si>
  <si>
    <t>D BALDWIN-0524</t>
  </si>
  <si>
    <t>B STEWART-0524</t>
  </si>
  <si>
    <t>P YOUNG-0524</t>
  </si>
  <si>
    <t>C PASLEY-0524</t>
  </si>
  <si>
    <t>BD MEETING FOOD</t>
  </si>
  <si>
    <t>POP/DRINK REIM</t>
  </si>
  <si>
    <t>LOWE'S CHARGES</t>
  </si>
  <si>
    <t>LOWE'S</t>
  </si>
  <si>
    <t>MIGRATION SERVICE</t>
  </si>
  <si>
    <t>INV-000746</t>
  </si>
  <si>
    <t>13 LAYERS MANAGED SECURITY SERVICES</t>
  </si>
  <si>
    <t>CB00670763</t>
  </si>
  <si>
    <t>C PASLEY-0624</t>
  </si>
  <si>
    <t>D BALDWIN-0624</t>
  </si>
  <si>
    <t>P YOUNG-0624</t>
  </si>
  <si>
    <t>CB00688657</t>
  </si>
  <si>
    <t>2024 RODEO FEES/CLARK ENERGY</t>
  </si>
  <si>
    <t>2024 RODEO FEES</t>
  </si>
  <si>
    <t>KAEC</t>
  </si>
  <si>
    <t>FISH FRY SIDES</t>
  </si>
  <si>
    <t>JULY BD MEETING DESSERT</t>
  </si>
  <si>
    <t>COMBS, LISA A</t>
  </si>
  <si>
    <t>JULY BD MEETING FOOD</t>
  </si>
  <si>
    <t>B STEWART 0724</t>
  </si>
  <si>
    <t>D BALDWIN 0724</t>
  </si>
  <si>
    <t>CC 1 0724</t>
  </si>
  <si>
    <t>JULY 2024 MISC</t>
  </si>
  <si>
    <t>APPS FOR BUSINESS</t>
  </si>
  <si>
    <t>CB00719125</t>
  </si>
  <si>
    <t>CB00731031</t>
  </si>
  <si>
    <t>RECURRING</t>
  </si>
  <si>
    <t>CB00728191</t>
  </si>
  <si>
    <t>C PASLEY 0824</t>
  </si>
  <si>
    <t>D BALDWIN 0824</t>
  </si>
  <si>
    <t>F-BURG 0824</t>
  </si>
  <si>
    <t>STANTON 0824</t>
  </si>
  <si>
    <t>J TRIMBLE 0824</t>
  </si>
  <si>
    <t>P YOUNG 0824</t>
  </si>
  <si>
    <t>SUBSCRIPTION/REMREGB-DIGITAL &amp; PRINT</t>
  </si>
  <si>
    <t>NRECA</t>
  </si>
  <si>
    <t>SEPT BD MEETING FOOD</t>
  </si>
  <si>
    <t>CB00744934</t>
  </si>
  <si>
    <t>RODEO HATS</t>
  </si>
  <si>
    <t>4IMPRINT, INC.</t>
  </si>
  <si>
    <t>D BALDWIN 0924</t>
  </si>
  <si>
    <t>J TRIMBLE 0924</t>
  </si>
  <si>
    <t>C PASLEY 0915</t>
  </si>
  <si>
    <t>CC1 0924</t>
  </si>
  <si>
    <t>CB00757566</t>
  </si>
  <si>
    <t>NCE TEAMS ESS AAD A</t>
  </si>
  <si>
    <t>CB00760134</t>
  </si>
  <si>
    <t>SEPT CHARGES</t>
  </si>
  <si>
    <t>NCE TEAMS ESS AAD A M-RECURRING</t>
  </si>
  <si>
    <t>CB00783283</t>
  </si>
  <si>
    <t>CB00773583</t>
  </si>
  <si>
    <t>D BALDWIN 1024</t>
  </si>
  <si>
    <t>C PASLEY 1024</t>
  </si>
  <si>
    <t>CC1 1024</t>
  </si>
  <si>
    <t>P YOUNG 1024</t>
  </si>
  <si>
    <t>WORKSTATION MONITORING</t>
  </si>
  <si>
    <t>SIMPLIFIT, LLC</t>
  </si>
  <si>
    <t>TREND MICRO RENEWAL</t>
  </si>
  <si>
    <t>AB13M9Q</t>
  </si>
  <si>
    <t>OCT BD MEETING FOOD</t>
  </si>
  <si>
    <t>OCT CHARGES</t>
  </si>
  <si>
    <t>NCE M365 APPS FOR BUS A-RECURRING</t>
  </si>
  <si>
    <t>CB00820486</t>
  </si>
  <si>
    <t>NCE TEAMS ESS AAD A-RECURRING</t>
  </si>
  <si>
    <t>CB00813450</t>
  </si>
  <si>
    <t>MATERIALS &amp; SUPPLIES</t>
  </si>
  <si>
    <t>C PASLEY 1124</t>
  </si>
  <si>
    <t>D BALDWIN 1124</t>
  </si>
  <si>
    <t>BD DIRECTORS CHRISTMAS GIFTS</t>
  </si>
  <si>
    <t>HAMILTON BROOKS DESIGN LLC</t>
  </si>
  <si>
    <t>NOV 24 BD MEETING FOOD</t>
  </si>
  <si>
    <t>BD MEETING CAKES</t>
  </si>
  <si>
    <t>PASLEY, JOYCE</t>
  </si>
  <si>
    <t>BD CHRISTMAS DINNER 2024</t>
  </si>
  <si>
    <t>CHENAULT VINEYARDS</t>
  </si>
  <si>
    <t>CB00834250</t>
  </si>
  <si>
    <t>CB00839786</t>
  </si>
  <si>
    <t>D BALDWIN 1224</t>
  </si>
  <si>
    <t>F-BURG 1224</t>
  </si>
  <si>
    <t>P YOUNG 1224</t>
  </si>
  <si>
    <t>STANTON 1224</t>
  </si>
  <si>
    <t>B STEWART 1224</t>
  </si>
  <si>
    <t>DEC CHARGES</t>
  </si>
  <si>
    <t>KENTUCKY ELECTRIC COOPERATIVES</t>
  </si>
  <si>
    <t>CC1-0524</t>
  </si>
  <si>
    <t>ANNUAL MEETING MUSIC</t>
  </si>
  <si>
    <t>RIVERA, CHRIS</t>
  </si>
  <si>
    <t>ANNUAL MEETING POPCORN</t>
  </si>
  <si>
    <t>PROFORMA ALBRECHT &amp; CO</t>
  </si>
  <si>
    <t>ANNUAL MEETING SHIRTS</t>
  </si>
  <si>
    <t>DERICKSON GRAPHICS, LLC</t>
  </si>
  <si>
    <t>ANNUAL MEETING 2024</t>
  </si>
  <si>
    <t>E15312</t>
  </si>
  <si>
    <t>THOMPSON CATERING INC</t>
  </si>
  <si>
    <t>ANNUAL MEETING ICE CREAM TRUCK</t>
  </si>
  <si>
    <t>COOKIES &amp; CREAM, LLC</t>
  </si>
  <si>
    <t>ANNUAL MEETING EMPLOYEE LUNCH</t>
  </si>
  <si>
    <t>MENIFEE FROSTY FREEZE</t>
  </si>
  <si>
    <t>B STEWART-0624</t>
  </si>
  <si>
    <t>CC 1-0624</t>
  </si>
  <si>
    <t>STANTON-0624</t>
  </si>
  <si>
    <t>ANNUAL MTG ICE CREAM TRUCK TOWING</t>
  </si>
  <si>
    <t>BLYTHE, SHADE</t>
  </si>
  <si>
    <t>CARICATURIST</t>
  </si>
  <si>
    <t>ER FICA Tax Spread</t>
  </si>
  <si>
    <t>Period-End Labor</t>
  </si>
  <si>
    <t>ER MED Tax Spread</t>
  </si>
  <si>
    <t>LABOR DISTRIBUTION</t>
  </si>
  <si>
    <t>JUNE CHARGES</t>
  </si>
  <si>
    <t>PAYROLL OVERHEAD SPREAD</t>
  </si>
  <si>
    <t>Secondary Distribution</t>
  </si>
  <si>
    <t>FLEET MANAGEMENT TRANSACTION</t>
  </si>
  <si>
    <t>Period-End</t>
  </si>
  <si>
    <t>ANNUAL MEETING MONEY</t>
  </si>
  <si>
    <t>Account 930.20 MISCELLANEOUS GENERAL EXPENSE</t>
  </si>
  <si>
    <t>Account 930.21 MISC GENERAL EX/ANNUAL MEETING</t>
  </si>
  <si>
    <t>TOTAL</t>
  </si>
  <si>
    <t>BOX 630 RENT</t>
  </si>
  <si>
    <t>BOX 630 2024</t>
  </si>
  <si>
    <t>POSTMASTER-WINCHESTER</t>
  </si>
  <si>
    <t>Account 930.23 MEMBER EDUCATION</t>
  </si>
  <si>
    <t>SCHOLARSHIP LAURA NEAL M1236376</t>
  </si>
  <si>
    <t>L NEAL M1236376</t>
  </si>
  <si>
    <t>MOREHEAD STATE UNIVERSITY</t>
  </si>
  <si>
    <t>NEAL M1236376</t>
  </si>
  <si>
    <t>NATHAN DATTILO/ID#912562817</t>
  </si>
  <si>
    <t>DATTILO/ID#912562817</t>
  </si>
  <si>
    <t>UNIVERSITY OF KENTUCKY</t>
  </si>
  <si>
    <t>ASHTON BARRETT ID# 220685 - FEES</t>
  </si>
  <si>
    <t>BARRETT/220685 FEES</t>
  </si>
  <si>
    <t>ALICE LLOYD COLLEGE</t>
  </si>
  <si>
    <t>VIA SOPHIA MARIE ID# VDSTAC01</t>
  </si>
  <si>
    <t>ID# VDSTAC01</t>
  </si>
  <si>
    <t>UNIVERSITY OF LOUISVILLE</t>
  </si>
  <si>
    <t>KENDRA LEE M1260993</t>
  </si>
  <si>
    <t>LEE / M1260993</t>
  </si>
  <si>
    <t>MATHEW WILLOUGHBY M1249868 SCHOLARSHIP</t>
  </si>
  <si>
    <t>WILLOUGHBY M1249868</t>
  </si>
  <si>
    <t>SCHOLARSHIP/DELANEY WILL M-1263113</t>
  </si>
  <si>
    <t>WILLS/M-1263113</t>
  </si>
  <si>
    <t>CHADWICK TYLER FLETCHER 901795548</t>
  </si>
  <si>
    <t>FLETCHER 901795548</t>
  </si>
  <si>
    <t>EASTERN KENTUCKY UNIVERSITY</t>
  </si>
  <si>
    <t>SCHOLARSHIP/AIDAN BARRY 12569879</t>
  </si>
  <si>
    <t>BARRY 12569879</t>
  </si>
  <si>
    <t>SKYLER JOHNSON/901826131</t>
  </si>
  <si>
    <t>JOHNSON 901826131</t>
  </si>
  <si>
    <t>SCHOLARSHIP/BRENNEN BUSH/901835893</t>
  </si>
  <si>
    <t>BUSH 901835893</t>
  </si>
  <si>
    <t>SCHOLARSHIP/MCCADEN SKEENS/503612</t>
  </si>
  <si>
    <t>SKEENS 503612</t>
  </si>
  <si>
    <t>MOUNT SAINT JOSEPH UNIVERSITY</t>
  </si>
  <si>
    <t>SCHOLARSHIP/ AVA WOOLUM/ 901822856</t>
  </si>
  <si>
    <t>WOOLUM 901822856</t>
  </si>
  <si>
    <t>WESTERN KENTUCKY UNIVERSITY</t>
  </si>
  <si>
    <t>SCHOLARSHIP/ JALAN PAYNE/ 2816394</t>
  </si>
  <si>
    <t>PAYNE 2816394</t>
  </si>
  <si>
    <t>MAYSVILLE COMMUNITY &amp; TECHNICAL COLLEGE</t>
  </si>
  <si>
    <t>SCHOLARSHIP/EMMA SEALS ID# 0233636</t>
  </si>
  <si>
    <t>SEALS #0233636</t>
  </si>
  <si>
    <t>UNIVERSITY OF PIKEVILLE</t>
  </si>
  <si>
    <t>SCHOLARSHIP/JAMESON WILLIAMS #M1269515</t>
  </si>
  <si>
    <t>WILLIAMS # M126951</t>
  </si>
  <si>
    <t>AVA PLUMB ID# 0000384426</t>
  </si>
  <si>
    <t>PLUMB 0000384426</t>
  </si>
  <si>
    <t>CENTRE COLLEGE</t>
  </si>
  <si>
    <t>LINDSEY SIMPSON ID# M1266995</t>
  </si>
  <si>
    <t>SIMPSON M1266995</t>
  </si>
  <si>
    <t>SCHOLARSHIP/AVA WOOLUM/901822856</t>
  </si>
  <si>
    <t>BOOTH SET UP FOR FAIR</t>
  </si>
  <si>
    <t>POWELL CO LIONS CLUB</t>
  </si>
  <si>
    <t>ANDREW CONYER/ID# M1262612</t>
  </si>
  <si>
    <t>CONYER M1262612</t>
  </si>
  <si>
    <t>SCHOLARSHIP REIMB J PAYNE #2816394</t>
  </si>
  <si>
    <t>VOID</t>
  </si>
  <si>
    <t>Account 930.24 COMPANY MEMBERSHIP DUES</t>
  </si>
  <si>
    <t>2024 MEMBERSHIP INVESTMENT</t>
  </si>
  <si>
    <t>WINCHESTER CLARK CO CHAMBER</t>
  </si>
  <si>
    <t>2024 VOTING MEMBERSHIP</t>
  </si>
  <si>
    <t>KRUS</t>
  </si>
  <si>
    <t>2024 CORPORATE SPONSORSHIPS</t>
  </si>
  <si>
    <t>MT STERLING/MONTGOMERY COUNTY</t>
  </si>
  <si>
    <t>NRECA DUES (DR)</t>
  </si>
  <si>
    <t>FJ 23</t>
  </si>
  <si>
    <t>KAEC DUES (DR)</t>
  </si>
  <si>
    <t>FJ 24</t>
  </si>
  <si>
    <t>2024 KY CHAMBER DUES</t>
  </si>
  <si>
    <t>2024 MANAGERS ASSOCIATION DUES</t>
  </si>
  <si>
    <t>2024-2025 MEMBERSHIP DUES</t>
  </si>
  <si>
    <t>FRENCHBURG/MENIFEE CO CHAMBER</t>
  </si>
  <si>
    <t>JAN MAGAZINES</t>
  </si>
  <si>
    <t>FEB MAGAZINE</t>
  </si>
  <si>
    <t>MARCH MAGAZINE</t>
  </si>
  <si>
    <t>APRIL 24 MAGAZINE</t>
  </si>
  <si>
    <t>MAY MAGAZINES</t>
  </si>
  <si>
    <t>Invoice Void</t>
  </si>
  <si>
    <t>MAY MAGAZINE</t>
  </si>
  <si>
    <t>11723498*</t>
  </si>
  <si>
    <t>JUNE 2024 MAGAZINE</t>
  </si>
  <si>
    <t>JULY 24 MAGAZINE</t>
  </si>
  <si>
    <t>ANNUAL REPORT COPIES/PHOTOSHOOT</t>
  </si>
  <si>
    <t>AUG 24 MAGAZINE</t>
  </si>
  <si>
    <t>SEPT MAGAZINE</t>
  </si>
  <si>
    <t>SEPT 2024 MAGAZINE</t>
  </si>
  <si>
    <t>11730649*</t>
  </si>
  <si>
    <t>OCT MAGAZINE</t>
  </si>
  <si>
    <t>NOV 2024 MAGAZINE</t>
  </si>
  <si>
    <t>DEC MAGAZINE</t>
  </si>
  <si>
    <t>Account 930.25 KY LIVING MAGAZINE</t>
  </si>
  <si>
    <t>Account 930.22 MISC GENERAL EX/A.M. ELECTION</t>
  </si>
  <si>
    <t>For the 12 Months Ended December 31, 2024</t>
  </si>
  <si>
    <t>Case No. 2025-00230</t>
  </si>
  <si>
    <t>*</t>
  </si>
  <si>
    <t>The print services fees paid to National Information Solutions Coop were fees related to printing and mailing monthly billing statements to Clark Energy members.</t>
  </si>
  <si>
    <t>These fees are not typically recorded in this account.</t>
  </si>
  <si>
    <t>PIZZA- RETIREMENT PARTY</t>
  </si>
  <si>
    <t>SUPPLIES- RETIREMENT PARTY</t>
  </si>
  <si>
    <t>REFUND</t>
  </si>
  <si>
    <t>VARIOUS IT SUPPLIES</t>
  </si>
  <si>
    <t>STORAGE CONTAINERS</t>
  </si>
  <si>
    <t>FUNERAL FLOWERS</t>
  </si>
  <si>
    <t>EMPLOYEE MEALS</t>
  </si>
  <si>
    <t xml:space="preserve">SCHOLARSHIP </t>
  </si>
  <si>
    <t>CHAMBER MEAL</t>
  </si>
  <si>
    <t>JUDGE GIFTS</t>
  </si>
  <si>
    <t>HONOR FLIGHT WATER BOTTLES</t>
  </si>
  <si>
    <t>OFFICE DÉCOR</t>
  </si>
  <si>
    <t>BOARD DINNER &amp; TRANSPORTATION</t>
  </si>
  <si>
    <t>GIFT CARD</t>
  </si>
  <si>
    <t>INDEED</t>
  </si>
  <si>
    <t>SUPPLIES</t>
  </si>
  <si>
    <t>OFFICE/KITCHEN SUPPLIES</t>
  </si>
  <si>
    <t>OFFICE CHRISTMAS DECOR</t>
  </si>
  <si>
    <t>KITCHEN &amp; GROCERY SUPPLIES</t>
  </si>
  <si>
    <t>GROCERY &amp; KITCHEN SUPPLIES</t>
  </si>
  <si>
    <t>CATERING SERVICES - RETIREMENT</t>
  </si>
  <si>
    <t>BILL PRINT SERVICES</t>
  </si>
  <si>
    <t>KY DOR ANNUAL ASSESSMENT</t>
  </si>
  <si>
    <t>RECC ANNUAL ASSESSMENT</t>
  </si>
  <si>
    <t>Sponsrship Cost Share</t>
  </si>
  <si>
    <t>Federated Insurance Allocation</t>
  </si>
  <si>
    <t>Software Applications</t>
  </si>
  <si>
    <t>IT Security &amp; Maintenance</t>
  </si>
  <si>
    <t>IT Supplies</t>
  </si>
  <si>
    <t>IT SUPPLIES</t>
  </si>
  <si>
    <t>Condolence</t>
  </si>
  <si>
    <t>Lineman Rodeo</t>
  </si>
  <si>
    <t>Misc Supplies</t>
  </si>
  <si>
    <t>Miscellaneous</t>
  </si>
  <si>
    <t>IT TRAINING &amp; SUPPLIES</t>
  </si>
  <si>
    <t>METER SCHOOL - WB</t>
  </si>
  <si>
    <t>FERNS</t>
  </si>
  <si>
    <t>GIFT CARDS</t>
  </si>
  <si>
    <t>ANNUAL MEETING DRINKS</t>
  </si>
  <si>
    <t>ANNUAL MEETING PIZZA &amp; HATS</t>
  </si>
  <si>
    <t>ANNUAL MEETING HAT REFUND</t>
  </si>
  <si>
    <t>Kitchen Supplies &amp; Groceries</t>
  </si>
  <si>
    <t>Other Meals</t>
  </si>
  <si>
    <t>Labor</t>
  </si>
  <si>
    <t>Annual Meeting Popcorn</t>
  </si>
  <si>
    <t>Annual Meeting Shirts</t>
  </si>
  <si>
    <t>Annual Meeting Other</t>
  </si>
  <si>
    <t>Annual Meeting Ice Cream Truck</t>
  </si>
  <si>
    <t>Annual Meeting Lunch</t>
  </si>
  <si>
    <t>Annual Meeting Prizes</t>
  </si>
  <si>
    <t>Caricaturist</t>
  </si>
  <si>
    <t>Other</t>
  </si>
  <si>
    <t>Annual Meeting Entertainment</t>
  </si>
  <si>
    <t>MISC MEMBER EDUCATION EXP</t>
  </si>
  <si>
    <t>Box Rent for Director Election</t>
  </si>
  <si>
    <t>Scholarships</t>
  </si>
  <si>
    <t>Misc Member Education</t>
  </si>
  <si>
    <t>NRECA Dues</t>
  </si>
  <si>
    <t>KEC Dues</t>
  </si>
  <si>
    <t>Other Dues</t>
  </si>
  <si>
    <t>Account 930.25 KY Living Magazine</t>
  </si>
  <si>
    <t>KY Living Magazine</t>
  </si>
  <si>
    <t>Annual Report</t>
  </si>
  <si>
    <t>Clark Energy Cooperative</t>
  </si>
  <si>
    <t>Exhibit 24</t>
  </si>
  <si>
    <t>Payee</t>
  </si>
  <si>
    <t>Check/ACH Number</t>
  </si>
  <si>
    <t>Invoice No.</t>
  </si>
  <si>
    <t>Director Fees</t>
  </si>
  <si>
    <t>Association Meetings</t>
  </si>
  <si>
    <t>Expense Reimb - Other Mtgs</t>
  </si>
  <si>
    <t>Total</t>
  </si>
  <si>
    <t>Case No. 2025-00250</t>
  </si>
  <si>
    <t>Account 930.40 Robert Russell/Director</t>
  </si>
  <si>
    <t>RUSSELL, ROBERT</t>
  </si>
  <si>
    <t>BOARD FEE 0124</t>
  </si>
  <si>
    <t>BOARD FEE</t>
  </si>
  <si>
    <t>PER DIEM-BD MTG 0124</t>
  </si>
  <si>
    <t>PER DIEM-BD MTG</t>
  </si>
  <si>
    <t>TRAINING</t>
  </si>
  <si>
    <t>MILEAGE</t>
  </si>
  <si>
    <t>PER DIEM</t>
  </si>
  <si>
    <t>CC1 0224</t>
  </si>
  <si>
    <t>2024 NRECA CONF</t>
  </si>
  <si>
    <t>FOOD/PARKING</t>
  </si>
  <si>
    <t>HOTEL</t>
  </si>
  <si>
    <t>ANNUAL MEETING PER DIEM 2024</t>
  </si>
  <si>
    <t>'24 NREC DIR CONF</t>
  </si>
  <si>
    <t>2024 NREC DIRECTORS CONFERENCE EXPENSES</t>
  </si>
  <si>
    <t>MIL 0624</t>
  </si>
  <si>
    <t>ANNUAL MEETING MILEAGE</t>
  </si>
  <si>
    <t>24 KAEC MEETING</t>
  </si>
  <si>
    <t>MIL, ROOM, MISC</t>
  </si>
  <si>
    <t>2024 ANNUAL MEETING</t>
  </si>
  <si>
    <t>Per Diem</t>
  </si>
  <si>
    <t>Mileage Reimb</t>
  </si>
  <si>
    <t>Witness: Billy Frasure</t>
  </si>
  <si>
    <t>Board Dinners</t>
  </si>
  <si>
    <t>Board Meeting Expense</t>
  </si>
  <si>
    <t>Director Gifts</t>
  </si>
  <si>
    <t>Account 930.42 Steve Hale/Director</t>
  </si>
  <si>
    <t>HALE, STEVE</t>
  </si>
  <si>
    <t>2024 LEG RALLEY</t>
  </si>
  <si>
    <t>G3906183</t>
  </si>
  <si>
    <t>HALE BACKGROUND SCREENING</t>
  </si>
  <si>
    <t>24 NASHVILLE</t>
  </si>
  <si>
    <t>Misc</t>
  </si>
  <si>
    <t>Account 930.43 Walter Ballard/Director</t>
  </si>
  <si>
    <t>BALLARD, WALTER</t>
  </si>
  <si>
    <t>CGC</t>
  </si>
  <si>
    <t>CC1-0324</t>
  </si>
  <si>
    <t>'24 DIR CONF</t>
  </si>
  <si>
    <t>DIRECTOR CONFERENCE 2024</t>
  </si>
  <si>
    <t>24 SUMMER SCHOOL</t>
  </si>
  <si>
    <t>HOTEL/MILEAGE/FOOD/ETC</t>
  </si>
  <si>
    <t>SHEARER, MARY S</t>
  </si>
  <si>
    <t>2024 CFC SEMINAR</t>
  </si>
  <si>
    <t>0624 MIL</t>
  </si>
  <si>
    <t>PER DIEM-BD MTG*</t>
  </si>
  <si>
    <t>Account 930.44 Mary S. Shearer/Director</t>
  </si>
  <si>
    <t>Account 930.45 Linville Gale Means/Director</t>
  </si>
  <si>
    <t>MEANS, LINVILLE G</t>
  </si>
  <si>
    <t>CFC REIMBURSEMENT</t>
  </si>
  <si>
    <t>EXP REIMB</t>
  </si>
  <si>
    <t>24 NRECA POWER EXC</t>
  </si>
  <si>
    <t>FLIGHT AND CAR RENTAL</t>
  </si>
  <si>
    <t>FOOD AND MISC EXPENSES</t>
  </si>
  <si>
    <t>EKPC</t>
  </si>
  <si>
    <t>2024 COBANK CONF</t>
  </si>
  <si>
    <t>TIX/CAR/HOTEL/FOOD</t>
  </si>
  <si>
    <t>KAEC ANNUAL MEETING/REIMBURSEMENT</t>
  </si>
  <si>
    <t>CO BANK ANNUAL MEETING REIMBURSEMENT</t>
  </si>
  <si>
    <t>CC1* 0924</t>
  </si>
  <si>
    <t>2024 WINTER SCHOOL</t>
  </si>
  <si>
    <t>2024 NRECA WINTER SCHOOL/ADDITIONAL</t>
  </si>
  <si>
    <t>Account 930.47 Allen Patrick/Director</t>
  </si>
  <si>
    <t>PATRICK, ALLEN</t>
  </si>
  <si>
    <t>2024 CFC CONFERENCE</t>
  </si>
  <si>
    <t>CFC CONFERENCE '24</t>
  </si>
  <si>
    <t>24 NRECA NASHVILLE</t>
  </si>
  <si>
    <t>Account 930.48 EVERETT D CURRY/DIRECTOR</t>
  </si>
  <si>
    <t>CURRY, EVERETT</t>
  </si>
  <si>
    <t>PER DIEM-BD MTG 1023</t>
  </si>
  <si>
    <t>CC 1-0424</t>
  </si>
  <si>
    <t>24 NRECA REGION</t>
  </si>
  <si>
    <t>FLIGHT</t>
  </si>
  <si>
    <t>FOOD</t>
  </si>
  <si>
    <t>Account 930.49 DEWEY HOLLON/DIRECTOR</t>
  </si>
  <si>
    <t>HOLLON, DEWEY</t>
  </si>
  <si>
    <t>Account 930.50 OH CAUDILL JR/DIRECTOR</t>
  </si>
  <si>
    <t>CAUDILL, OLLIE H</t>
  </si>
  <si>
    <t>FLIGHT &amp; RENTAL CAR</t>
  </si>
  <si>
    <t>FOOD &amp; MISC EXP</t>
  </si>
  <si>
    <t>KAEC-MILEAGE</t>
  </si>
  <si>
    <t>2024 KAEC MEETING</t>
  </si>
  <si>
    <t>EXPENSES</t>
  </si>
  <si>
    <t>2024 KAEC MTG MIL</t>
  </si>
  <si>
    <t>2024 KAEC MEETINHG EXPENSE</t>
  </si>
  <si>
    <t>NRECA MEETING</t>
  </si>
  <si>
    <t>CFC WORKSHOP</t>
  </si>
  <si>
    <t>NRECA DIRECTORS CONF</t>
  </si>
  <si>
    <t>NRECA DIRECTOR CONF</t>
  </si>
  <si>
    <t>KAEC EXP REFUND</t>
  </si>
  <si>
    <t>NRECA MEETING EXP REFUND</t>
  </si>
  <si>
    <t>KAEC MEETING</t>
  </si>
  <si>
    <t>MISC</t>
  </si>
  <si>
    <t>ROOM, FOOD, MIL - NRECA DC</t>
  </si>
  <si>
    <t>NRECA MEETING REFUND</t>
  </si>
  <si>
    <t>KAEC 2024 ANNUAL MEETING</t>
  </si>
  <si>
    <t>SUMMER SCHOOL EXPENSE REFUND</t>
  </si>
  <si>
    <t>REFUND OF MEETING CHARGES</t>
  </si>
  <si>
    <t>KAEC MEETING HALE</t>
  </si>
  <si>
    <t>MIL, ROOM, MICS KAEC MEETING</t>
  </si>
  <si>
    <t>NRECA WINTER SCHOOL EXP REFUND</t>
  </si>
  <si>
    <t>CFC CONF EXP REFUND</t>
  </si>
  <si>
    <t>CFC WORKSHOP/NRECA PE</t>
  </si>
  <si>
    <t>NRECA PE EXP REFUND</t>
  </si>
  <si>
    <t>REFUND NRECA MEETING</t>
  </si>
  <si>
    <t>NRECA WINTER SCHOOL</t>
  </si>
  <si>
    <t>ROOM, FOOD, MIL - NRECA WINTER SCHOOL</t>
  </si>
  <si>
    <t>NRECA WINTER SCHOOL REFUND</t>
  </si>
  <si>
    <t>NRECA SUMMER SCHOOL</t>
  </si>
  <si>
    <t>NRECA SUMMER SCHOOL REFUND</t>
  </si>
  <si>
    <t>NRECA FEE ADJUSTMENT</t>
  </si>
  <si>
    <t>NRECA PE/CFC WORKSHOP</t>
  </si>
  <si>
    <t>REFUND NRECA PE 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</si>
</sst>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14" fontId="0" fillId="0" borderId="10" xfId="0" applyNumberFormat="1" applyBorder="1"/>
    <xf numFmtId="0" fontId="0" fillId="0" borderId="10" xfId="0" applyBorder="1"/>
    <xf numFmtId="4" fontId="0" fillId="0" borderId="10" xfId="0" applyNumberFormat="1" applyBorder="1"/>
    <xf numFmtId="0" fontId="0" fillId="0" borderId="10" xfId="0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43" fontId="0" fillId="0" borderId="10" xfId="1" applyFont="1" applyBorder="1"/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43" fontId="0" fillId="0" borderId="10" xfId="1" applyFont="1" applyBorder="1" applyAlignment="1"/>
    <xf numFmtId="43" fontId="0" fillId="0" borderId="10" xfId="1" applyFont="1" applyBorder="1" applyAlignment="1">
      <alignment horizontal="center"/>
    </xf>
    <xf numFmtId="43" fontId="0" fillId="0" borderId="10" xfId="1" applyFont="1" applyBorder="1" applyAlignment="1">
      <alignment horizontal="left"/>
    </xf>
    <xf numFmtId="0" fontId="16" fillId="0" borderId="16" xfId="0" applyFont="1" applyBorder="1"/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right"/>
    </xf>
    <xf numFmtId="14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center"/>
    </xf>
    <xf numFmtId="43" fontId="0" fillId="0" borderId="0" xfId="1" applyFont="1"/>
    <xf numFmtId="0" fontId="0" fillId="0" borderId="17" xfId="0" applyBorder="1"/>
    <xf numFmtId="43" fontId="0" fillId="0" borderId="17" xfId="1" applyFont="1" applyBorder="1"/>
    <xf numFmtId="0" fontId="0" fillId="0" borderId="17" xfId="0" applyBorder="1" applyAlignment="1">
      <alignment horizontal="center" wrapText="1"/>
    </xf>
    <xf numFmtId="14" fontId="0" fillId="0" borderId="17" xfId="0" applyNumberFormat="1" applyBorder="1"/>
    <xf numFmtId="43" fontId="0" fillId="0" borderId="0" xfId="1" applyFont="1" applyBorder="1"/>
    <xf numFmtId="43" fontId="0" fillId="0" borderId="0" xfId="0" applyNumberForma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0" xfId="0" applyFont="1" applyAlignment="1">
      <alignment horizontal="left"/>
    </xf>
    <xf numFmtId="165" fontId="0" fillId="0" borderId="0" xfId="1" applyNumberFormat="1" applyFont="1"/>
    <xf numFmtId="43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69DB7-3A76-4D77-B971-CE8F24BF6C71}">
  <sheetPr codeName="Sheet1"/>
  <dimension ref="A2:C34"/>
  <sheetViews>
    <sheetView workbookViewId="0">
      <selection activeCell="F23" sqref="F23"/>
    </sheetView>
  </sheetViews>
  <sheetFormatPr defaultRowHeight="15" x14ac:dyDescent="0.25"/>
  <cols>
    <col min="2" max="2" width="44" customWidth="1"/>
    <col min="3" max="3" width="21.140625" customWidth="1"/>
  </cols>
  <sheetData>
    <row r="2" spans="1:3" x14ac:dyDescent="0.25">
      <c r="A2" s="33" t="s">
        <v>17</v>
      </c>
      <c r="B2" s="34"/>
      <c r="C2" s="35"/>
    </row>
    <row r="3" spans="1:3" x14ac:dyDescent="0.25">
      <c r="A3" s="36" t="s">
        <v>301</v>
      </c>
      <c r="B3" s="37"/>
      <c r="C3" s="38"/>
    </row>
    <row r="4" spans="1:3" x14ac:dyDescent="0.25">
      <c r="A4" s="36" t="s">
        <v>18</v>
      </c>
      <c r="B4" s="37"/>
      <c r="C4" s="38"/>
    </row>
    <row r="5" spans="1:3" x14ac:dyDescent="0.25">
      <c r="A5" s="36" t="s">
        <v>300</v>
      </c>
      <c r="B5" s="37"/>
      <c r="C5" s="38"/>
    </row>
    <row r="6" spans="1:3" x14ac:dyDescent="0.25">
      <c r="A6" s="7"/>
      <c r="B6" s="8"/>
      <c r="C6" s="9"/>
    </row>
    <row r="7" spans="1:3" x14ac:dyDescent="0.25">
      <c r="A7" s="2" t="s">
        <v>19</v>
      </c>
      <c r="B7" s="2" t="s">
        <v>1</v>
      </c>
      <c r="C7" s="2" t="s">
        <v>2</v>
      </c>
    </row>
    <row r="8" spans="1:3" x14ac:dyDescent="0.25">
      <c r="A8" s="2"/>
      <c r="B8" s="2" t="s">
        <v>20</v>
      </c>
      <c r="C8" s="2" t="s">
        <v>21</v>
      </c>
    </row>
    <row r="9" spans="1:3" x14ac:dyDescent="0.25">
      <c r="A9" s="2">
        <v>1</v>
      </c>
      <c r="B9" s="4" t="s">
        <v>326</v>
      </c>
      <c r="C9" s="5">
        <v>55356.65</v>
      </c>
    </row>
    <row r="10" spans="1:3" x14ac:dyDescent="0.25">
      <c r="A10" s="2">
        <f>A9+1</f>
        <v>2</v>
      </c>
      <c r="B10" s="4" t="s">
        <v>328</v>
      </c>
      <c r="C10" s="10">
        <v>10</v>
      </c>
    </row>
    <row r="11" spans="1:3" x14ac:dyDescent="0.25">
      <c r="A11" s="2">
        <f t="shared" ref="A11:A12" si="0">A10+1</f>
        <v>3</v>
      </c>
      <c r="B11" s="4"/>
      <c r="C11" s="4"/>
    </row>
    <row r="12" spans="1:3" x14ac:dyDescent="0.25">
      <c r="A12" s="2">
        <f t="shared" si="0"/>
        <v>4</v>
      </c>
      <c r="B12" s="12" t="s">
        <v>206</v>
      </c>
      <c r="C12" s="5">
        <f>SUM(C9:C11)</f>
        <v>55366.65</v>
      </c>
    </row>
    <row r="13" spans="1:3" x14ac:dyDescent="0.25">
      <c r="A13" s="1"/>
    </row>
    <row r="14" spans="1:3" x14ac:dyDescent="0.25">
      <c r="A14" s="14"/>
    </row>
    <row r="15" spans="1:3" x14ac:dyDescent="0.25">
      <c r="A15" s="1"/>
    </row>
    <row r="16" spans="1:3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</sheetData>
  <mergeCells count="4">
    <mergeCell ref="A2:C2"/>
    <mergeCell ref="A3:C3"/>
    <mergeCell ref="A4:C4"/>
    <mergeCell ref="A5:C5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8FF36-4F9B-4CBE-9E2F-6D1745883A12}">
  <sheetPr codeName="Sheet10"/>
  <dimension ref="A1:I35"/>
  <sheetViews>
    <sheetView workbookViewId="0">
      <selection activeCell="K17" sqref="K17"/>
    </sheetView>
  </sheetViews>
  <sheetFormatPr defaultRowHeight="15" x14ac:dyDescent="0.25"/>
  <cols>
    <col min="1" max="1" width="7.5703125" bestFit="1" customWidth="1"/>
    <col min="2" max="2" width="9.28515625" bestFit="1" customWidth="1"/>
    <col min="3" max="3" width="41.85546875" bestFit="1" customWidth="1"/>
    <col min="4" max="4" width="10.28515625" bestFit="1" customWidth="1"/>
    <col min="5" max="5" width="7" bestFit="1" customWidth="1"/>
    <col min="6" max="6" width="34.28515625" bestFit="1" customWidth="1"/>
    <col min="7" max="7" width="21.28515625" bestFit="1" customWidth="1"/>
    <col min="8" max="8" width="6.7109375" bestFit="1" customWidth="1"/>
    <col min="9" max="9" width="40.7109375" bestFit="1" customWidth="1"/>
  </cols>
  <sheetData>
    <row r="1" spans="1:9" x14ac:dyDescent="0.25">
      <c r="G1" s="1"/>
    </row>
    <row r="2" spans="1:9" x14ac:dyDescent="0.25">
      <c r="A2" s="33" t="s">
        <v>17</v>
      </c>
      <c r="B2" s="34"/>
      <c r="C2" s="34"/>
      <c r="D2" s="34"/>
      <c r="E2" s="34"/>
      <c r="F2" s="34"/>
      <c r="G2" s="34"/>
      <c r="H2" s="34"/>
      <c r="I2" s="35"/>
    </row>
    <row r="3" spans="1:9" x14ac:dyDescent="0.25">
      <c r="A3" s="36" t="s">
        <v>301</v>
      </c>
      <c r="B3" s="37"/>
      <c r="C3" s="37"/>
      <c r="D3" s="37"/>
      <c r="E3" s="37"/>
      <c r="F3" s="37"/>
      <c r="G3" s="37"/>
      <c r="H3" s="37"/>
      <c r="I3" s="38"/>
    </row>
    <row r="4" spans="1:9" x14ac:dyDescent="0.25">
      <c r="A4" s="36" t="s">
        <v>210</v>
      </c>
      <c r="B4" s="37"/>
      <c r="C4" s="37"/>
      <c r="D4" s="37"/>
      <c r="E4" s="37"/>
      <c r="F4" s="37"/>
      <c r="G4" s="37"/>
      <c r="H4" s="37"/>
      <c r="I4" s="38"/>
    </row>
    <row r="5" spans="1:9" x14ac:dyDescent="0.25">
      <c r="A5" s="36" t="s">
        <v>300</v>
      </c>
      <c r="B5" s="37"/>
      <c r="C5" s="37"/>
      <c r="D5" s="37"/>
      <c r="E5" s="37"/>
      <c r="F5" s="37"/>
      <c r="G5" s="37"/>
      <c r="H5" s="37"/>
      <c r="I5" s="38"/>
    </row>
    <row r="6" spans="1:9" x14ac:dyDescent="0.25">
      <c r="A6" s="7"/>
      <c r="B6" s="8"/>
      <c r="C6" s="8"/>
      <c r="D6" s="8"/>
      <c r="E6" s="8"/>
      <c r="F6" s="8"/>
      <c r="G6" s="8"/>
      <c r="H6" s="8"/>
      <c r="I6" s="9"/>
    </row>
    <row r="7" spans="1:9" x14ac:dyDescent="0.25">
      <c r="A7" s="2" t="s">
        <v>19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7</v>
      </c>
      <c r="I7" s="2" t="s">
        <v>6</v>
      </c>
    </row>
    <row r="8" spans="1:9" x14ac:dyDescent="0.25">
      <c r="A8" s="2"/>
      <c r="B8" s="2" t="s">
        <v>20</v>
      </c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27</v>
      </c>
    </row>
    <row r="9" spans="1:9" x14ac:dyDescent="0.25">
      <c r="A9" s="4">
        <v>1</v>
      </c>
      <c r="B9" s="3">
        <v>45295</v>
      </c>
      <c r="C9" s="4" t="s">
        <v>211</v>
      </c>
      <c r="D9" s="10">
        <v>500</v>
      </c>
      <c r="E9" s="4">
        <v>237375</v>
      </c>
      <c r="F9" s="4" t="s">
        <v>5</v>
      </c>
      <c r="G9" s="4" t="s">
        <v>212</v>
      </c>
      <c r="H9" s="4">
        <v>1834</v>
      </c>
      <c r="I9" s="4" t="s">
        <v>213</v>
      </c>
    </row>
    <row r="10" spans="1:9" x14ac:dyDescent="0.25">
      <c r="A10" s="4">
        <f>A9+1</f>
        <v>2</v>
      </c>
      <c r="B10" s="3">
        <v>45295</v>
      </c>
      <c r="C10" s="4" t="s">
        <v>211</v>
      </c>
      <c r="D10" s="10">
        <v>1000</v>
      </c>
      <c r="E10" s="4">
        <v>237375</v>
      </c>
      <c r="F10" s="4" t="s">
        <v>5</v>
      </c>
      <c r="G10" s="4" t="s">
        <v>214</v>
      </c>
      <c r="H10" s="4">
        <v>1834</v>
      </c>
      <c r="I10" s="4" t="s">
        <v>213</v>
      </c>
    </row>
    <row r="11" spans="1:9" x14ac:dyDescent="0.25">
      <c r="A11" s="4">
        <f t="shared" ref="A11:A35" si="0">A10+1</f>
        <v>3</v>
      </c>
      <c r="B11" s="3">
        <v>45315</v>
      </c>
      <c r="C11" s="4" t="s">
        <v>215</v>
      </c>
      <c r="D11" s="10">
        <v>1000</v>
      </c>
      <c r="E11" s="4">
        <v>237778</v>
      </c>
      <c r="F11" s="4" t="s">
        <v>5</v>
      </c>
      <c r="G11" s="4" t="s">
        <v>216</v>
      </c>
      <c r="H11" s="4">
        <v>2121</v>
      </c>
      <c r="I11" s="4" t="s">
        <v>217</v>
      </c>
    </row>
    <row r="12" spans="1:9" x14ac:dyDescent="0.25">
      <c r="A12" s="4">
        <f t="shared" si="0"/>
        <v>4</v>
      </c>
      <c r="B12" s="3">
        <v>45427</v>
      </c>
      <c r="C12" s="4" t="s">
        <v>358</v>
      </c>
      <c r="D12" s="10">
        <v>309.56</v>
      </c>
      <c r="E12" s="4">
        <v>241550</v>
      </c>
      <c r="F12" s="4" t="s">
        <v>5</v>
      </c>
      <c r="G12" s="4" t="s">
        <v>87</v>
      </c>
      <c r="H12" s="4">
        <v>599</v>
      </c>
      <c r="I12" s="4" t="s">
        <v>36</v>
      </c>
    </row>
    <row r="13" spans="1:9" x14ac:dyDescent="0.25">
      <c r="A13" s="4">
        <f t="shared" si="0"/>
        <v>5</v>
      </c>
      <c r="B13" s="3">
        <v>45433</v>
      </c>
      <c r="C13" s="4" t="s">
        <v>218</v>
      </c>
      <c r="D13" s="10">
        <v>500</v>
      </c>
      <c r="E13" s="4">
        <v>241394</v>
      </c>
      <c r="F13" s="4" t="s">
        <v>5</v>
      </c>
      <c r="G13" s="4" t="s">
        <v>219</v>
      </c>
      <c r="H13" s="4">
        <v>99995</v>
      </c>
      <c r="I13" s="4" t="s">
        <v>220</v>
      </c>
    </row>
    <row r="14" spans="1:9" x14ac:dyDescent="0.25">
      <c r="A14" s="4">
        <f t="shared" si="0"/>
        <v>6</v>
      </c>
      <c r="B14" s="3">
        <v>45442</v>
      </c>
      <c r="C14" s="4" t="s">
        <v>221</v>
      </c>
      <c r="D14" s="10">
        <v>1000</v>
      </c>
      <c r="E14" s="4">
        <v>241721</v>
      </c>
      <c r="F14" s="4" t="s">
        <v>5</v>
      </c>
      <c r="G14" s="4" t="s">
        <v>222</v>
      </c>
      <c r="H14" s="4">
        <v>260</v>
      </c>
      <c r="I14" s="4" t="s">
        <v>223</v>
      </c>
    </row>
    <row r="15" spans="1:9" x14ac:dyDescent="0.25">
      <c r="A15" s="4">
        <f t="shared" si="0"/>
        <v>7</v>
      </c>
      <c r="B15" s="3">
        <v>45448</v>
      </c>
      <c r="C15" s="4" t="s">
        <v>224</v>
      </c>
      <c r="D15" s="10">
        <v>1000</v>
      </c>
      <c r="E15" s="4">
        <v>242137</v>
      </c>
      <c r="F15" s="4" t="s">
        <v>5</v>
      </c>
      <c r="G15" s="4" t="s">
        <v>225</v>
      </c>
      <c r="H15" s="4">
        <v>1834</v>
      </c>
      <c r="I15" s="4" t="s">
        <v>213</v>
      </c>
    </row>
    <row r="16" spans="1:9" x14ac:dyDescent="0.25">
      <c r="A16" s="4">
        <f t="shared" si="0"/>
        <v>8</v>
      </c>
      <c r="B16" s="3">
        <v>45448</v>
      </c>
      <c r="C16" s="4" t="s">
        <v>226</v>
      </c>
      <c r="D16" s="10">
        <v>1000</v>
      </c>
      <c r="E16" s="4">
        <v>242706</v>
      </c>
      <c r="F16" s="4" t="s">
        <v>5</v>
      </c>
      <c r="G16" s="4" t="s">
        <v>227</v>
      </c>
      <c r="H16" s="4">
        <v>1834</v>
      </c>
      <c r="I16" s="4" t="s">
        <v>213</v>
      </c>
    </row>
    <row r="17" spans="1:9" x14ac:dyDescent="0.25">
      <c r="A17" s="4">
        <f t="shared" si="0"/>
        <v>9</v>
      </c>
      <c r="B17" s="3">
        <v>45467</v>
      </c>
      <c r="C17" s="4" t="s">
        <v>228</v>
      </c>
      <c r="D17" s="10">
        <v>1000</v>
      </c>
      <c r="E17" s="4">
        <v>242582</v>
      </c>
      <c r="F17" s="4" t="s">
        <v>5</v>
      </c>
      <c r="G17" s="4" t="s">
        <v>229</v>
      </c>
      <c r="H17" s="4">
        <v>1834</v>
      </c>
      <c r="I17" s="4" t="s">
        <v>213</v>
      </c>
    </row>
    <row r="18" spans="1:9" x14ac:dyDescent="0.25">
      <c r="A18" s="4">
        <f t="shared" si="0"/>
        <v>10</v>
      </c>
      <c r="B18" s="3">
        <v>45468</v>
      </c>
      <c r="C18" s="4" t="s">
        <v>230</v>
      </c>
      <c r="D18" s="10">
        <v>1000</v>
      </c>
      <c r="E18" s="4">
        <v>242706</v>
      </c>
      <c r="F18" s="4" t="s">
        <v>5</v>
      </c>
      <c r="G18" s="4" t="s">
        <v>231</v>
      </c>
      <c r="H18" s="4">
        <v>249</v>
      </c>
      <c r="I18" s="4" t="s">
        <v>232</v>
      </c>
    </row>
    <row r="19" spans="1:9" x14ac:dyDescent="0.25">
      <c r="A19" s="4">
        <f t="shared" si="0"/>
        <v>11</v>
      </c>
      <c r="B19" s="3">
        <v>45468</v>
      </c>
      <c r="C19" s="4" t="s">
        <v>233</v>
      </c>
      <c r="D19" s="10">
        <v>1000</v>
      </c>
      <c r="E19" s="4">
        <v>242706</v>
      </c>
      <c r="F19" s="4" t="s">
        <v>5</v>
      </c>
      <c r="G19" s="4" t="s">
        <v>234</v>
      </c>
      <c r="H19" s="4">
        <v>2121</v>
      </c>
      <c r="I19" s="4" t="s">
        <v>217</v>
      </c>
    </row>
    <row r="20" spans="1:9" x14ac:dyDescent="0.25">
      <c r="A20" s="4">
        <f t="shared" si="0"/>
        <v>12</v>
      </c>
      <c r="B20" s="3">
        <v>45468</v>
      </c>
      <c r="C20" s="4" t="s">
        <v>235</v>
      </c>
      <c r="D20" s="10">
        <v>1000</v>
      </c>
      <c r="E20" s="4">
        <v>242706</v>
      </c>
      <c r="F20" s="4" t="s">
        <v>5</v>
      </c>
      <c r="G20" s="4" t="s">
        <v>236</v>
      </c>
      <c r="H20" s="4">
        <v>249</v>
      </c>
      <c r="I20" s="4" t="s">
        <v>232</v>
      </c>
    </row>
    <row r="21" spans="1:9" x14ac:dyDescent="0.25">
      <c r="A21" s="4">
        <f t="shared" si="0"/>
        <v>13</v>
      </c>
      <c r="B21" s="3">
        <v>45469</v>
      </c>
      <c r="C21" s="4" t="s">
        <v>237</v>
      </c>
      <c r="D21" s="10">
        <v>1000</v>
      </c>
      <c r="E21" s="4">
        <v>242582</v>
      </c>
      <c r="F21" s="4" t="s">
        <v>5</v>
      </c>
      <c r="G21" s="4" t="s">
        <v>238</v>
      </c>
      <c r="H21" s="4">
        <v>249</v>
      </c>
      <c r="I21" s="4" t="s">
        <v>232</v>
      </c>
    </row>
    <row r="22" spans="1:9" x14ac:dyDescent="0.25">
      <c r="A22" s="4">
        <f t="shared" si="0"/>
        <v>14</v>
      </c>
      <c r="B22" s="3">
        <v>45469</v>
      </c>
      <c r="C22" s="4" t="s">
        <v>239</v>
      </c>
      <c r="D22" s="10">
        <v>1000</v>
      </c>
      <c r="E22" s="4">
        <v>242582</v>
      </c>
      <c r="F22" s="4" t="s">
        <v>5</v>
      </c>
      <c r="G22" s="4" t="s">
        <v>240</v>
      </c>
      <c r="H22" s="4">
        <v>99995</v>
      </c>
      <c r="I22" s="4" t="s">
        <v>241</v>
      </c>
    </row>
    <row r="23" spans="1:9" x14ac:dyDescent="0.25">
      <c r="A23" s="4">
        <f t="shared" si="0"/>
        <v>15</v>
      </c>
      <c r="B23" s="3">
        <v>45470</v>
      </c>
      <c r="C23" s="4" t="s">
        <v>242</v>
      </c>
      <c r="D23" s="10">
        <v>1000</v>
      </c>
      <c r="E23" s="4">
        <v>242883</v>
      </c>
      <c r="F23" s="4" t="s">
        <v>5</v>
      </c>
      <c r="G23" s="4" t="s">
        <v>243</v>
      </c>
      <c r="H23" s="4">
        <v>3307</v>
      </c>
      <c r="I23" s="4" t="s">
        <v>244</v>
      </c>
    </row>
    <row r="24" spans="1:9" x14ac:dyDescent="0.25">
      <c r="A24" s="4">
        <f t="shared" si="0"/>
        <v>16</v>
      </c>
      <c r="B24" s="3">
        <v>45470</v>
      </c>
      <c r="C24" s="4" t="s">
        <v>245</v>
      </c>
      <c r="D24" s="10">
        <v>1000</v>
      </c>
      <c r="E24" s="4">
        <v>242883</v>
      </c>
      <c r="F24" s="4" t="s">
        <v>5</v>
      </c>
      <c r="G24" s="4" t="s">
        <v>246</v>
      </c>
      <c r="H24" s="4">
        <v>99995</v>
      </c>
      <c r="I24" s="4" t="s">
        <v>247</v>
      </c>
    </row>
    <row r="25" spans="1:9" x14ac:dyDescent="0.25">
      <c r="A25" s="4">
        <f t="shared" si="0"/>
        <v>17</v>
      </c>
      <c r="B25" s="3">
        <v>45476</v>
      </c>
      <c r="C25" s="4" t="s">
        <v>248</v>
      </c>
      <c r="D25" s="10">
        <v>1000</v>
      </c>
      <c r="E25" s="4">
        <v>243120</v>
      </c>
      <c r="F25" s="4" t="s">
        <v>5</v>
      </c>
      <c r="G25" s="4" t="s">
        <v>249</v>
      </c>
      <c r="H25" s="4">
        <v>99995</v>
      </c>
      <c r="I25" s="4" t="s">
        <v>250</v>
      </c>
    </row>
    <row r="26" spans="1:9" x14ac:dyDescent="0.25">
      <c r="A26" s="4">
        <f t="shared" si="0"/>
        <v>18</v>
      </c>
      <c r="B26" s="3">
        <v>45476</v>
      </c>
      <c r="C26" s="4" t="s">
        <v>251</v>
      </c>
      <c r="D26" s="10">
        <v>1000</v>
      </c>
      <c r="E26" s="4">
        <v>243120</v>
      </c>
      <c r="F26" s="4" t="s">
        <v>5</v>
      </c>
      <c r="G26" s="4" t="s">
        <v>252</v>
      </c>
      <c r="H26" s="4">
        <v>1834</v>
      </c>
      <c r="I26" s="4" t="s">
        <v>213</v>
      </c>
    </row>
    <row r="27" spans="1:9" x14ac:dyDescent="0.25">
      <c r="A27" s="4">
        <f t="shared" si="0"/>
        <v>19</v>
      </c>
      <c r="B27" s="3">
        <v>45476</v>
      </c>
      <c r="C27" s="4" t="s">
        <v>253</v>
      </c>
      <c r="D27" s="10">
        <v>1000</v>
      </c>
      <c r="E27" s="4">
        <v>243280</v>
      </c>
      <c r="F27" s="4" t="s">
        <v>5</v>
      </c>
      <c r="G27" s="4" t="s">
        <v>254</v>
      </c>
      <c r="H27" s="4">
        <v>387</v>
      </c>
      <c r="I27" s="4" t="s">
        <v>255</v>
      </c>
    </row>
    <row r="28" spans="1:9" x14ac:dyDescent="0.25">
      <c r="A28" s="4">
        <f t="shared" si="0"/>
        <v>20</v>
      </c>
      <c r="B28" s="3">
        <v>45476</v>
      </c>
      <c r="C28" s="4" t="s">
        <v>256</v>
      </c>
      <c r="D28" s="10">
        <v>1000</v>
      </c>
      <c r="E28" s="4">
        <v>243280</v>
      </c>
      <c r="F28" s="4" t="s">
        <v>5</v>
      </c>
      <c r="G28" s="4" t="s">
        <v>257</v>
      </c>
      <c r="H28" s="4">
        <v>1834</v>
      </c>
      <c r="I28" s="4" t="s">
        <v>213</v>
      </c>
    </row>
    <row r="29" spans="1:9" x14ac:dyDescent="0.25">
      <c r="A29" s="4">
        <f t="shared" si="0"/>
        <v>21</v>
      </c>
      <c r="B29" s="3">
        <v>45482</v>
      </c>
      <c r="C29" s="4" t="s">
        <v>264</v>
      </c>
      <c r="D29" s="10">
        <v>-1000</v>
      </c>
      <c r="E29" s="4">
        <v>242945</v>
      </c>
      <c r="F29" s="4" t="s">
        <v>72</v>
      </c>
      <c r="G29" s="4" t="s">
        <v>243</v>
      </c>
      <c r="H29" s="4">
        <v>3307</v>
      </c>
      <c r="I29" s="4" t="s">
        <v>244</v>
      </c>
    </row>
    <row r="30" spans="1:9" x14ac:dyDescent="0.25">
      <c r="A30" s="4">
        <f t="shared" si="0"/>
        <v>22</v>
      </c>
      <c r="B30" s="3">
        <v>45483</v>
      </c>
      <c r="C30" s="4" t="s">
        <v>258</v>
      </c>
      <c r="D30" s="10">
        <v>1000</v>
      </c>
      <c r="E30" s="4">
        <v>242962</v>
      </c>
      <c r="F30" s="4" t="s">
        <v>5</v>
      </c>
      <c r="G30" s="4" t="s">
        <v>243</v>
      </c>
      <c r="H30" s="4">
        <v>249</v>
      </c>
      <c r="I30" s="4" t="s">
        <v>232</v>
      </c>
    </row>
    <row r="31" spans="1:9" x14ac:dyDescent="0.25">
      <c r="A31" s="4">
        <f t="shared" si="0"/>
        <v>23</v>
      </c>
      <c r="B31" s="3">
        <v>45519</v>
      </c>
      <c r="C31" s="4" t="s">
        <v>259</v>
      </c>
      <c r="D31" s="10">
        <v>35</v>
      </c>
      <c r="E31" s="4">
        <v>244119</v>
      </c>
      <c r="F31" s="4" t="s">
        <v>5</v>
      </c>
      <c r="G31" s="4">
        <v>824</v>
      </c>
      <c r="H31" s="4">
        <v>419</v>
      </c>
      <c r="I31" s="4" t="s">
        <v>260</v>
      </c>
    </row>
    <row r="32" spans="1:9" x14ac:dyDescent="0.25">
      <c r="A32" s="4">
        <f t="shared" si="0"/>
        <v>24</v>
      </c>
      <c r="B32" s="3">
        <v>45526</v>
      </c>
      <c r="C32" s="4" t="s">
        <v>261</v>
      </c>
      <c r="D32" s="10">
        <v>500</v>
      </c>
      <c r="E32" s="4">
        <v>244358</v>
      </c>
      <c r="F32" s="4" t="s">
        <v>5</v>
      </c>
      <c r="G32" s="4" t="s">
        <v>262</v>
      </c>
      <c r="H32" s="4">
        <v>1834</v>
      </c>
      <c r="I32" s="4" t="s">
        <v>213</v>
      </c>
    </row>
    <row r="33" spans="1:9" x14ac:dyDescent="0.25">
      <c r="A33" s="4">
        <f t="shared" si="0"/>
        <v>25</v>
      </c>
      <c r="B33" s="3">
        <v>45551</v>
      </c>
      <c r="C33" s="4" t="s">
        <v>263</v>
      </c>
      <c r="D33" s="10">
        <v>-1000</v>
      </c>
      <c r="E33" s="4">
        <v>245643</v>
      </c>
      <c r="F33" s="4" t="s">
        <v>263</v>
      </c>
      <c r="G33" s="4"/>
      <c r="H33" s="4"/>
      <c r="I33" s="4"/>
    </row>
    <row r="34" spans="1:9" x14ac:dyDescent="0.25">
      <c r="A34" s="4">
        <f t="shared" si="0"/>
        <v>26</v>
      </c>
      <c r="B34" s="4"/>
      <c r="C34" s="4"/>
      <c r="D34" s="4"/>
      <c r="E34" s="4"/>
      <c r="F34" s="4"/>
      <c r="G34" s="4"/>
      <c r="H34" s="4"/>
      <c r="I34" s="4"/>
    </row>
    <row r="35" spans="1:9" x14ac:dyDescent="0.25">
      <c r="A35" s="4">
        <f t="shared" si="0"/>
        <v>27</v>
      </c>
      <c r="B35" s="4"/>
      <c r="C35" s="12" t="s">
        <v>206</v>
      </c>
      <c r="D35" s="10">
        <f>SUM(D9:D34)</f>
        <v>17844.559999999998</v>
      </c>
      <c r="E35" s="4"/>
      <c r="F35" s="4"/>
      <c r="G35" s="4"/>
      <c r="H35" s="4"/>
      <c r="I35" s="4"/>
    </row>
  </sheetData>
  <mergeCells count="4">
    <mergeCell ref="A2:I2"/>
    <mergeCell ref="A3:I3"/>
    <mergeCell ref="A4:I4"/>
    <mergeCell ref="A5:I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71274-70BD-495C-8496-4F96A243C4C4}">
  <sheetPr codeName="Sheet13"/>
  <dimension ref="A2:C42"/>
  <sheetViews>
    <sheetView workbookViewId="0">
      <selection activeCell="C12" sqref="C12"/>
    </sheetView>
  </sheetViews>
  <sheetFormatPr defaultRowHeight="15" x14ac:dyDescent="0.25"/>
  <cols>
    <col min="2" max="2" width="44" customWidth="1"/>
    <col min="3" max="3" width="21.140625" customWidth="1"/>
  </cols>
  <sheetData>
    <row r="2" spans="1:3" x14ac:dyDescent="0.25">
      <c r="A2" s="33" t="s">
        <v>17</v>
      </c>
      <c r="B2" s="34"/>
      <c r="C2" s="35"/>
    </row>
    <row r="3" spans="1:3" x14ac:dyDescent="0.25">
      <c r="A3" s="36" t="s">
        <v>301</v>
      </c>
      <c r="B3" s="37"/>
      <c r="C3" s="38"/>
    </row>
    <row r="4" spans="1:3" x14ac:dyDescent="0.25">
      <c r="A4" s="36" t="s">
        <v>265</v>
      </c>
      <c r="B4" s="37"/>
      <c r="C4" s="38"/>
    </row>
    <row r="5" spans="1:3" x14ac:dyDescent="0.25">
      <c r="A5" s="36" t="s">
        <v>300</v>
      </c>
      <c r="B5" s="37"/>
      <c r="C5" s="38"/>
    </row>
    <row r="6" spans="1:3" x14ac:dyDescent="0.25">
      <c r="A6" s="7"/>
      <c r="B6" s="8"/>
      <c r="C6" s="9"/>
    </row>
    <row r="7" spans="1:3" x14ac:dyDescent="0.25">
      <c r="A7" s="2" t="s">
        <v>19</v>
      </c>
      <c r="B7" s="2" t="s">
        <v>1</v>
      </c>
      <c r="C7" s="2" t="s">
        <v>2</v>
      </c>
    </row>
    <row r="8" spans="1:3" x14ac:dyDescent="0.25">
      <c r="A8" s="2"/>
      <c r="B8" s="2" t="s">
        <v>20</v>
      </c>
      <c r="C8" s="2" t="s">
        <v>21</v>
      </c>
    </row>
    <row r="9" spans="1:3" x14ac:dyDescent="0.25">
      <c r="A9" s="2">
        <v>1</v>
      </c>
      <c r="B9" s="4" t="s">
        <v>363</v>
      </c>
      <c r="C9" s="18">
        <v>68368.53</v>
      </c>
    </row>
    <row r="10" spans="1:3" x14ac:dyDescent="0.25">
      <c r="A10" s="2">
        <f>A9+1</f>
        <v>2</v>
      </c>
      <c r="B10" s="4" t="s">
        <v>362</v>
      </c>
      <c r="C10" s="18">
        <v>36630.660000000003</v>
      </c>
    </row>
    <row r="11" spans="1:3" x14ac:dyDescent="0.25">
      <c r="A11" s="2">
        <f t="shared" ref="A11:A20" si="0">A10+1</f>
        <v>3</v>
      </c>
      <c r="B11" s="4" t="s">
        <v>364</v>
      </c>
      <c r="C11" s="18">
        <v>5103.54</v>
      </c>
    </row>
    <row r="12" spans="1:3" x14ac:dyDescent="0.25">
      <c r="A12" s="2">
        <f t="shared" si="0"/>
        <v>4</v>
      </c>
      <c r="B12" s="4"/>
      <c r="C12" s="18"/>
    </row>
    <row r="13" spans="1:3" x14ac:dyDescent="0.25">
      <c r="A13" s="2">
        <f t="shared" si="0"/>
        <v>5</v>
      </c>
      <c r="B13" s="4"/>
      <c r="C13" s="18"/>
    </row>
    <row r="14" spans="1:3" x14ac:dyDescent="0.25">
      <c r="A14" s="2">
        <f t="shared" si="0"/>
        <v>6</v>
      </c>
      <c r="B14" s="4"/>
      <c r="C14" s="18"/>
    </row>
    <row r="15" spans="1:3" x14ac:dyDescent="0.25">
      <c r="A15" s="2">
        <f t="shared" si="0"/>
        <v>7</v>
      </c>
      <c r="B15" s="4"/>
      <c r="C15" s="18"/>
    </row>
    <row r="16" spans="1:3" x14ac:dyDescent="0.25">
      <c r="A16" s="2">
        <f t="shared" si="0"/>
        <v>8</v>
      </c>
      <c r="B16" s="4"/>
      <c r="C16" s="16"/>
    </row>
    <row r="17" spans="1:3" x14ac:dyDescent="0.25">
      <c r="A17" s="2">
        <f t="shared" si="0"/>
        <v>9</v>
      </c>
      <c r="B17" s="4"/>
      <c r="C17" s="16"/>
    </row>
    <row r="18" spans="1:3" x14ac:dyDescent="0.25">
      <c r="A18" s="2">
        <f t="shared" si="0"/>
        <v>10</v>
      </c>
      <c r="B18" s="4"/>
      <c r="C18" s="16"/>
    </row>
    <row r="19" spans="1:3" x14ac:dyDescent="0.25">
      <c r="A19" s="2">
        <f t="shared" si="0"/>
        <v>11</v>
      </c>
      <c r="B19" s="4"/>
      <c r="C19" s="16"/>
    </row>
    <row r="20" spans="1:3" x14ac:dyDescent="0.25">
      <c r="A20" s="2">
        <f t="shared" si="0"/>
        <v>12</v>
      </c>
      <c r="B20" s="12" t="s">
        <v>206</v>
      </c>
      <c r="C20" s="5">
        <f>SUM(C9:C19)</f>
        <v>110102.73</v>
      </c>
    </row>
    <row r="21" spans="1:3" x14ac:dyDescent="0.25">
      <c r="A21" s="1"/>
    </row>
    <row r="22" spans="1:3" x14ac:dyDescent="0.25">
      <c r="A22" s="14"/>
    </row>
    <row r="23" spans="1:3" x14ac:dyDescent="0.25">
      <c r="A23" s="1"/>
    </row>
    <row r="24" spans="1:3" x14ac:dyDescent="0.25">
      <c r="A24" s="1"/>
    </row>
    <row r="25" spans="1:3" x14ac:dyDescent="0.25">
      <c r="A25" s="1"/>
    </row>
    <row r="26" spans="1:3" x14ac:dyDescent="0.25">
      <c r="A26" s="1"/>
    </row>
    <row r="27" spans="1:3" x14ac:dyDescent="0.25">
      <c r="A27" s="1"/>
    </row>
    <row r="28" spans="1:3" x14ac:dyDescent="0.25">
      <c r="A28" s="1"/>
    </row>
    <row r="29" spans="1:3" x14ac:dyDescent="0.25">
      <c r="A29" s="1"/>
    </row>
    <row r="30" spans="1:3" x14ac:dyDescent="0.25">
      <c r="A30" s="1"/>
    </row>
    <row r="31" spans="1:3" x14ac:dyDescent="0.25">
      <c r="A31" s="1"/>
    </row>
    <row r="32" spans="1:3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</sheetData>
  <mergeCells count="4">
    <mergeCell ref="A2:C2"/>
    <mergeCell ref="A3:C3"/>
    <mergeCell ref="A4:C4"/>
    <mergeCell ref="A5:C5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71728-7A92-4AEB-817B-12E74893E376}">
  <sheetPr codeName="Sheet11"/>
  <dimension ref="A2:I40"/>
  <sheetViews>
    <sheetView topLeftCell="A13" workbookViewId="0">
      <selection activeCell="K25" sqref="K25"/>
    </sheetView>
  </sheetViews>
  <sheetFormatPr defaultRowHeight="15" x14ac:dyDescent="0.25"/>
  <cols>
    <col min="1" max="1" width="7.5703125" bestFit="1" customWidth="1"/>
    <col min="2" max="2" width="10.28515625" bestFit="1" customWidth="1"/>
    <col min="3" max="3" width="31.7109375" bestFit="1" customWidth="1"/>
    <col min="4" max="4" width="10.140625" bestFit="1" customWidth="1"/>
    <col min="5" max="5" width="7" bestFit="1" customWidth="1"/>
    <col min="6" max="6" width="11.28515625" bestFit="1" customWidth="1"/>
    <col min="7" max="7" width="9" bestFit="1" customWidth="1"/>
    <col min="8" max="8" width="6.7109375" bestFit="1" customWidth="1"/>
    <col min="9" max="9" width="32.7109375" bestFit="1" customWidth="1"/>
  </cols>
  <sheetData>
    <row r="2" spans="1:9" x14ac:dyDescent="0.25">
      <c r="A2" s="33" t="s">
        <v>17</v>
      </c>
      <c r="B2" s="34"/>
      <c r="C2" s="34"/>
      <c r="D2" s="34"/>
      <c r="E2" s="34"/>
      <c r="F2" s="34"/>
      <c r="G2" s="34"/>
      <c r="H2" s="34"/>
      <c r="I2" s="35"/>
    </row>
    <row r="3" spans="1:9" x14ac:dyDescent="0.25">
      <c r="A3" s="36" t="s">
        <v>301</v>
      </c>
      <c r="B3" s="37"/>
      <c r="C3" s="37"/>
      <c r="D3" s="37"/>
      <c r="E3" s="37"/>
      <c r="F3" s="37"/>
      <c r="G3" s="37"/>
      <c r="H3" s="37"/>
      <c r="I3" s="38"/>
    </row>
    <row r="4" spans="1:9" x14ac:dyDescent="0.25">
      <c r="A4" s="36" t="s">
        <v>265</v>
      </c>
      <c r="B4" s="37"/>
      <c r="C4" s="37"/>
      <c r="D4" s="37"/>
      <c r="E4" s="37"/>
      <c r="F4" s="37"/>
      <c r="G4" s="37"/>
      <c r="H4" s="37"/>
      <c r="I4" s="38"/>
    </row>
    <row r="5" spans="1:9" x14ac:dyDescent="0.25">
      <c r="A5" s="36" t="s">
        <v>300</v>
      </c>
      <c r="B5" s="37"/>
      <c r="C5" s="37"/>
      <c r="D5" s="37"/>
      <c r="E5" s="37"/>
      <c r="F5" s="37"/>
      <c r="G5" s="37"/>
      <c r="H5" s="37"/>
      <c r="I5" s="38"/>
    </row>
    <row r="6" spans="1:9" x14ac:dyDescent="0.25">
      <c r="A6" s="7"/>
      <c r="B6" s="8"/>
      <c r="C6" s="8"/>
      <c r="D6" s="8"/>
      <c r="E6" s="8"/>
      <c r="F6" s="8"/>
      <c r="G6" s="8"/>
      <c r="H6" s="8"/>
      <c r="I6" s="9"/>
    </row>
    <row r="7" spans="1:9" x14ac:dyDescent="0.25">
      <c r="A7" s="2" t="s">
        <v>19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7</v>
      </c>
      <c r="I7" s="2" t="s">
        <v>6</v>
      </c>
    </row>
    <row r="8" spans="1:9" x14ac:dyDescent="0.25">
      <c r="A8" s="2"/>
      <c r="B8" s="2" t="s">
        <v>20</v>
      </c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27</v>
      </c>
    </row>
    <row r="9" spans="1:9" x14ac:dyDescent="0.25">
      <c r="A9" s="4">
        <v>1</v>
      </c>
      <c r="B9" s="3">
        <v>45292</v>
      </c>
      <c r="C9" s="4" t="s">
        <v>266</v>
      </c>
      <c r="D9" s="5">
        <v>2100</v>
      </c>
      <c r="E9" s="4">
        <v>237118</v>
      </c>
      <c r="F9" s="4" t="s">
        <v>5</v>
      </c>
      <c r="G9" s="4">
        <v>67598</v>
      </c>
      <c r="H9" s="4">
        <v>583</v>
      </c>
      <c r="I9" s="4" t="s">
        <v>267</v>
      </c>
    </row>
    <row r="10" spans="1:9" x14ac:dyDescent="0.25">
      <c r="A10" s="4">
        <f>A9+1</f>
        <v>2</v>
      </c>
      <c r="B10" s="3">
        <v>45292</v>
      </c>
      <c r="C10" s="4" t="s">
        <v>268</v>
      </c>
      <c r="D10" s="4">
        <v>150</v>
      </c>
      <c r="E10" s="4">
        <v>237118</v>
      </c>
      <c r="F10" s="4" t="s">
        <v>5</v>
      </c>
      <c r="G10" s="4">
        <v>124</v>
      </c>
      <c r="H10" s="4">
        <v>3514</v>
      </c>
      <c r="I10" s="4" t="s">
        <v>269</v>
      </c>
    </row>
    <row r="11" spans="1:9" x14ac:dyDescent="0.25">
      <c r="A11" s="4">
        <f t="shared" ref="A11:A40" si="0">A10+1</f>
        <v>3</v>
      </c>
      <c r="B11" s="3">
        <v>45293</v>
      </c>
      <c r="C11" s="4" t="s">
        <v>270</v>
      </c>
      <c r="D11" s="5">
        <v>2000</v>
      </c>
      <c r="E11" s="4">
        <v>237437</v>
      </c>
      <c r="F11" s="4" t="s">
        <v>5</v>
      </c>
      <c r="G11" s="4">
        <v>10861</v>
      </c>
      <c r="H11" s="4">
        <v>1845</v>
      </c>
      <c r="I11" s="4" t="s">
        <v>271</v>
      </c>
    </row>
    <row r="12" spans="1:9" x14ac:dyDescent="0.25">
      <c r="A12" s="4">
        <f t="shared" si="0"/>
        <v>4</v>
      </c>
      <c r="B12" s="3">
        <v>45322</v>
      </c>
      <c r="C12" s="4" t="s">
        <v>272</v>
      </c>
      <c r="D12" s="5">
        <v>3029.92</v>
      </c>
      <c r="E12" s="4">
        <v>238391</v>
      </c>
      <c r="F12" s="4" t="s">
        <v>273</v>
      </c>
      <c r="G12" s="4"/>
      <c r="H12" s="4"/>
      <c r="I12" s="4"/>
    </row>
    <row r="13" spans="1:9" x14ac:dyDescent="0.25">
      <c r="A13" s="4">
        <f t="shared" si="0"/>
        <v>5</v>
      </c>
      <c r="B13" s="3">
        <v>45322</v>
      </c>
      <c r="C13" s="4" t="s">
        <v>274</v>
      </c>
      <c r="D13" s="5">
        <v>5697.38</v>
      </c>
      <c r="E13" s="4">
        <v>238392</v>
      </c>
      <c r="F13" s="4" t="s">
        <v>275</v>
      </c>
      <c r="G13" s="4"/>
      <c r="H13" s="4"/>
      <c r="I13" s="4"/>
    </row>
    <row r="14" spans="1:9" x14ac:dyDescent="0.25">
      <c r="A14" s="4">
        <f t="shared" si="0"/>
        <v>6</v>
      </c>
      <c r="B14" s="3">
        <v>45351</v>
      </c>
      <c r="C14" s="4" t="s">
        <v>272</v>
      </c>
      <c r="D14" s="5">
        <v>3029.92</v>
      </c>
      <c r="E14" s="4">
        <v>239199</v>
      </c>
      <c r="F14" s="4" t="s">
        <v>273</v>
      </c>
      <c r="G14" s="4"/>
      <c r="H14" s="4"/>
      <c r="I14" s="4"/>
    </row>
    <row r="15" spans="1:9" x14ac:dyDescent="0.25">
      <c r="A15" s="4">
        <f t="shared" si="0"/>
        <v>7</v>
      </c>
      <c r="B15" s="3">
        <v>45351</v>
      </c>
      <c r="C15" s="4" t="s">
        <v>274</v>
      </c>
      <c r="D15" s="5">
        <v>5697.38</v>
      </c>
      <c r="E15" s="4">
        <v>239200</v>
      </c>
      <c r="F15" s="4" t="s">
        <v>275</v>
      </c>
      <c r="G15" s="4"/>
      <c r="H15" s="4"/>
      <c r="I15" s="4"/>
    </row>
    <row r="16" spans="1:9" x14ac:dyDescent="0.25">
      <c r="A16" s="4">
        <f t="shared" si="0"/>
        <v>8</v>
      </c>
      <c r="B16" s="3">
        <v>45357</v>
      </c>
      <c r="C16" s="4" t="s">
        <v>276</v>
      </c>
      <c r="D16" s="4">
        <v>353.54</v>
      </c>
      <c r="E16" s="4">
        <v>239977</v>
      </c>
      <c r="F16" s="4" t="s">
        <v>5</v>
      </c>
      <c r="G16" s="4">
        <v>11719984</v>
      </c>
      <c r="H16" s="4">
        <v>340</v>
      </c>
      <c r="I16" s="4" t="s">
        <v>173</v>
      </c>
    </row>
    <row r="17" spans="1:9" x14ac:dyDescent="0.25">
      <c r="A17" s="4">
        <f t="shared" si="0"/>
        <v>9</v>
      </c>
      <c r="B17" s="3">
        <v>45382</v>
      </c>
      <c r="C17" s="4" t="s">
        <v>272</v>
      </c>
      <c r="D17" s="5">
        <v>3029.92</v>
      </c>
      <c r="E17" s="4">
        <v>240258</v>
      </c>
      <c r="F17" s="4" t="s">
        <v>273</v>
      </c>
      <c r="G17" s="4"/>
      <c r="H17" s="4"/>
      <c r="I17" s="4"/>
    </row>
    <row r="18" spans="1:9" x14ac:dyDescent="0.25">
      <c r="A18" s="4">
        <f t="shared" si="0"/>
        <v>10</v>
      </c>
      <c r="B18" s="3">
        <v>45382</v>
      </c>
      <c r="C18" s="4" t="s">
        <v>274</v>
      </c>
      <c r="D18" s="5">
        <v>5697.38</v>
      </c>
      <c r="E18" s="4">
        <v>240259</v>
      </c>
      <c r="F18" s="4" t="s">
        <v>275</v>
      </c>
      <c r="G18" s="4"/>
      <c r="H18" s="4"/>
      <c r="I18" s="4"/>
    </row>
    <row r="19" spans="1:9" x14ac:dyDescent="0.25">
      <c r="A19" s="4">
        <f t="shared" si="0"/>
        <v>11</v>
      </c>
      <c r="B19" s="3">
        <v>45394</v>
      </c>
      <c r="C19" s="4" t="s">
        <v>277</v>
      </c>
      <c r="D19" s="4">
        <v>300</v>
      </c>
      <c r="E19" s="4">
        <v>240946</v>
      </c>
      <c r="F19" s="4" t="s">
        <v>5</v>
      </c>
      <c r="G19" s="4">
        <v>11722130</v>
      </c>
      <c r="H19" s="4">
        <v>340</v>
      </c>
      <c r="I19" s="4" t="s">
        <v>173</v>
      </c>
    </row>
    <row r="20" spans="1:9" x14ac:dyDescent="0.25">
      <c r="A20" s="4">
        <f t="shared" si="0"/>
        <v>12</v>
      </c>
      <c r="B20" s="3">
        <v>45412</v>
      </c>
      <c r="C20" s="4" t="s">
        <v>272</v>
      </c>
      <c r="D20" s="5">
        <v>3029.92</v>
      </c>
      <c r="E20" s="4">
        <v>241030</v>
      </c>
      <c r="F20" s="4" t="s">
        <v>273</v>
      </c>
      <c r="G20" s="4"/>
      <c r="H20" s="4"/>
      <c r="I20" s="4"/>
    </row>
    <row r="21" spans="1:9" x14ac:dyDescent="0.25">
      <c r="A21" s="4">
        <f t="shared" si="0"/>
        <v>13</v>
      </c>
      <c r="B21" s="3">
        <v>45412</v>
      </c>
      <c r="C21" s="4" t="s">
        <v>274</v>
      </c>
      <c r="D21" s="5">
        <v>5697.38</v>
      </c>
      <c r="E21" s="4">
        <v>241031</v>
      </c>
      <c r="F21" s="4" t="s">
        <v>275</v>
      </c>
      <c r="G21" s="4"/>
      <c r="H21" s="4"/>
      <c r="I21" s="4"/>
    </row>
    <row r="22" spans="1:9" x14ac:dyDescent="0.25">
      <c r="A22" s="4">
        <f t="shared" si="0"/>
        <v>14</v>
      </c>
      <c r="B22" s="3">
        <v>45443</v>
      </c>
      <c r="C22" s="4" t="s">
        <v>272</v>
      </c>
      <c r="D22" s="5">
        <v>3029.92</v>
      </c>
      <c r="E22" s="4">
        <v>242092</v>
      </c>
      <c r="F22" s="4" t="s">
        <v>273</v>
      </c>
      <c r="G22" s="4"/>
      <c r="H22" s="4"/>
      <c r="I22" s="4"/>
    </row>
    <row r="23" spans="1:9" x14ac:dyDescent="0.25">
      <c r="A23" s="4">
        <f t="shared" si="0"/>
        <v>15</v>
      </c>
      <c r="B23" s="3">
        <v>45443</v>
      </c>
      <c r="C23" s="4" t="s">
        <v>274</v>
      </c>
      <c r="D23" s="5">
        <v>5697.38</v>
      </c>
      <c r="E23" s="4">
        <v>242093</v>
      </c>
      <c r="F23" s="4" t="s">
        <v>275</v>
      </c>
      <c r="G23" s="4"/>
      <c r="H23" s="4"/>
      <c r="I23" s="4"/>
    </row>
    <row r="24" spans="1:9" x14ac:dyDescent="0.25">
      <c r="A24" s="4">
        <f t="shared" si="0"/>
        <v>16</v>
      </c>
      <c r="B24" s="3">
        <v>45473</v>
      </c>
      <c r="C24" s="4" t="s">
        <v>272</v>
      </c>
      <c r="D24" s="5">
        <v>3029.92</v>
      </c>
      <c r="E24" s="4">
        <v>243005</v>
      </c>
      <c r="F24" s="4" t="s">
        <v>273</v>
      </c>
      <c r="G24" s="4"/>
      <c r="H24" s="4"/>
      <c r="I24" s="4"/>
    </row>
    <row r="25" spans="1:9" x14ac:dyDescent="0.25">
      <c r="A25" s="4">
        <f t="shared" si="0"/>
        <v>17</v>
      </c>
      <c r="B25" s="3">
        <v>45473</v>
      </c>
      <c r="C25" s="4" t="s">
        <v>274</v>
      </c>
      <c r="D25" s="5">
        <v>5697.38</v>
      </c>
      <c r="E25" s="4">
        <v>243006</v>
      </c>
      <c r="F25" s="4" t="s">
        <v>275</v>
      </c>
      <c r="G25" s="4"/>
      <c r="H25" s="4"/>
      <c r="I25" s="4"/>
    </row>
    <row r="26" spans="1:9" x14ac:dyDescent="0.25">
      <c r="A26" s="4">
        <f t="shared" si="0"/>
        <v>18</v>
      </c>
      <c r="B26" s="3">
        <v>45474</v>
      </c>
      <c r="C26" s="4" t="s">
        <v>278</v>
      </c>
      <c r="D26" s="4">
        <v>200</v>
      </c>
      <c r="E26" s="4">
        <v>242706</v>
      </c>
      <c r="F26" s="4" t="s">
        <v>5</v>
      </c>
      <c r="G26" s="4">
        <v>624</v>
      </c>
      <c r="H26" s="4">
        <v>1409</v>
      </c>
      <c r="I26" s="4" t="s">
        <v>279</v>
      </c>
    </row>
    <row r="27" spans="1:9" x14ac:dyDescent="0.25">
      <c r="A27" s="4">
        <f t="shared" si="0"/>
        <v>19</v>
      </c>
      <c r="B27" s="3">
        <v>45504</v>
      </c>
      <c r="C27" s="4" t="s">
        <v>272</v>
      </c>
      <c r="D27" s="5">
        <v>3029.92</v>
      </c>
      <c r="E27" s="4">
        <v>243961</v>
      </c>
      <c r="F27" s="4" t="s">
        <v>273</v>
      </c>
      <c r="G27" s="4"/>
      <c r="H27" s="4"/>
      <c r="I27" s="4"/>
    </row>
    <row r="28" spans="1:9" x14ac:dyDescent="0.25">
      <c r="A28" s="4">
        <f t="shared" si="0"/>
        <v>20</v>
      </c>
      <c r="B28" s="3">
        <v>45504</v>
      </c>
      <c r="C28" s="4" t="s">
        <v>274</v>
      </c>
      <c r="D28" s="5">
        <v>5697.38</v>
      </c>
      <c r="E28" s="4">
        <v>243962</v>
      </c>
      <c r="F28" s="4" t="s">
        <v>275</v>
      </c>
      <c r="G28" s="4"/>
      <c r="H28" s="4"/>
      <c r="I28" s="4"/>
    </row>
    <row r="29" spans="1:9" x14ac:dyDescent="0.25">
      <c r="A29" s="4">
        <f t="shared" si="0"/>
        <v>21</v>
      </c>
      <c r="B29" s="3">
        <v>45535</v>
      </c>
      <c r="C29" s="4" t="s">
        <v>272</v>
      </c>
      <c r="D29" s="5">
        <v>3029.92</v>
      </c>
      <c r="E29" s="4">
        <v>244849</v>
      </c>
      <c r="F29" s="4" t="s">
        <v>273</v>
      </c>
      <c r="G29" s="4"/>
      <c r="H29" s="4"/>
      <c r="I29" s="4"/>
    </row>
    <row r="30" spans="1:9" x14ac:dyDescent="0.25">
      <c r="A30" s="4">
        <f t="shared" si="0"/>
        <v>22</v>
      </c>
      <c r="B30" s="3">
        <v>45535</v>
      </c>
      <c r="C30" s="4" t="s">
        <v>274</v>
      </c>
      <c r="D30" s="5">
        <v>5697.38</v>
      </c>
      <c r="E30" s="4">
        <v>244850</v>
      </c>
      <c r="F30" s="4" t="s">
        <v>275</v>
      </c>
      <c r="G30" s="4"/>
      <c r="H30" s="4"/>
      <c r="I30" s="4"/>
    </row>
    <row r="31" spans="1:9" x14ac:dyDescent="0.25">
      <c r="A31" s="4">
        <f t="shared" si="0"/>
        <v>23</v>
      </c>
      <c r="B31" s="3">
        <v>45565</v>
      </c>
      <c r="C31" s="4" t="s">
        <v>272</v>
      </c>
      <c r="D31" s="5">
        <v>3029.92</v>
      </c>
      <c r="E31" s="4">
        <v>245990</v>
      </c>
      <c r="F31" s="4" t="s">
        <v>273</v>
      </c>
      <c r="G31" s="4"/>
      <c r="H31" s="4"/>
      <c r="I31" s="4"/>
    </row>
    <row r="32" spans="1:9" x14ac:dyDescent="0.25">
      <c r="A32" s="4">
        <f t="shared" si="0"/>
        <v>24</v>
      </c>
      <c r="B32" s="3">
        <v>45565</v>
      </c>
      <c r="C32" s="4" t="s">
        <v>274</v>
      </c>
      <c r="D32" s="5">
        <v>5697.38</v>
      </c>
      <c r="E32" s="4">
        <v>245991</v>
      </c>
      <c r="F32" s="4" t="s">
        <v>275</v>
      </c>
      <c r="G32" s="4"/>
      <c r="H32" s="4"/>
      <c r="I32" s="4"/>
    </row>
    <row r="33" spans="1:9" x14ac:dyDescent="0.25">
      <c r="A33" s="4">
        <f t="shared" si="0"/>
        <v>25</v>
      </c>
      <c r="B33" s="3">
        <v>45596</v>
      </c>
      <c r="C33" s="4" t="s">
        <v>272</v>
      </c>
      <c r="D33" s="5">
        <v>3029.88</v>
      </c>
      <c r="E33" s="4">
        <v>247049</v>
      </c>
      <c r="F33" s="4" t="s">
        <v>273</v>
      </c>
      <c r="G33" s="4"/>
      <c r="H33" s="4"/>
      <c r="I33" s="4"/>
    </row>
    <row r="34" spans="1:9" x14ac:dyDescent="0.25">
      <c r="A34" s="4">
        <f t="shared" si="0"/>
        <v>26</v>
      </c>
      <c r="B34" s="3">
        <v>45596</v>
      </c>
      <c r="C34" s="4" t="s">
        <v>274</v>
      </c>
      <c r="D34" s="5">
        <v>5697.38</v>
      </c>
      <c r="E34" s="4">
        <v>247050</v>
      </c>
      <c r="F34" s="4" t="s">
        <v>275</v>
      </c>
      <c r="G34" s="4"/>
      <c r="H34" s="4"/>
      <c r="I34" s="4"/>
    </row>
    <row r="35" spans="1:9" x14ac:dyDescent="0.25">
      <c r="A35" s="4">
        <f t="shared" si="0"/>
        <v>27</v>
      </c>
      <c r="B35" s="3">
        <v>45626</v>
      </c>
      <c r="C35" s="4" t="s">
        <v>272</v>
      </c>
      <c r="D35" s="5">
        <v>3165.75</v>
      </c>
      <c r="E35" s="4">
        <v>247855</v>
      </c>
      <c r="F35" s="4" t="s">
        <v>273</v>
      </c>
      <c r="G35" s="4"/>
      <c r="H35" s="4"/>
      <c r="I35" s="4"/>
    </row>
    <row r="36" spans="1:9" x14ac:dyDescent="0.25">
      <c r="A36" s="4">
        <f t="shared" si="0"/>
        <v>28</v>
      </c>
      <c r="B36" s="3">
        <v>45626</v>
      </c>
      <c r="C36" s="4" t="s">
        <v>274</v>
      </c>
      <c r="D36" s="5">
        <v>5697.38</v>
      </c>
      <c r="E36" s="4">
        <v>247856</v>
      </c>
      <c r="F36" s="4" t="s">
        <v>275</v>
      </c>
      <c r="G36" s="4"/>
      <c r="H36" s="4"/>
      <c r="I36" s="4"/>
    </row>
    <row r="37" spans="1:9" x14ac:dyDescent="0.25">
      <c r="A37" s="4">
        <f t="shared" si="0"/>
        <v>29</v>
      </c>
      <c r="B37" s="3">
        <v>45657</v>
      </c>
      <c r="C37" s="4" t="s">
        <v>272</v>
      </c>
      <c r="D37" s="5">
        <v>3165.75</v>
      </c>
      <c r="E37" s="4">
        <v>249082</v>
      </c>
      <c r="F37" s="4" t="s">
        <v>273</v>
      </c>
      <c r="G37" s="4"/>
      <c r="H37" s="4"/>
      <c r="I37" s="4"/>
    </row>
    <row r="38" spans="1:9" x14ac:dyDescent="0.25">
      <c r="A38" s="4">
        <f t="shared" si="0"/>
        <v>30</v>
      </c>
      <c r="B38" s="3">
        <v>45657</v>
      </c>
      <c r="C38" s="4" t="s">
        <v>274</v>
      </c>
      <c r="D38" s="5">
        <v>5697.35</v>
      </c>
      <c r="E38" s="4">
        <v>249083</v>
      </c>
      <c r="F38" s="4" t="s">
        <v>275</v>
      </c>
      <c r="G38" s="4"/>
      <c r="H38" s="4"/>
      <c r="I38" s="4"/>
    </row>
    <row r="39" spans="1:9" x14ac:dyDescent="0.25">
      <c r="A39" s="4">
        <f t="shared" si="0"/>
        <v>31</v>
      </c>
      <c r="B39" s="4"/>
      <c r="C39" s="4"/>
      <c r="D39" s="4"/>
      <c r="E39" s="4"/>
      <c r="F39" s="4"/>
      <c r="G39" s="4"/>
      <c r="H39" s="4"/>
      <c r="I39" s="4"/>
    </row>
    <row r="40" spans="1:9" x14ac:dyDescent="0.25">
      <c r="A40" s="4">
        <f t="shared" si="0"/>
        <v>32</v>
      </c>
      <c r="B40" s="4"/>
      <c r="C40" s="4" t="s">
        <v>206</v>
      </c>
      <c r="D40" s="5">
        <f>SUM(D9:D39)</f>
        <v>110102.73000000001</v>
      </c>
      <c r="E40" s="4"/>
      <c r="F40" s="4"/>
      <c r="G40" s="4"/>
      <c r="H40" s="4"/>
      <c r="I40" s="4"/>
    </row>
  </sheetData>
  <mergeCells count="4">
    <mergeCell ref="A2:I2"/>
    <mergeCell ref="A3:I3"/>
    <mergeCell ref="A4:I4"/>
    <mergeCell ref="A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DDA59-1EE5-4973-B976-7E98EF23E8F7}">
  <sheetPr codeName="Sheet14"/>
  <dimension ref="A2:C34"/>
  <sheetViews>
    <sheetView workbookViewId="0">
      <selection activeCell="J25" sqref="J25"/>
    </sheetView>
  </sheetViews>
  <sheetFormatPr defaultRowHeight="15" x14ac:dyDescent="0.25"/>
  <cols>
    <col min="2" max="2" width="44" customWidth="1"/>
    <col min="3" max="3" width="21.140625" customWidth="1"/>
  </cols>
  <sheetData>
    <row r="2" spans="1:3" x14ac:dyDescent="0.25">
      <c r="A2" s="33" t="s">
        <v>17</v>
      </c>
      <c r="B2" s="34"/>
      <c r="C2" s="35"/>
    </row>
    <row r="3" spans="1:3" x14ac:dyDescent="0.25">
      <c r="A3" s="36" t="s">
        <v>301</v>
      </c>
      <c r="B3" s="37"/>
      <c r="C3" s="38"/>
    </row>
    <row r="4" spans="1:3" x14ac:dyDescent="0.25">
      <c r="A4" s="36" t="s">
        <v>365</v>
      </c>
      <c r="B4" s="37"/>
      <c r="C4" s="38"/>
    </row>
    <row r="5" spans="1:3" x14ac:dyDescent="0.25">
      <c r="A5" s="36" t="s">
        <v>300</v>
      </c>
      <c r="B5" s="37"/>
      <c r="C5" s="38"/>
    </row>
    <row r="6" spans="1:3" x14ac:dyDescent="0.25">
      <c r="A6" s="7"/>
      <c r="B6" s="8"/>
      <c r="C6" s="9"/>
    </row>
    <row r="7" spans="1:3" x14ac:dyDescent="0.25">
      <c r="A7" s="2" t="s">
        <v>19</v>
      </c>
      <c r="B7" s="2" t="s">
        <v>1</v>
      </c>
      <c r="C7" s="2" t="s">
        <v>2</v>
      </c>
    </row>
    <row r="8" spans="1:3" x14ac:dyDescent="0.25">
      <c r="A8" s="2"/>
      <c r="B8" s="2" t="s">
        <v>20</v>
      </c>
      <c r="C8" s="2" t="s">
        <v>21</v>
      </c>
    </row>
    <row r="9" spans="1:3" x14ac:dyDescent="0.25">
      <c r="A9" s="2">
        <v>1</v>
      </c>
      <c r="B9" s="4" t="s">
        <v>366</v>
      </c>
      <c r="C9" s="18">
        <v>124541.77</v>
      </c>
    </row>
    <row r="10" spans="1:3" x14ac:dyDescent="0.25">
      <c r="A10" s="2">
        <f>A9+1</f>
        <v>2</v>
      </c>
      <c r="B10" s="4" t="s">
        <v>367</v>
      </c>
      <c r="C10" s="18">
        <v>646.6</v>
      </c>
    </row>
    <row r="11" spans="1:3" x14ac:dyDescent="0.25">
      <c r="A11" s="2">
        <f t="shared" ref="A11:A12" si="0">A10+1</f>
        <v>3</v>
      </c>
      <c r="B11" s="4"/>
      <c r="C11" s="18"/>
    </row>
    <row r="12" spans="1:3" x14ac:dyDescent="0.25">
      <c r="A12" s="2">
        <f t="shared" si="0"/>
        <v>4</v>
      </c>
      <c r="B12" s="12" t="s">
        <v>206</v>
      </c>
      <c r="C12" s="5">
        <f>SUM(C9:C11)</f>
        <v>125188.37000000001</v>
      </c>
    </row>
    <row r="13" spans="1:3" x14ac:dyDescent="0.25">
      <c r="A13" s="1"/>
    </row>
    <row r="14" spans="1:3" x14ac:dyDescent="0.25">
      <c r="A14" s="14"/>
    </row>
    <row r="15" spans="1:3" x14ac:dyDescent="0.25">
      <c r="A15" s="1"/>
    </row>
    <row r="16" spans="1:3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</sheetData>
  <mergeCells count="4">
    <mergeCell ref="A2:C2"/>
    <mergeCell ref="A3:C3"/>
    <mergeCell ref="A4:C4"/>
    <mergeCell ref="A5:C5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6F5DD-553A-4107-B436-E99898005376}">
  <sheetPr codeName="Sheet12"/>
  <dimension ref="A2:I27"/>
  <sheetViews>
    <sheetView workbookViewId="0">
      <selection activeCell="I37" sqref="I37"/>
    </sheetView>
  </sheetViews>
  <sheetFormatPr defaultRowHeight="15" x14ac:dyDescent="0.25"/>
  <cols>
    <col min="1" max="1" width="8.140625" bestFit="1" customWidth="1"/>
    <col min="2" max="2" width="10.42578125" bestFit="1" customWidth="1"/>
    <col min="3" max="3" width="36.28515625" bestFit="1" customWidth="1"/>
    <col min="4" max="4" width="10.140625" bestFit="1" customWidth="1"/>
    <col min="5" max="5" width="7.5703125" bestFit="1" customWidth="1"/>
    <col min="6" max="6" width="12.28515625" bestFit="1" customWidth="1"/>
    <col min="7" max="7" width="10" bestFit="1" customWidth="1"/>
    <col min="8" max="8" width="7.28515625" bestFit="1" customWidth="1"/>
    <col min="9" max="9" width="32.7109375" bestFit="1" customWidth="1"/>
  </cols>
  <sheetData>
    <row r="2" spans="1:9" x14ac:dyDescent="0.25">
      <c r="A2" s="33" t="s">
        <v>17</v>
      </c>
      <c r="B2" s="34"/>
      <c r="C2" s="34"/>
      <c r="D2" s="34"/>
      <c r="E2" s="34"/>
      <c r="F2" s="34"/>
      <c r="G2" s="34"/>
      <c r="H2" s="34"/>
      <c r="I2" s="35"/>
    </row>
    <row r="3" spans="1:9" x14ac:dyDescent="0.25">
      <c r="A3" s="36" t="s">
        <v>301</v>
      </c>
      <c r="B3" s="37"/>
      <c r="C3" s="37"/>
      <c r="D3" s="37"/>
      <c r="E3" s="37"/>
      <c r="F3" s="37"/>
      <c r="G3" s="37"/>
      <c r="H3" s="37"/>
      <c r="I3" s="38"/>
    </row>
    <row r="4" spans="1:9" x14ac:dyDescent="0.25">
      <c r="A4" s="36" t="s">
        <v>298</v>
      </c>
      <c r="B4" s="37"/>
      <c r="C4" s="37"/>
      <c r="D4" s="37"/>
      <c r="E4" s="37"/>
      <c r="F4" s="37"/>
      <c r="G4" s="37"/>
      <c r="H4" s="37"/>
      <c r="I4" s="38"/>
    </row>
    <row r="5" spans="1:9" x14ac:dyDescent="0.25">
      <c r="A5" s="36" t="s">
        <v>300</v>
      </c>
      <c r="B5" s="37"/>
      <c r="C5" s="37"/>
      <c r="D5" s="37"/>
      <c r="E5" s="37"/>
      <c r="F5" s="37"/>
      <c r="G5" s="37"/>
      <c r="H5" s="37"/>
      <c r="I5" s="38"/>
    </row>
    <row r="6" spans="1:9" x14ac:dyDescent="0.25">
      <c r="A6" s="7"/>
      <c r="B6" s="8"/>
      <c r="C6" s="8"/>
      <c r="D6" s="8"/>
      <c r="E6" s="8"/>
      <c r="F6" s="8"/>
      <c r="G6" s="8"/>
      <c r="H6" s="8"/>
      <c r="I6" s="9"/>
    </row>
    <row r="7" spans="1:9" x14ac:dyDescent="0.25">
      <c r="A7" s="2" t="s">
        <v>19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7</v>
      </c>
      <c r="I7" s="2" t="s">
        <v>6</v>
      </c>
    </row>
    <row r="8" spans="1:9" x14ac:dyDescent="0.25">
      <c r="A8" s="2"/>
      <c r="B8" s="2" t="s">
        <v>20</v>
      </c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27</v>
      </c>
    </row>
    <row r="9" spans="1:9" x14ac:dyDescent="0.25">
      <c r="A9" s="4">
        <v>1</v>
      </c>
      <c r="B9" s="3">
        <v>45320</v>
      </c>
      <c r="C9" s="4" t="s">
        <v>280</v>
      </c>
      <c r="D9" s="5">
        <v>13524.04</v>
      </c>
      <c r="E9" s="4">
        <v>238315</v>
      </c>
      <c r="F9" s="4" t="s">
        <v>5</v>
      </c>
      <c r="G9" s="4">
        <v>11717617</v>
      </c>
      <c r="H9" s="4">
        <v>340</v>
      </c>
      <c r="I9" s="4" t="s">
        <v>173</v>
      </c>
    </row>
    <row r="10" spans="1:9" x14ac:dyDescent="0.25">
      <c r="A10" s="4">
        <f>A9+1</f>
        <v>2</v>
      </c>
      <c r="B10" s="3">
        <v>45335</v>
      </c>
      <c r="C10" s="4" t="s">
        <v>281</v>
      </c>
      <c r="D10" s="5">
        <v>9801.8799999999992</v>
      </c>
      <c r="E10" s="4">
        <v>238990</v>
      </c>
      <c r="F10" s="4" t="s">
        <v>5</v>
      </c>
      <c r="G10" s="4">
        <v>11718556</v>
      </c>
      <c r="H10" s="4">
        <v>340</v>
      </c>
      <c r="I10" s="4" t="s">
        <v>173</v>
      </c>
    </row>
    <row r="11" spans="1:9" x14ac:dyDescent="0.25">
      <c r="A11" s="4">
        <f t="shared" ref="A11:A27" si="0">A10+1</f>
        <v>3</v>
      </c>
      <c r="B11" s="3">
        <v>45357</v>
      </c>
      <c r="C11" s="4" t="s">
        <v>282</v>
      </c>
      <c r="D11" s="5">
        <v>9807.68</v>
      </c>
      <c r="E11" s="4">
        <v>239977</v>
      </c>
      <c r="F11" s="4" t="s">
        <v>5</v>
      </c>
      <c r="G11" s="4">
        <v>11719963</v>
      </c>
      <c r="H11" s="4">
        <v>340</v>
      </c>
      <c r="I11" s="4" t="s">
        <v>173</v>
      </c>
    </row>
    <row r="12" spans="1:9" x14ac:dyDescent="0.25">
      <c r="A12" s="4">
        <f t="shared" si="0"/>
        <v>4</v>
      </c>
      <c r="B12" s="3">
        <v>45392</v>
      </c>
      <c r="C12" s="4" t="s">
        <v>283</v>
      </c>
      <c r="D12" s="5">
        <v>9831.9500000000007</v>
      </c>
      <c r="E12" s="4">
        <v>240299</v>
      </c>
      <c r="F12" s="4" t="s">
        <v>5</v>
      </c>
      <c r="G12" s="4">
        <v>11721845</v>
      </c>
      <c r="H12" s="4">
        <v>340</v>
      </c>
      <c r="I12" s="4" t="s">
        <v>173</v>
      </c>
    </row>
    <row r="13" spans="1:9" x14ac:dyDescent="0.25">
      <c r="A13" s="4">
        <f t="shared" si="0"/>
        <v>5</v>
      </c>
      <c r="B13" s="3">
        <v>45420</v>
      </c>
      <c r="C13" s="4" t="s">
        <v>284</v>
      </c>
      <c r="D13" s="5">
        <v>9296.39</v>
      </c>
      <c r="E13" s="4">
        <v>241721</v>
      </c>
      <c r="F13" s="4" t="s">
        <v>5</v>
      </c>
      <c r="G13" s="4">
        <v>11723498</v>
      </c>
      <c r="H13" s="4">
        <v>340</v>
      </c>
      <c r="I13" s="4" t="s">
        <v>173</v>
      </c>
    </row>
    <row r="14" spans="1:9" x14ac:dyDescent="0.25">
      <c r="A14" s="4">
        <f t="shared" si="0"/>
        <v>6</v>
      </c>
      <c r="B14" s="3">
        <v>45420</v>
      </c>
      <c r="C14" s="4" t="s">
        <v>284</v>
      </c>
      <c r="D14" s="5">
        <v>-9296.39</v>
      </c>
      <c r="E14" s="4">
        <v>241866</v>
      </c>
      <c r="F14" s="4" t="s">
        <v>285</v>
      </c>
      <c r="G14" s="4">
        <v>11723498</v>
      </c>
      <c r="H14" s="4">
        <v>340</v>
      </c>
      <c r="I14" s="4" t="s">
        <v>173</v>
      </c>
    </row>
    <row r="15" spans="1:9" x14ac:dyDescent="0.25">
      <c r="A15" s="4">
        <f t="shared" si="0"/>
        <v>7</v>
      </c>
      <c r="B15" s="3">
        <v>45420</v>
      </c>
      <c r="C15" s="4" t="s">
        <v>286</v>
      </c>
      <c r="D15" s="5">
        <v>9830.7800000000007</v>
      </c>
      <c r="E15" s="4">
        <v>241902</v>
      </c>
      <c r="F15" s="4" t="s">
        <v>5</v>
      </c>
      <c r="G15" s="4" t="s">
        <v>287</v>
      </c>
      <c r="H15" s="4">
        <v>340</v>
      </c>
      <c r="I15" s="4" t="s">
        <v>173</v>
      </c>
    </row>
    <row r="16" spans="1:9" x14ac:dyDescent="0.25">
      <c r="A16" s="4">
        <f t="shared" si="0"/>
        <v>8</v>
      </c>
      <c r="B16" s="3">
        <v>45455</v>
      </c>
      <c r="C16" s="4" t="s">
        <v>288</v>
      </c>
      <c r="D16" s="5">
        <v>12329.17</v>
      </c>
      <c r="E16" s="4">
        <v>242706</v>
      </c>
      <c r="F16" s="4" t="s">
        <v>5</v>
      </c>
      <c r="G16" s="4">
        <v>11725454</v>
      </c>
      <c r="H16" s="4">
        <v>340</v>
      </c>
      <c r="I16" s="4" t="s">
        <v>173</v>
      </c>
    </row>
    <row r="17" spans="1:9" x14ac:dyDescent="0.25">
      <c r="A17" s="4">
        <f t="shared" si="0"/>
        <v>9</v>
      </c>
      <c r="B17" s="3">
        <v>45484</v>
      </c>
      <c r="C17" s="4" t="s">
        <v>289</v>
      </c>
      <c r="D17" s="5">
        <v>9877.57</v>
      </c>
      <c r="E17" s="4">
        <v>243806</v>
      </c>
      <c r="F17" s="4" t="s">
        <v>5</v>
      </c>
      <c r="G17" s="4">
        <v>11727213</v>
      </c>
      <c r="H17" s="4">
        <v>340</v>
      </c>
      <c r="I17" s="4" t="s">
        <v>173</v>
      </c>
    </row>
    <row r="18" spans="1:9" x14ac:dyDescent="0.25">
      <c r="A18" s="4">
        <f t="shared" si="0"/>
        <v>10</v>
      </c>
      <c r="B18" s="3">
        <v>45490</v>
      </c>
      <c r="C18" s="4" t="s">
        <v>290</v>
      </c>
      <c r="D18" s="4">
        <v>646.6</v>
      </c>
      <c r="E18" s="4">
        <v>243806</v>
      </c>
      <c r="F18" s="4" t="s">
        <v>5</v>
      </c>
      <c r="G18" s="4">
        <v>11727583</v>
      </c>
      <c r="H18" s="4">
        <v>340</v>
      </c>
      <c r="I18" s="4" t="s">
        <v>173</v>
      </c>
    </row>
    <row r="19" spans="1:9" x14ac:dyDescent="0.25">
      <c r="A19" s="4">
        <f t="shared" si="0"/>
        <v>11</v>
      </c>
      <c r="B19" s="3">
        <v>45511</v>
      </c>
      <c r="C19" s="4" t="s">
        <v>291</v>
      </c>
      <c r="D19" s="5">
        <v>9894.35</v>
      </c>
      <c r="E19" s="4">
        <v>244592</v>
      </c>
      <c r="F19" s="4" t="s">
        <v>5</v>
      </c>
      <c r="G19" s="4">
        <v>11728862</v>
      </c>
      <c r="H19" s="4">
        <v>340</v>
      </c>
      <c r="I19" s="4" t="s">
        <v>173</v>
      </c>
    </row>
    <row r="20" spans="1:9" x14ac:dyDescent="0.25">
      <c r="A20" s="4">
        <f t="shared" si="0"/>
        <v>12</v>
      </c>
      <c r="B20" s="3">
        <v>45541</v>
      </c>
      <c r="C20" s="4" t="s">
        <v>292</v>
      </c>
      <c r="D20" s="5">
        <v>9380.5300000000007</v>
      </c>
      <c r="E20" s="4">
        <v>245357</v>
      </c>
      <c r="F20" s="4" t="s">
        <v>5</v>
      </c>
      <c r="G20" s="4">
        <v>11730649</v>
      </c>
      <c r="H20" s="4">
        <v>340</v>
      </c>
      <c r="I20" s="4" t="s">
        <v>173</v>
      </c>
    </row>
    <row r="21" spans="1:9" x14ac:dyDescent="0.25">
      <c r="A21" s="4">
        <f t="shared" si="0"/>
        <v>13</v>
      </c>
      <c r="B21" s="3">
        <v>45541</v>
      </c>
      <c r="C21" s="4" t="s">
        <v>292</v>
      </c>
      <c r="D21" s="5">
        <v>-9380.5300000000007</v>
      </c>
      <c r="E21" s="4">
        <v>245594</v>
      </c>
      <c r="F21" s="4" t="s">
        <v>285</v>
      </c>
      <c r="G21" s="4">
        <v>11730649</v>
      </c>
      <c r="H21" s="4">
        <v>340</v>
      </c>
      <c r="I21" s="4" t="s">
        <v>173</v>
      </c>
    </row>
    <row r="22" spans="1:9" x14ac:dyDescent="0.25">
      <c r="A22" s="4">
        <f t="shared" si="0"/>
        <v>14</v>
      </c>
      <c r="B22" s="3">
        <v>45541</v>
      </c>
      <c r="C22" s="4" t="s">
        <v>293</v>
      </c>
      <c r="D22" s="5">
        <v>9919.76</v>
      </c>
      <c r="E22" s="4">
        <v>245697</v>
      </c>
      <c r="F22" s="4" t="s">
        <v>5</v>
      </c>
      <c r="G22" s="4" t="s">
        <v>294</v>
      </c>
      <c r="H22" s="4">
        <v>340</v>
      </c>
      <c r="I22" s="4" t="s">
        <v>173</v>
      </c>
    </row>
    <row r="23" spans="1:9" x14ac:dyDescent="0.25">
      <c r="A23" s="4">
        <f t="shared" si="0"/>
        <v>15</v>
      </c>
      <c r="B23" s="3">
        <v>45576</v>
      </c>
      <c r="C23" s="4" t="s">
        <v>295</v>
      </c>
      <c r="D23" s="5">
        <v>9943.42</v>
      </c>
      <c r="E23" s="4">
        <v>246458</v>
      </c>
      <c r="F23" s="4" t="s">
        <v>5</v>
      </c>
      <c r="G23" s="4">
        <v>11732890</v>
      </c>
      <c r="H23" s="4">
        <v>340</v>
      </c>
      <c r="I23" s="4" t="s">
        <v>173</v>
      </c>
    </row>
    <row r="24" spans="1:9" x14ac:dyDescent="0.25">
      <c r="A24" s="4">
        <f t="shared" si="0"/>
        <v>16</v>
      </c>
      <c r="B24" s="3">
        <v>45608</v>
      </c>
      <c r="C24" s="4" t="s">
        <v>296</v>
      </c>
      <c r="D24" s="5">
        <v>9894.35</v>
      </c>
      <c r="E24" s="4">
        <v>247802</v>
      </c>
      <c r="F24" s="4" t="s">
        <v>5</v>
      </c>
      <c r="G24" s="4">
        <v>11734629</v>
      </c>
      <c r="H24" s="4">
        <v>340</v>
      </c>
      <c r="I24" s="4" t="s">
        <v>173</v>
      </c>
    </row>
    <row r="25" spans="1:9" x14ac:dyDescent="0.25">
      <c r="A25" s="4">
        <f t="shared" si="0"/>
        <v>17</v>
      </c>
      <c r="B25" s="3">
        <v>45638</v>
      </c>
      <c r="C25" s="4" t="s">
        <v>297</v>
      </c>
      <c r="D25" s="5">
        <v>9886.82</v>
      </c>
      <c r="E25" s="4">
        <v>248501</v>
      </c>
      <c r="F25" s="4" t="s">
        <v>5</v>
      </c>
      <c r="G25" s="4">
        <v>11736309</v>
      </c>
      <c r="H25" s="4">
        <v>340</v>
      </c>
      <c r="I25" s="4" t="s">
        <v>173</v>
      </c>
    </row>
    <row r="26" spans="1:9" x14ac:dyDescent="0.25">
      <c r="A26" s="4">
        <f t="shared" si="0"/>
        <v>18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4">
        <f t="shared" si="0"/>
        <v>19</v>
      </c>
      <c r="B27" s="4"/>
      <c r="C27" s="4" t="s">
        <v>206</v>
      </c>
      <c r="D27" s="5">
        <f>SUM(D9:D26)</f>
        <v>125188.37000000002</v>
      </c>
      <c r="E27" s="4"/>
      <c r="F27" s="4"/>
      <c r="G27" s="4"/>
      <c r="H27" s="4"/>
      <c r="I27" s="4"/>
    </row>
  </sheetData>
  <mergeCells count="4">
    <mergeCell ref="A2:I2"/>
    <mergeCell ref="A3:I3"/>
    <mergeCell ref="A4:I4"/>
    <mergeCell ref="A5:I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154B1-D12E-4F3F-AC91-F73276BF9B23}">
  <sheetPr>
    <pageSetUpPr fitToPage="1"/>
  </sheetPr>
  <dimension ref="A1:M44"/>
  <sheetViews>
    <sheetView tabSelected="1" workbookViewId="0">
      <pane ySplit="5" topLeftCell="A6" activePane="bottomLeft" state="frozen"/>
      <selection pane="bottomLeft" activeCell="C33" sqref="C33"/>
    </sheetView>
  </sheetViews>
  <sheetFormatPr defaultRowHeight="15" x14ac:dyDescent="0.25"/>
  <cols>
    <col min="1" max="1" width="10.28515625" bestFit="1" customWidth="1"/>
    <col min="2" max="2" width="31.28515625" bestFit="1" customWidth="1"/>
    <col min="3" max="3" width="20.28515625" bestFit="1" customWidth="1"/>
    <col min="4" max="4" width="10.28515625" bestFit="1" customWidth="1"/>
    <col min="5" max="5" width="10.42578125" bestFit="1" customWidth="1"/>
    <col min="6" max="6" width="41.140625" bestFit="1" customWidth="1"/>
    <col min="7" max="8" width="9.28515625" bestFit="1" customWidth="1"/>
    <col min="9" max="9" width="10.5703125" bestFit="1" customWidth="1"/>
    <col min="10" max="10" width="12" customWidth="1"/>
    <col min="11" max="11" width="9.7109375" bestFit="1" customWidth="1"/>
    <col min="12" max="12" width="9.7109375" customWidth="1"/>
    <col min="13" max="13" width="19.140625" bestFit="1" customWidth="1"/>
  </cols>
  <sheetData>
    <row r="1" spans="1:13" x14ac:dyDescent="0.25">
      <c r="A1" s="45" t="s">
        <v>368</v>
      </c>
      <c r="B1" s="45"/>
      <c r="M1" s="22" t="s">
        <v>369</v>
      </c>
    </row>
    <row r="2" spans="1:13" x14ac:dyDescent="0.25">
      <c r="A2" s="45" t="s">
        <v>377</v>
      </c>
      <c r="B2" s="45"/>
      <c r="M2" s="22" t="s">
        <v>401</v>
      </c>
    </row>
    <row r="3" spans="1:13" x14ac:dyDescent="0.25">
      <c r="A3" s="45" t="s">
        <v>378</v>
      </c>
      <c r="B3" s="45"/>
    </row>
    <row r="5" spans="1:13" ht="60" x14ac:dyDescent="0.25">
      <c r="A5" s="8" t="s">
        <v>0</v>
      </c>
      <c r="B5" s="8" t="s">
        <v>370</v>
      </c>
      <c r="C5" s="8" t="s">
        <v>372</v>
      </c>
      <c r="D5" s="8" t="s">
        <v>2</v>
      </c>
      <c r="E5" s="29" t="s">
        <v>371</v>
      </c>
      <c r="F5" s="27" t="s">
        <v>1</v>
      </c>
      <c r="G5" s="29" t="s">
        <v>399</v>
      </c>
      <c r="H5" s="29" t="s">
        <v>373</v>
      </c>
      <c r="I5" s="29" t="s">
        <v>400</v>
      </c>
      <c r="J5" s="29" t="s">
        <v>374</v>
      </c>
      <c r="K5" s="29" t="s">
        <v>375</v>
      </c>
      <c r="L5" s="29" t="s">
        <v>470</v>
      </c>
      <c r="M5" s="29" t="s">
        <v>376</v>
      </c>
    </row>
    <row r="6" spans="1:13" x14ac:dyDescent="0.25">
      <c r="A6" s="25">
        <v>45294</v>
      </c>
      <c r="D6" s="26">
        <v>-195.19</v>
      </c>
      <c r="F6" t="s">
        <v>468</v>
      </c>
      <c r="G6" s="26"/>
      <c r="H6" s="26"/>
      <c r="I6" s="26"/>
      <c r="J6" s="26">
        <v>-195.19</v>
      </c>
      <c r="K6" s="26"/>
      <c r="L6" s="26"/>
      <c r="M6" s="26">
        <f>SUM(G6:L6)</f>
        <v>-195.19</v>
      </c>
    </row>
    <row r="7" spans="1:13" x14ac:dyDescent="0.25">
      <c r="A7" s="25">
        <v>45310</v>
      </c>
      <c r="B7" t="s">
        <v>173</v>
      </c>
      <c r="C7">
        <v>11717140</v>
      </c>
      <c r="D7" s="26">
        <v>219</v>
      </c>
      <c r="E7">
        <v>17581</v>
      </c>
      <c r="F7" t="s">
        <v>469</v>
      </c>
      <c r="G7" s="26"/>
      <c r="H7" s="26"/>
      <c r="I7" s="26"/>
      <c r="J7" s="26">
        <v>219</v>
      </c>
      <c r="K7" s="26"/>
      <c r="L7" s="26"/>
      <c r="M7" s="26">
        <f t="shared" ref="M7:M43" si="0">SUM(G7:L7)</f>
        <v>219</v>
      </c>
    </row>
    <row r="8" spans="1:13" x14ac:dyDescent="0.25">
      <c r="A8" s="25">
        <v>45321</v>
      </c>
      <c r="B8" t="s">
        <v>379</v>
      </c>
      <c r="C8" t="s">
        <v>380</v>
      </c>
      <c r="D8" s="26">
        <v>700</v>
      </c>
      <c r="E8">
        <v>17428</v>
      </c>
      <c r="F8" t="s">
        <v>381</v>
      </c>
      <c r="G8" s="26"/>
      <c r="H8" s="26">
        <v>700</v>
      </c>
      <c r="I8" s="26"/>
      <c r="J8" s="26"/>
      <c r="K8" s="26"/>
      <c r="L8" s="26"/>
      <c r="M8" s="26">
        <f t="shared" si="0"/>
        <v>700</v>
      </c>
    </row>
    <row r="9" spans="1:13" x14ac:dyDescent="0.25">
      <c r="A9" s="25">
        <v>45321</v>
      </c>
      <c r="B9" t="s">
        <v>379</v>
      </c>
      <c r="C9" t="s">
        <v>382</v>
      </c>
      <c r="D9" s="26">
        <v>300</v>
      </c>
      <c r="E9">
        <v>17428</v>
      </c>
      <c r="F9" t="s">
        <v>383</v>
      </c>
      <c r="G9" s="26">
        <v>300</v>
      </c>
      <c r="H9" s="26"/>
      <c r="I9" s="26"/>
      <c r="J9" s="26"/>
      <c r="K9" s="26"/>
      <c r="L9" s="26"/>
      <c r="M9" s="26">
        <f t="shared" si="0"/>
        <v>300</v>
      </c>
    </row>
    <row r="10" spans="1:13" x14ac:dyDescent="0.25">
      <c r="A10" s="25">
        <v>45321</v>
      </c>
      <c r="B10" t="s">
        <v>379</v>
      </c>
      <c r="C10" t="s">
        <v>384</v>
      </c>
      <c r="D10" s="26">
        <v>42.88</v>
      </c>
      <c r="E10">
        <v>17572</v>
      </c>
      <c r="F10" t="s">
        <v>385</v>
      </c>
      <c r="G10" s="26"/>
      <c r="H10" s="26"/>
      <c r="I10" s="26">
        <v>42.88</v>
      </c>
      <c r="J10" s="26"/>
      <c r="K10" s="26"/>
      <c r="L10" s="26"/>
      <c r="M10" s="26">
        <f t="shared" si="0"/>
        <v>42.88</v>
      </c>
    </row>
    <row r="11" spans="1:13" x14ac:dyDescent="0.25">
      <c r="A11" s="25">
        <v>45321</v>
      </c>
      <c r="B11" t="s">
        <v>379</v>
      </c>
      <c r="C11" t="s">
        <v>384</v>
      </c>
      <c r="D11" s="26">
        <v>600</v>
      </c>
      <c r="E11">
        <v>17572</v>
      </c>
      <c r="F11" t="s">
        <v>386</v>
      </c>
      <c r="G11" s="26">
        <v>600</v>
      </c>
      <c r="H11" s="26"/>
      <c r="I11" s="26"/>
      <c r="J11" s="26"/>
      <c r="K11" s="26"/>
      <c r="L11" s="26"/>
      <c r="M11" s="26">
        <f t="shared" si="0"/>
        <v>600</v>
      </c>
    </row>
    <row r="12" spans="1:13" x14ac:dyDescent="0.25">
      <c r="A12" s="25">
        <v>45337</v>
      </c>
      <c r="B12" t="s">
        <v>36</v>
      </c>
      <c r="C12" t="s">
        <v>387</v>
      </c>
      <c r="D12" s="26">
        <v>-556.04999999999995</v>
      </c>
      <c r="E12">
        <v>4587</v>
      </c>
      <c r="F12" t="s">
        <v>475</v>
      </c>
      <c r="G12" s="26"/>
      <c r="H12" s="26"/>
      <c r="I12" s="26"/>
      <c r="J12" s="26"/>
      <c r="K12" s="26">
        <v>-556.04999999999995</v>
      </c>
      <c r="L12" s="26"/>
      <c r="M12" s="26">
        <f t="shared" si="0"/>
        <v>-556.04999999999995</v>
      </c>
    </row>
    <row r="13" spans="1:13" x14ac:dyDescent="0.25">
      <c r="A13" s="25">
        <v>45349</v>
      </c>
      <c r="B13" t="s">
        <v>379</v>
      </c>
      <c r="C13" t="s">
        <v>381</v>
      </c>
      <c r="D13" s="26">
        <v>700</v>
      </c>
      <c r="F13" t="s">
        <v>381</v>
      </c>
      <c r="G13" s="26"/>
      <c r="H13" s="26">
        <v>700</v>
      </c>
      <c r="I13" s="26"/>
      <c r="J13" s="26"/>
      <c r="K13" s="26"/>
      <c r="L13" s="26"/>
      <c r="M13" s="26">
        <f t="shared" si="0"/>
        <v>700</v>
      </c>
    </row>
    <row r="14" spans="1:13" x14ac:dyDescent="0.25">
      <c r="A14" s="25">
        <v>45349</v>
      </c>
      <c r="B14" t="s">
        <v>379</v>
      </c>
      <c r="C14" t="s">
        <v>383</v>
      </c>
      <c r="D14" s="26">
        <v>300</v>
      </c>
      <c r="E14">
        <v>17650</v>
      </c>
      <c r="F14" t="s">
        <v>383</v>
      </c>
      <c r="G14" s="26">
        <v>300</v>
      </c>
      <c r="H14" s="26"/>
      <c r="I14" s="26"/>
      <c r="J14" s="26"/>
      <c r="K14" s="26"/>
      <c r="L14" s="26"/>
      <c r="M14" s="26">
        <f t="shared" si="0"/>
        <v>300</v>
      </c>
    </row>
    <row r="15" spans="1:13" x14ac:dyDescent="0.25">
      <c r="A15" s="25">
        <v>45377</v>
      </c>
      <c r="B15" t="s">
        <v>379</v>
      </c>
      <c r="C15" t="s">
        <v>381</v>
      </c>
      <c r="D15" s="26">
        <v>700</v>
      </c>
      <c r="E15">
        <v>17816</v>
      </c>
      <c r="F15" t="s">
        <v>381</v>
      </c>
      <c r="G15" s="26"/>
      <c r="H15" s="26">
        <v>700</v>
      </c>
      <c r="I15" s="26"/>
      <c r="J15" s="26"/>
      <c r="K15" s="26"/>
      <c r="L15" s="26"/>
      <c r="M15" s="26">
        <f t="shared" si="0"/>
        <v>700</v>
      </c>
    </row>
    <row r="16" spans="1:13" x14ac:dyDescent="0.25">
      <c r="A16" s="25">
        <v>45377</v>
      </c>
      <c r="B16" t="s">
        <v>379</v>
      </c>
      <c r="C16" t="s">
        <v>383</v>
      </c>
      <c r="D16" s="26">
        <v>300</v>
      </c>
      <c r="E16">
        <v>17816</v>
      </c>
      <c r="F16" t="s">
        <v>383</v>
      </c>
      <c r="G16" s="26">
        <v>300</v>
      </c>
      <c r="H16" s="26"/>
      <c r="I16" s="26"/>
      <c r="J16" s="26"/>
      <c r="K16" s="26"/>
      <c r="L16" s="26"/>
      <c r="M16" s="26">
        <f t="shared" si="0"/>
        <v>300</v>
      </c>
    </row>
    <row r="17" spans="1:13" x14ac:dyDescent="0.25">
      <c r="A17" s="25">
        <v>45383</v>
      </c>
      <c r="B17" t="s">
        <v>379</v>
      </c>
      <c r="C17" t="s">
        <v>388</v>
      </c>
      <c r="D17" s="26">
        <v>700</v>
      </c>
      <c r="E17">
        <v>17832</v>
      </c>
      <c r="F17" t="s">
        <v>389</v>
      </c>
      <c r="G17" s="26"/>
      <c r="H17" s="26"/>
      <c r="I17" s="26"/>
      <c r="J17" s="26">
        <v>700</v>
      </c>
      <c r="K17" s="26"/>
      <c r="L17" s="26"/>
      <c r="M17" s="26">
        <f t="shared" si="0"/>
        <v>700</v>
      </c>
    </row>
    <row r="18" spans="1:13" x14ac:dyDescent="0.25">
      <c r="A18" s="25">
        <v>45383</v>
      </c>
      <c r="B18" t="s">
        <v>379</v>
      </c>
      <c r="C18" t="s">
        <v>388</v>
      </c>
      <c r="D18" s="26">
        <v>1675</v>
      </c>
      <c r="E18">
        <v>17832</v>
      </c>
      <c r="F18" t="s">
        <v>390</v>
      </c>
      <c r="G18" s="26"/>
      <c r="H18" s="26"/>
      <c r="I18" s="26"/>
      <c r="J18" s="26">
        <v>1675</v>
      </c>
      <c r="K18" s="26"/>
      <c r="L18" s="26"/>
      <c r="M18" s="26">
        <f t="shared" si="0"/>
        <v>1675</v>
      </c>
    </row>
    <row r="19" spans="1:13" x14ac:dyDescent="0.25">
      <c r="A19" s="25">
        <v>45383</v>
      </c>
      <c r="B19" t="s">
        <v>379</v>
      </c>
      <c r="C19" t="s">
        <v>388</v>
      </c>
      <c r="D19" s="26">
        <v>1200</v>
      </c>
      <c r="E19">
        <v>17832</v>
      </c>
      <c r="F19" t="s">
        <v>386</v>
      </c>
      <c r="G19" s="26">
        <v>1200</v>
      </c>
      <c r="H19" s="26"/>
      <c r="I19" s="26"/>
      <c r="J19" s="26"/>
      <c r="K19" s="26"/>
      <c r="L19" s="26"/>
      <c r="M19" s="26">
        <f t="shared" si="0"/>
        <v>1200</v>
      </c>
    </row>
    <row r="20" spans="1:13" x14ac:dyDescent="0.25">
      <c r="A20" s="25">
        <v>45412</v>
      </c>
      <c r="B20" t="s">
        <v>379</v>
      </c>
      <c r="C20" t="s">
        <v>381</v>
      </c>
      <c r="D20" s="26">
        <v>700</v>
      </c>
      <c r="E20">
        <v>17981</v>
      </c>
      <c r="F20" t="s">
        <v>381</v>
      </c>
      <c r="G20" s="26"/>
      <c r="H20" s="26">
        <v>700</v>
      </c>
      <c r="I20" s="26"/>
      <c r="J20" s="26"/>
      <c r="K20" s="26"/>
      <c r="L20" s="26"/>
      <c r="M20" s="26">
        <f t="shared" si="0"/>
        <v>700</v>
      </c>
    </row>
    <row r="21" spans="1:13" x14ac:dyDescent="0.25">
      <c r="A21" s="25">
        <v>45412</v>
      </c>
      <c r="B21" t="s">
        <v>379</v>
      </c>
      <c r="C21" t="s">
        <v>383</v>
      </c>
      <c r="D21" s="26">
        <v>300</v>
      </c>
      <c r="E21">
        <v>17981</v>
      </c>
      <c r="F21" t="s">
        <v>383</v>
      </c>
      <c r="G21" s="26">
        <v>300</v>
      </c>
      <c r="H21" s="26"/>
      <c r="I21" s="26"/>
      <c r="J21" s="26"/>
      <c r="K21" s="26"/>
      <c r="L21" s="26"/>
      <c r="M21" s="26">
        <f t="shared" si="0"/>
        <v>300</v>
      </c>
    </row>
    <row r="22" spans="1:13" x14ac:dyDescent="0.25">
      <c r="A22" s="25">
        <v>45440</v>
      </c>
      <c r="B22" t="s">
        <v>379</v>
      </c>
      <c r="C22" t="s">
        <v>381</v>
      </c>
      <c r="D22" s="26">
        <v>700</v>
      </c>
      <c r="E22">
        <v>18141</v>
      </c>
      <c r="F22" t="s">
        <v>381</v>
      </c>
      <c r="G22" s="26"/>
      <c r="H22" s="26">
        <v>700</v>
      </c>
      <c r="I22" s="26"/>
      <c r="J22" s="26"/>
      <c r="K22" s="26"/>
      <c r="L22" s="26"/>
      <c r="M22" s="26">
        <f t="shared" si="0"/>
        <v>700</v>
      </c>
    </row>
    <row r="23" spans="1:13" x14ac:dyDescent="0.25">
      <c r="A23" s="25">
        <v>45440</v>
      </c>
      <c r="B23" t="s">
        <v>379</v>
      </c>
      <c r="C23" t="s">
        <v>383</v>
      </c>
      <c r="D23" s="26">
        <v>300</v>
      </c>
      <c r="E23">
        <v>18141</v>
      </c>
      <c r="F23" t="s">
        <v>383</v>
      </c>
      <c r="G23" s="26">
        <v>300</v>
      </c>
      <c r="H23" s="26"/>
      <c r="I23" s="26"/>
      <c r="J23" s="26"/>
      <c r="K23" s="26"/>
      <c r="L23" s="26"/>
      <c r="M23" s="26">
        <f t="shared" si="0"/>
        <v>300</v>
      </c>
    </row>
    <row r="24" spans="1:13" x14ac:dyDescent="0.25">
      <c r="A24" s="25">
        <v>45455</v>
      </c>
      <c r="B24" t="s">
        <v>379</v>
      </c>
      <c r="C24" t="s">
        <v>181</v>
      </c>
      <c r="D24" s="26">
        <v>300</v>
      </c>
      <c r="E24">
        <v>18300</v>
      </c>
      <c r="F24" t="s">
        <v>391</v>
      </c>
      <c r="G24" s="26">
        <v>300</v>
      </c>
      <c r="H24" s="26"/>
      <c r="I24" s="26"/>
      <c r="J24" s="26"/>
      <c r="K24" s="26"/>
      <c r="L24" s="26"/>
      <c r="M24" s="26">
        <f t="shared" si="0"/>
        <v>300</v>
      </c>
    </row>
    <row r="25" spans="1:13" x14ac:dyDescent="0.25">
      <c r="A25" s="25">
        <v>45455</v>
      </c>
      <c r="B25" t="s">
        <v>379</v>
      </c>
      <c r="C25" t="s">
        <v>392</v>
      </c>
      <c r="D25" s="26">
        <v>468.93</v>
      </c>
      <c r="E25">
        <v>18303</v>
      </c>
      <c r="F25" t="s">
        <v>393</v>
      </c>
      <c r="G25" s="26"/>
      <c r="H25" s="26"/>
      <c r="I25" s="26"/>
      <c r="J25" s="26">
        <v>468.93</v>
      </c>
      <c r="K25" s="26"/>
      <c r="L25" s="26"/>
      <c r="M25" s="26">
        <f t="shared" si="0"/>
        <v>468.93</v>
      </c>
    </row>
    <row r="26" spans="1:13" x14ac:dyDescent="0.25">
      <c r="A26" s="25">
        <v>45468</v>
      </c>
      <c r="B26" t="s">
        <v>379</v>
      </c>
      <c r="C26" t="s">
        <v>381</v>
      </c>
      <c r="D26" s="26">
        <v>700</v>
      </c>
      <c r="E26">
        <v>18300</v>
      </c>
      <c r="F26" t="s">
        <v>381</v>
      </c>
      <c r="G26" s="26"/>
      <c r="H26" s="26">
        <v>700</v>
      </c>
      <c r="I26" s="26"/>
      <c r="J26" s="26"/>
      <c r="K26" s="26"/>
      <c r="L26" s="26"/>
      <c r="M26" s="26">
        <f t="shared" si="0"/>
        <v>700</v>
      </c>
    </row>
    <row r="27" spans="1:13" x14ac:dyDescent="0.25">
      <c r="A27" s="25">
        <v>45468</v>
      </c>
      <c r="B27" t="s">
        <v>379</v>
      </c>
      <c r="C27" t="s">
        <v>383</v>
      </c>
      <c r="D27" s="26">
        <v>300</v>
      </c>
      <c r="E27">
        <v>18300</v>
      </c>
      <c r="F27" t="s">
        <v>383</v>
      </c>
      <c r="G27" s="26">
        <v>300</v>
      </c>
      <c r="H27" s="26"/>
      <c r="I27" s="26"/>
      <c r="J27" s="26"/>
      <c r="K27" s="26"/>
      <c r="L27" s="26"/>
      <c r="M27" s="26">
        <f t="shared" si="0"/>
        <v>300</v>
      </c>
    </row>
    <row r="28" spans="1:13" x14ac:dyDescent="0.25">
      <c r="A28" s="25">
        <v>45468</v>
      </c>
      <c r="B28" t="s">
        <v>379</v>
      </c>
      <c r="C28" t="s">
        <v>394</v>
      </c>
      <c r="D28" s="26">
        <v>48.24</v>
      </c>
      <c r="E28">
        <v>18390</v>
      </c>
      <c r="F28" t="s">
        <v>395</v>
      </c>
      <c r="G28" s="26"/>
      <c r="H28" s="26"/>
      <c r="I28" s="26">
        <v>48.24</v>
      </c>
      <c r="J28" s="26"/>
      <c r="K28" s="26"/>
      <c r="L28" s="26"/>
      <c r="M28" s="26">
        <f t="shared" si="0"/>
        <v>48.24</v>
      </c>
    </row>
    <row r="29" spans="1:13" x14ac:dyDescent="0.25">
      <c r="A29" s="25">
        <v>45503</v>
      </c>
      <c r="B29" t="s">
        <v>379</v>
      </c>
      <c r="C29" t="s">
        <v>381</v>
      </c>
      <c r="D29" s="26">
        <v>700</v>
      </c>
      <c r="E29">
        <v>18487</v>
      </c>
      <c r="F29" t="s">
        <v>381</v>
      </c>
      <c r="G29" s="26"/>
      <c r="H29" s="26">
        <v>700</v>
      </c>
      <c r="I29" s="26"/>
      <c r="J29" s="26"/>
      <c r="K29" s="26"/>
      <c r="L29" s="26"/>
      <c r="M29" s="26">
        <f t="shared" si="0"/>
        <v>700</v>
      </c>
    </row>
    <row r="30" spans="1:13" x14ac:dyDescent="0.25">
      <c r="A30" s="25">
        <v>45503</v>
      </c>
      <c r="B30" t="s">
        <v>379</v>
      </c>
      <c r="C30" t="s">
        <v>383</v>
      </c>
      <c r="D30" s="26">
        <v>300</v>
      </c>
      <c r="E30">
        <v>18487</v>
      </c>
      <c r="F30" t="s">
        <v>383</v>
      </c>
      <c r="G30" s="26">
        <v>300</v>
      </c>
      <c r="H30" s="26"/>
      <c r="I30" s="26"/>
      <c r="J30" s="26"/>
      <c r="K30" s="26"/>
      <c r="L30" s="26"/>
      <c r="M30" s="26">
        <f t="shared" si="0"/>
        <v>300</v>
      </c>
    </row>
    <row r="31" spans="1:13" x14ac:dyDescent="0.25">
      <c r="A31" s="25">
        <v>45509</v>
      </c>
      <c r="B31" t="s">
        <v>379</v>
      </c>
      <c r="C31" t="s">
        <v>396</v>
      </c>
      <c r="D31" s="26">
        <v>694</v>
      </c>
      <c r="E31">
        <v>18579</v>
      </c>
      <c r="F31" t="s">
        <v>397</v>
      </c>
      <c r="G31" s="26"/>
      <c r="H31" s="26"/>
      <c r="I31" s="26"/>
      <c r="J31" s="26">
        <v>694</v>
      </c>
      <c r="K31" s="26"/>
      <c r="L31" s="26"/>
      <c r="M31" s="26">
        <f t="shared" si="0"/>
        <v>694</v>
      </c>
    </row>
    <row r="32" spans="1:13" x14ac:dyDescent="0.25">
      <c r="A32" s="25">
        <v>45509</v>
      </c>
      <c r="B32" t="s">
        <v>379</v>
      </c>
      <c r="C32" t="s">
        <v>396</v>
      </c>
      <c r="D32" s="26">
        <v>600</v>
      </c>
      <c r="E32">
        <v>18579</v>
      </c>
      <c r="F32" t="s">
        <v>386</v>
      </c>
      <c r="G32" s="26">
        <v>600</v>
      </c>
      <c r="H32" s="26"/>
      <c r="I32" s="26"/>
      <c r="J32" s="26"/>
      <c r="K32" s="26"/>
      <c r="L32" s="26"/>
      <c r="M32" s="26">
        <f t="shared" si="0"/>
        <v>600</v>
      </c>
    </row>
    <row r="33" spans="1:13" x14ac:dyDescent="0.25">
      <c r="A33" s="25">
        <v>45531</v>
      </c>
      <c r="B33" t="s">
        <v>379</v>
      </c>
      <c r="C33" t="s">
        <v>381</v>
      </c>
      <c r="D33" s="26">
        <v>700</v>
      </c>
      <c r="E33">
        <v>18739</v>
      </c>
      <c r="F33" t="s">
        <v>381</v>
      </c>
      <c r="G33" s="26"/>
      <c r="H33" s="26">
        <v>700</v>
      </c>
      <c r="I33" s="26"/>
      <c r="J33" s="26"/>
      <c r="K33" s="26"/>
      <c r="L33" s="26"/>
      <c r="M33" s="26">
        <f t="shared" si="0"/>
        <v>700</v>
      </c>
    </row>
    <row r="34" spans="1:13" x14ac:dyDescent="0.25">
      <c r="A34" s="25">
        <v>45559</v>
      </c>
      <c r="B34" t="s">
        <v>379</v>
      </c>
      <c r="C34" t="s">
        <v>381</v>
      </c>
      <c r="D34" s="26">
        <v>700</v>
      </c>
      <c r="E34">
        <v>18822</v>
      </c>
      <c r="F34" t="s">
        <v>381</v>
      </c>
      <c r="G34" s="26"/>
      <c r="H34" s="26">
        <v>700</v>
      </c>
      <c r="I34" s="26"/>
      <c r="J34" s="26"/>
      <c r="K34" s="26"/>
      <c r="L34" s="26"/>
      <c r="M34" s="26">
        <f t="shared" si="0"/>
        <v>700</v>
      </c>
    </row>
    <row r="35" spans="1:13" x14ac:dyDescent="0.25">
      <c r="A35" s="25">
        <v>45559</v>
      </c>
      <c r="B35" t="s">
        <v>379</v>
      </c>
      <c r="C35" t="s">
        <v>383</v>
      </c>
      <c r="D35" s="26">
        <v>300</v>
      </c>
      <c r="E35">
        <v>18822</v>
      </c>
      <c r="F35" t="s">
        <v>383</v>
      </c>
      <c r="G35" s="26">
        <v>300</v>
      </c>
      <c r="H35" s="26"/>
      <c r="I35" s="26"/>
      <c r="J35" s="26"/>
      <c r="K35" s="26"/>
      <c r="L35" s="26"/>
      <c r="M35" s="26">
        <f t="shared" si="0"/>
        <v>300</v>
      </c>
    </row>
    <row r="36" spans="1:13" x14ac:dyDescent="0.25">
      <c r="A36" s="25">
        <v>45594</v>
      </c>
      <c r="B36" t="s">
        <v>379</v>
      </c>
      <c r="C36" t="s">
        <v>381</v>
      </c>
      <c r="D36" s="26">
        <v>700</v>
      </c>
      <c r="E36">
        <v>19119</v>
      </c>
      <c r="F36" t="s">
        <v>381</v>
      </c>
      <c r="G36" s="26"/>
      <c r="H36" s="26">
        <v>700</v>
      </c>
      <c r="I36" s="26"/>
      <c r="J36" s="26"/>
      <c r="K36" s="26"/>
      <c r="L36" s="26"/>
      <c r="M36" s="26">
        <f t="shared" si="0"/>
        <v>700</v>
      </c>
    </row>
    <row r="37" spans="1:13" x14ac:dyDescent="0.25">
      <c r="A37" s="25">
        <v>45594</v>
      </c>
      <c r="B37" t="s">
        <v>379</v>
      </c>
      <c r="C37" t="s">
        <v>383</v>
      </c>
      <c r="D37" s="26">
        <v>300</v>
      </c>
      <c r="E37">
        <v>19119</v>
      </c>
      <c r="F37" t="s">
        <v>383</v>
      </c>
      <c r="G37" s="26">
        <v>300</v>
      </c>
      <c r="H37" s="26"/>
      <c r="I37" s="26"/>
      <c r="J37" s="26"/>
      <c r="K37" s="26"/>
      <c r="L37" s="26"/>
      <c r="M37" s="26">
        <f t="shared" si="0"/>
        <v>300</v>
      </c>
    </row>
    <row r="38" spans="1:13" x14ac:dyDescent="0.25">
      <c r="A38" s="25">
        <v>45596</v>
      </c>
      <c r="D38" s="26">
        <v>-537.32000000000005</v>
      </c>
      <c r="F38" t="s">
        <v>467</v>
      </c>
      <c r="G38" s="26"/>
      <c r="H38" s="26"/>
      <c r="I38" s="26"/>
      <c r="J38" s="26">
        <v>-537.32000000000005</v>
      </c>
      <c r="K38" s="26"/>
      <c r="L38" s="26"/>
      <c r="M38" s="26">
        <f t="shared" si="0"/>
        <v>-537.32000000000005</v>
      </c>
    </row>
    <row r="39" spans="1:13" x14ac:dyDescent="0.25">
      <c r="A39" s="25">
        <v>45622</v>
      </c>
      <c r="B39" t="s">
        <v>379</v>
      </c>
      <c r="C39" t="s">
        <v>381</v>
      </c>
      <c r="D39" s="26">
        <v>700</v>
      </c>
      <c r="E39">
        <v>19295</v>
      </c>
      <c r="F39" t="s">
        <v>381</v>
      </c>
      <c r="G39" s="26"/>
      <c r="H39" s="26">
        <v>700</v>
      </c>
      <c r="I39" s="26"/>
      <c r="J39" s="26"/>
      <c r="K39" s="26"/>
      <c r="L39" s="26"/>
      <c r="M39" s="26">
        <f t="shared" si="0"/>
        <v>700</v>
      </c>
    </row>
    <row r="40" spans="1:13" x14ac:dyDescent="0.25">
      <c r="A40" s="25">
        <v>45622</v>
      </c>
      <c r="B40" t="s">
        <v>379</v>
      </c>
      <c r="C40" t="s">
        <v>383</v>
      </c>
      <c r="D40" s="26">
        <v>300</v>
      </c>
      <c r="E40">
        <v>19295</v>
      </c>
      <c r="F40" t="s">
        <v>383</v>
      </c>
      <c r="G40" s="26">
        <v>300</v>
      </c>
      <c r="H40" s="26"/>
      <c r="I40" s="26"/>
      <c r="J40" s="26"/>
      <c r="K40" s="26"/>
      <c r="L40" s="26"/>
      <c r="M40" s="26">
        <f t="shared" si="0"/>
        <v>300</v>
      </c>
    </row>
    <row r="41" spans="1:13" x14ac:dyDescent="0.25">
      <c r="A41" s="25">
        <v>45653</v>
      </c>
      <c r="B41" t="s">
        <v>173</v>
      </c>
      <c r="C41" s="11">
        <v>11736982</v>
      </c>
      <c r="D41" s="26">
        <v>240</v>
      </c>
      <c r="E41">
        <v>19562</v>
      </c>
      <c r="F41" t="s">
        <v>398</v>
      </c>
      <c r="G41" s="26"/>
      <c r="H41" s="26"/>
      <c r="I41" s="26"/>
      <c r="J41" s="26">
        <v>240</v>
      </c>
      <c r="K41" s="26"/>
      <c r="L41" s="26"/>
      <c r="M41" s="26">
        <f t="shared" si="0"/>
        <v>240</v>
      </c>
    </row>
    <row r="42" spans="1:13" x14ac:dyDescent="0.25">
      <c r="A42" s="25">
        <v>45657</v>
      </c>
      <c r="B42" t="s">
        <v>379</v>
      </c>
      <c r="C42" t="s">
        <v>381</v>
      </c>
      <c r="D42" s="26">
        <v>700</v>
      </c>
      <c r="E42">
        <v>19410</v>
      </c>
      <c r="F42" t="s">
        <v>381</v>
      </c>
      <c r="G42" s="26"/>
      <c r="H42" s="26">
        <v>700</v>
      </c>
      <c r="I42" s="26"/>
      <c r="J42" s="26"/>
      <c r="K42" s="26"/>
      <c r="L42" s="26"/>
      <c r="M42" s="26">
        <f t="shared" si="0"/>
        <v>700</v>
      </c>
    </row>
    <row r="43" spans="1:13" x14ac:dyDescent="0.25">
      <c r="A43" s="30">
        <v>45657</v>
      </c>
      <c r="B43" s="27" t="s">
        <v>379</v>
      </c>
      <c r="C43" s="27" t="s">
        <v>383</v>
      </c>
      <c r="D43" s="28">
        <v>300</v>
      </c>
      <c r="E43" s="27">
        <v>19410</v>
      </c>
      <c r="F43" s="27" t="s">
        <v>383</v>
      </c>
      <c r="G43" s="28">
        <v>300</v>
      </c>
      <c r="H43" s="28"/>
      <c r="I43" s="28"/>
      <c r="J43" s="28"/>
      <c r="K43" s="28"/>
      <c r="L43" s="28"/>
      <c r="M43" s="28">
        <f t="shared" si="0"/>
        <v>300</v>
      </c>
    </row>
    <row r="44" spans="1:13" x14ac:dyDescent="0.25">
      <c r="D44" s="26">
        <f>SUM(D6:D43)</f>
        <v>17199.489999999998</v>
      </c>
      <c r="G44" s="26">
        <f t="shared" ref="G44:L44" si="1">SUM(G6:G43)</f>
        <v>6000</v>
      </c>
      <c r="H44" s="26">
        <f t="shared" si="1"/>
        <v>8400</v>
      </c>
      <c r="I44" s="26">
        <f t="shared" si="1"/>
        <v>91.12</v>
      </c>
      <c r="J44" s="26">
        <f t="shared" si="1"/>
        <v>3264.4199999999996</v>
      </c>
      <c r="K44" s="26">
        <f t="shared" si="1"/>
        <v>-556.04999999999995</v>
      </c>
      <c r="L44" s="26">
        <f t="shared" si="1"/>
        <v>0</v>
      </c>
      <c r="M44" s="26">
        <f>SUM(G44:L44)</f>
        <v>17199.490000000002</v>
      </c>
    </row>
  </sheetData>
  <mergeCells count="3">
    <mergeCell ref="A1:B1"/>
    <mergeCell ref="A2:B2"/>
    <mergeCell ref="A3:B3"/>
  </mergeCells>
  <pageMargins left="0.7" right="0.7" top="0.75" bottom="0.75" header="0.3" footer="0.3"/>
  <pageSetup scale="4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B4D74-9243-49F3-A511-DF52F6D1B95B}">
  <dimension ref="A1:M44"/>
  <sheetViews>
    <sheetView workbookViewId="0">
      <pane ySplit="5" topLeftCell="A24" activePane="bottomLeft" state="frozen"/>
      <selection pane="bottomLeft" activeCell="F46" sqref="F46"/>
    </sheetView>
  </sheetViews>
  <sheetFormatPr defaultRowHeight="15" x14ac:dyDescent="0.25"/>
  <cols>
    <col min="1" max="1" width="10.28515625" bestFit="1" customWidth="1"/>
    <col min="2" max="2" width="32.28515625" customWidth="1"/>
    <col min="3" max="3" width="20.28515625" bestFit="1" customWidth="1"/>
    <col min="4" max="4" width="10.28515625" bestFit="1" customWidth="1"/>
    <col min="5" max="5" width="10.42578125" bestFit="1" customWidth="1"/>
    <col min="6" max="6" width="41.140625" bestFit="1" customWidth="1"/>
    <col min="7" max="8" width="9.28515625" bestFit="1" customWidth="1"/>
    <col min="9" max="9" width="10.5703125" bestFit="1" customWidth="1"/>
    <col min="10" max="10" width="13.140625" customWidth="1"/>
    <col min="11" max="11" width="9.7109375" bestFit="1" customWidth="1"/>
    <col min="12" max="12" width="9.7109375" customWidth="1"/>
    <col min="13" max="13" width="19.140625" bestFit="1" customWidth="1"/>
  </cols>
  <sheetData>
    <row r="1" spans="1:13" x14ac:dyDescent="0.25">
      <c r="A1" s="45" t="s">
        <v>368</v>
      </c>
      <c r="B1" s="45"/>
      <c r="M1" s="22" t="s">
        <v>369</v>
      </c>
    </row>
    <row r="2" spans="1:13" x14ac:dyDescent="0.25">
      <c r="A2" s="45" t="s">
        <v>377</v>
      </c>
      <c r="B2" s="45"/>
      <c r="M2" s="22" t="s">
        <v>401</v>
      </c>
    </row>
    <row r="3" spans="1:13" x14ac:dyDescent="0.25">
      <c r="A3" s="45" t="s">
        <v>405</v>
      </c>
      <c r="B3" s="45"/>
    </row>
    <row r="5" spans="1:13" ht="60" x14ac:dyDescent="0.25">
      <c r="A5" s="8" t="s">
        <v>0</v>
      </c>
      <c r="B5" s="8" t="s">
        <v>370</v>
      </c>
      <c r="C5" s="8" t="s">
        <v>372</v>
      </c>
      <c r="D5" s="8" t="s">
        <v>2</v>
      </c>
      <c r="E5" s="29" t="s">
        <v>371</v>
      </c>
      <c r="F5" s="27" t="s">
        <v>1</v>
      </c>
      <c r="G5" s="29" t="s">
        <v>399</v>
      </c>
      <c r="H5" s="29" t="s">
        <v>373</v>
      </c>
      <c r="I5" s="29" t="s">
        <v>400</v>
      </c>
      <c r="J5" s="29" t="s">
        <v>374</v>
      </c>
      <c r="K5" s="29" t="s">
        <v>375</v>
      </c>
      <c r="L5" s="29" t="s">
        <v>411</v>
      </c>
      <c r="M5" s="29" t="s">
        <v>376</v>
      </c>
    </row>
    <row r="6" spans="1:13" x14ac:dyDescent="0.25">
      <c r="A6" s="23">
        <v>45310</v>
      </c>
      <c r="B6" t="s">
        <v>173</v>
      </c>
      <c r="C6" s="11">
        <v>11717140</v>
      </c>
      <c r="D6" s="26">
        <v>219</v>
      </c>
      <c r="E6">
        <v>17581</v>
      </c>
      <c r="F6" t="s">
        <v>476</v>
      </c>
      <c r="G6" s="26"/>
      <c r="H6" s="26"/>
      <c r="I6" s="26"/>
      <c r="J6" s="26">
        <v>219</v>
      </c>
      <c r="K6" s="26"/>
      <c r="L6" s="26"/>
      <c r="M6" s="26">
        <f>SUM(G6:L6)</f>
        <v>219</v>
      </c>
    </row>
    <row r="7" spans="1:13" x14ac:dyDescent="0.25">
      <c r="A7" s="23">
        <v>45321</v>
      </c>
      <c r="B7" t="s">
        <v>406</v>
      </c>
      <c r="C7" t="s">
        <v>380</v>
      </c>
      <c r="D7" s="26">
        <v>700</v>
      </c>
      <c r="E7">
        <v>17424</v>
      </c>
      <c r="F7" t="s">
        <v>381</v>
      </c>
      <c r="G7" s="26"/>
      <c r="H7" s="26">
        <v>700</v>
      </c>
      <c r="I7" s="26"/>
      <c r="J7" s="26"/>
      <c r="K7" s="26"/>
      <c r="L7" s="26"/>
      <c r="M7" s="26">
        <f t="shared" ref="M7:M43" si="0">SUM(G7:L7)</f>
        <v>700</v>
      </c>
    </row>
    <row r="8" spans="1:13" x14ac:dyDescent="0.25">
      <c r="A8" s="23">
        <v>45321</v>
      </c>
      <c r="B8" t="s">
        <v>406</v>
      </c>
      <c r="C8" t="s">
        <v>382</v>
      </c>
      <c r="D8" s="26">
        <v>300</v>
      </c>
      <c r="E8">
        <v>17424</v>
      </c>
      <c r="F8" t="s">
        <v>383</v>
      </c>
      <c r="G8" s="26">
        <v>300</v>
      </c>
      <c r="H8" s="26"/>
      <c r="I8" s="26"/>
      <c r="J8" s="26"/>
      <c r="K8" s="26"/>
      <c r="L8" s="26"/>
      <c r="M8" s="26">
        <f t="shared" si="0"/>
        <v>300</v>
      </c>
    </row>
    <row r="9" spans="1:13" x14ac:dyDescent="0.25">
      <c r="A9" s="23">
        <v>45343</v>
      </c>
      <c r="B9" t="s">
        <v>406</v>
      </c>
      <c r="C9" t="s">
        <v>407</v>
      </c>
      <c r="D9" s="26">
        <v>300</v>
      </c>
      <c r="E9">
        <v>17735</v>
      </c>
      <c r="F9" t="s">
        <v>386</v>
      </c>
      <c r="G9" s="26">
        <v>300</v>
      </c>
      <c r="H9" s="26"/>
      <c r="I9" s="26"/>
      <c r="J9" s="26"/>
      <c r="K9" s="26"/>
      <c r="L9" s="26"/>
      <c r="M9" s="26">
        <f t="shared" si="0"/>
        <v>300</v>
      </c>
    </row>
    <row r="10" spans="1:13" x14ac:dyDescent="0.25">
      <c r="A10" s="23">
        <v>45349</v>
      </c>
      <c r="B10" t="s">
        <v>406</v>
      </c>
      <c r="C10" t="s">
        <v>381</v>
      </c>
      <c r="D10" s="26">
        <v>700</v>
      </c>
      <c r="E10">
        <v>17646</v>
      </c>
      <c r="F10" t="s">
        <v>381</v>
      </c>
      <c r="G10" s="26"/>
      <c r="H10" s="26">
        <v>700</v>
      </c>
      <c r="I10" s="26"/>
      <c r="J10" s="26"/>
      <c r="K10" s="26"/>
      <c r="L10" s="26"/>
      <c r="M10" s="26">
        <f t="shared" si="0"/>
        <v>700</v>
      </c>
    </row>
    <row r="11" spans="1:13" x14ac:dyDescent="0.25">
      <c r="A11" s="23">
        <v>45349</v>
      </c>
      <c r="B11" t="s">
        <v>406</v>
      </c>
      <c r="C11" t="s">
        <v>383</v>
      </c>
      <c r="D11" s="26">
        <v>300</v>
      </c>
      <c r="E11">
        <v>17646</v>
      </c>
      <c r="F11" t="s">
        <v>383</v>
      </c>
      <c r="G11" s="26">
        <v>300</v>
      </c>
      <c r="H11" s="26"/>
      <c r="I11" s="26"/>
      <c r="J11" s="26"/>
      <c r="K11" s="26"/>
      <c r="L11" s="26"/>
      <c r="M11" s="26">
        <f t="shared" si="0"/>
        <v>300</v>
      </c>
    </row>
    <row r="12" spans="1:13" x14ac:dyDescent="0.25">
      <c r="A12" s="23">
        <v>45377</v>
      </c>
      <c r="B12" t="s">
        <v>406</v>
      </c>
      <c r="C12" t="s">
        <v>381</v>
      </c>
      <c r="D12" s="26">
        <v>700</v>
      </c>
      <c r="E12">
        <v>17812</v>
      </c>
      <c r="F12" t="s">
        <v>381</v>
      </c>
      <c r="G12" s="26"/>
      <c r="H12" s="26">
        <v>700</v>
      </c>
      <c r="I12" s="26"/>
      <c r="J12" s="26"/>
      <c r="K12" s="26"/>
      <c r="L12" s="26"/>
      <c r="M12" s="26">
        <f t="shared" si="0"/>
        <v>700</v>
      </c>
    </row>
    <row r="13" spans="1:13" x14ac:dyDescent="0.25">
      <c r="A13" s="23">
        <v>45377</v>
      </c>
      <c r="B13" t="s">
        <v>406</v>
      </c>
      <c r="C13" t="s">
        <v>383</v>
      </c>
      <c r="D13" s="26">
        <v>300</v>
      </c>
      <c r="E13">
        <v>17812</v>
      </c>
      <c r="F13" t="s">
        <v>383</v>
      </c>
      <c r="G13" s="26">
        <v>300</v>
      </c>
      <c r="H13" s="26"/>
      <c r="I13" s="26"/>
      <c r="J13" s="26"/>
      <c r="K13" s="26"/>
      <c r="L13" s="26"/>
      <c r="M13" s="26">
        <f t="shared" si="0"/>
        <v>300</v>
      </c>
    </row>
    <row r="14" spans="1:13" x14ac:dyDescent="0.25">
      <c r="A14" s="23">
        <v>45412</v>
      </c>
      <c r="B14" t="s">
        <v>406</v>
      </c>
      <c r="C14" t="s">
        <v>381</v>
      </c>
      <c r="D14" s="26">
        <v>700</v>
      </c>
      <c r="E14">
        <v>17977</v>
      </c>
      <c r="F14" t="s">
        <v>381</v>
      </c>
      <c r="G14" s="26"/>
      <c r="H14" s="26">
        <v>700</v>
      </c>
      <c r="I14" s="26"/>
      <c r="J14" s="26"/>
      <c r="K14" s="26"/>
      <c r="L14" s="26"/>
      <c r="M14" s="26">
        <f t="shared" si="0"/>
        <v>700</v>
      </c>
    </row>
    <row r="15" spans="1:13" x14ac:dyDescent="0.25">
      <c r="A15" s="23">
        <v>45412</v>
      </c>
      <c r="B15" t="s">
        <v>406</v>
      </c>
      <c r="C15" t="s">
        <v>383</v>
      </c>
      <c r="D15" s="26">
        <v>300</v>
      </c>
      <c r="E15">
        <v>17977</v>
      </c>
      <c r="F15" t="s">
        <v>383</v>
      </c>
      <c r="G15" s="26">
        <v>300</v>
      </c>
      <c r="H15" s="26"/>
      <c r="I15" s="26"/>
      <c r="J15" s="26"/>
      <c r="K15" s="26"/>
      <c r="L15" s="26"/>
      <c r="M15" s="26">
        <f t="shared" si="0"/>
        <v>300</v>
      </c>
    </row>
    <row r="16" spans="1:13" x14ac:dyDescent="0.25">
      <c r="A16" s="23">
        <v>45412</v>
      </c>
      <c r="B16" t="s">
        <v>31</v>
      </c>
      <c r="C16" t="s">
        <v>408</v>
      </c>
      <c r="D16" s="26">
        <v>60.87</v>
      </c>
      <c r="E16">
        <v>67754</v>
      </c>
      <c r="F16" t="s">
        <v>409</v>
      </c>
      <c r="G16" s="26"/>
      <c r="H16" s="26"/>
      <c r="I16" s="26"/>
      <c r="J16" s="26"/>
      <c r="K16" s="26"/>
      <c r="L16" s="26">
        <v>60.87</v>
      </c>
      <c r="M16" s="26">
        <f t="shared" si="0"/>
        <v>60.87</v>
      </c>
    </row>
    <row r="17" spans="1:13" x14ac:dyDescent="0.25">
      <c r="A17" s="23">
        <v>45440</v>
      </c>
      <c r="B17" t="s">
        <v>406</v>
      </c>
      <c r="C17" t="s">
        <v>381</v>
      </c>
      <c r="D17" s="26">
        <v>700</v>
      </c>
      <c r="E17">
        <v>18137</v>
      </c>
      <c r="F17" t="s">
        <v>381</v>
      </c>
      <c r="G17" s="26"/>
      <c r="H17" s="26">
        <v>700</v>
      </c>
      <c r="I17" s="26"/>
      <c r="J17" s="26"/>
      <c r="K17" s="26"/>
      <c r="L17" s="26"/>
      <c r="M17" s="26">
        <f t="shared" si="0"/>
        <v>700</v>
      </c>
    </row>
    <row r="18" spans="1:13" x14ac:dyDescent="0.25">
      <c r="A18" s="23">
        <v>45440</v>
      </c>
      <c r="B18" t="s">
        <v>406</v>
      </c>
      <c r="C18" t="s">
        <v>383</v>
      </c>
      <c r="D18" s="26">
        <v>300</v>
      </c>
      <c r="E18">
        <v>18137</v>
      </c>
      <c r="F18" t="s">
        <v>383</v>
      </c>
      <c r="G18" s="26">
        <v>300</v>
      </c>
      <c r="H18" s="26"/>
      <c r="I18" s="26"/>
      <c r="J18" s="26"/>
      <c r="K18" s="26"/>
      <c r="L18" s="26"/>
      <c r="M18" s="26">
        <f t="shared" si="0"/>
        <v>300</v>
      </c>
    </row>
    <row r="19" spans="1:13" x14ac:dyDescent="0.25">
      <c r="A19" s="23">
        <v>45455</v>
      </c>
      <c r="B19" t="s">
        <v>406</v>
      </c>
      <c r="C19" t="s">
        <v>398</v>
      </c>
      <c r="D19" s="26">
        <v>300</v>
      </c>
      <c r="E19">
        <v>18296</v>
      </c>
      <c r="F19" t="s">
        <v>391</v>
      </c>
      <c r="G19" s="26">
        <v>300</v>
      </c>
      <c r="H19" s="26"/>
      <c r="I19" s="26"/>
      <c r="J19" s="26"/>
      <c r="K19" s="26"/>
      <c r="L19" s="26"/>
      <c r="M19" s="26">
        <f t="shared" si="0"/>
        <v>300</v>
      </c>
    </row>
    <row r="20" spans="1:13" x14ac:dyDescent="0.25">
      <c r="A20" s="23">
        <v>45468</v>
      </c>
      <c r="B20" t="s">
        <v>406</v>
      </c>
      <c r="C20" t="s">
        <v>381</v>
      </c>
      <c r="D20" s="26">
        <v>700</v>
      </c>
      <c r="E20">
        <v>18296</v>
      </c>
      <c r="F20" t="s">
        <v>381</v>
      </c>
      <c r="G20" s="26"/>
      <c r="H20" s="26">
        <v>700</v>
      </c>
      <c r="I20" s="26"/>
      <c r="J20" s="26"/>
      <c r="K20" s="26"/>
      <c r="L20" s="26"/>
      <c r="M20" s="26">
        <f t="shared" si="0"/>
        <v>700</v>
      </c>
    </row>
    <row r="21" spans="1:13" x14ac:dyDescent="0.25">
      <c r="A21" s="23">
        <v>45468</v>
      </c>
      <c r="B21" t="s">
        <v>406</v>
      </c>
      <c r="C21" t="s">
        <v>383</v>
      </c>
      <c r="D21" s="26">
        <v>300</v>
      </c>
      <c r="E21">
        <v>18296</v>
      </c>
      <c r="F21" t="s">
        <v>383</v>
      </c>
      <c r="G21" s="26">
        <v>300</v>
      </c>
      <c r="H21" s="26"/>
      <c r="I21" s="26"/>
      <c r="J21" s="26"/>
      <c r="K21" s="26"/>
      <c r="L21" s="26"/>
      <c r="M21" s="26">
        <f t="shared" si="0"/>
        <v>300</v>
      </c>
    </row>
    <row r="22" spans="1:13" x14ac:dyDescent="0.25">
      <c r="A22" s="23">
        <v>45488</v>
      </c>
      <c r="B22" t="s">
        <v>36</v>
      </c>
      <c r="C22" t="s">
        <v>111</v>
      </c>
      <c r="D22" s="26">
        <v>549</v>
      </c>
      <c r="E22">
        <v>4892</v>
      </c>
      <c r="F22" t="s">
        <v>463</v>
      </c>
      <c r="G22" s="26"/>
      <c r="H22" s="26"/>
      <c r="I22" s="26"/>
      <c r="J22" s="26">
        <v>549</v>
      </c>
      <c r="K22" s="26"/>
      <c r="L22" s="26"/>
      <c r="M22" s="26">
        <f t="shared" si="0"/>
        <v>549</v>
      </c>
    </row>
    <row r="23" spans="1:13" x14ac:dyDescent="0.25">
      <c r="A23" s="23">
        <v>45503</v>
      </c>
      <c r="B23" t="s">
        <v>406</v>
      </c>
      <c r="C23" t="s">
        <v>381</v>
      </c>
      <c r="D23" s="26">
        <v>700</v>
      </c>
      <c r="E23">
        <v>18483</v>
      </c>
      <c r="F23" t="s">
        <v>381</v>
      </c>
      <c r="G23" s="26"/>
      <c r="H23" s="26">
        <v>700</v>
      </c>
      <c r="I23" s="26"/>
      <c r="J23" s="26"/>
      <c r="K23" s="26"/>
      <c r="L23" s="26"/>
      <c r="M23" s="26">
        <f t="shared" si="0"/>
        <v>700</v>
      </c>
    </row>
    <row r="24" spans="1:13" x14ac:dyDescent="0.25">
      <c r="A24" s="23">
        <v>45503</v>
      </c>
      <c r="B24" t="s">
        <v>406</v>
      </c>
      <c r="C24" t="s">
        <v>383</v>
      </c>
      <c r="D24" s="26">
        <v>300</v>
      </c>
      <c r="E24">
        <v>18483</v>
      </c>
      <c r="F24" t="s">
        <v>383</v>
      </c>
      <c r="G24" s="26">
        <v>300</v>
      </c>
      <c r="H24" s="26"/>
      <c r="I24" s="26"/>
      <c r="J24" s="26"/>
      <c r="K24" s="26"/>
      <c r="L24" s="26"/>
      <c r="M24" s="26">
        <f t="shared" si="0"/>
        <v>300</v>
      </c>
    </row>
    <row r="25" spans="1:13" x14ac:dyDescent="0.25">
      <c r="A25" s="23">
        <v>45509</v>
      </c>
      <c r="B25" t="s">
        <v>406</v>
      </c>
      <c r="C25" t="s">
        <v>396</v>
      </c>
      <c r="D25" s="26">
        <v>694</v>
      </c>
      <c r="E25">
        <v>18576</v>
      </c>
      <c r="F25" t="s">
        <v>477</v>
      </c>
      <c r="G25" s="26"/>
      <c r="H25" s="26"/>
      <c r="I25" s="26"/>
      <c r="J25" s="26">
        <v>694</v>
      </c>
      <c r="K25" s="26"/>
      <c r="L25" s="26"/>
      <c r="M25" s="26">
        <f t="shared" si="0"/>
        <v>694</v>
      </c>
    </row>
    <row r="26" spans="1:13" x14ac:dyDescent="0.25">
      <c r="A26" s="23">
        <v>45509</v>
      </c>
      <c r="B26" t="s">
        <v>406</v>
      </c>
      <c r="C26" t="s">
        <v>396</v>
      </c>
      <c r="D26" s="26">
        <v>600</v>
      </c>
      <c r="E26">
        <v>18576</v>
      </c>
      <c r="F26" t="s">
        <v>386</v>
      </c>
      <c r="G26" s="26">
        <v>600</v>
      </c>
      <c r="H26" s="26"/>
      <c r="I26" s="26"/>
      <c r="J26" s="26"/>
      <c r="K26" s="26"/>
      <c r="L26" s="26"/>
      <c r="M26" s="26">
        <f t="shared" si="0"/>
        <v>600</v>
      </c>
    </row>
    <row r="27" spans="1:13" x14ac:dyDescent="0.25">
      <c r="A27" s="23">
        <v>45531</v>
      </c>
      <c r="B27" t="s">
        <v>406</v>
      </c>
      <c r="C27" t="s">
        <v>381</v>
      </c>
      <c r="D27" s="26">
        <v>700</v>
      </c>
      <c r="E27">
        <v>18735</v>
      </c>
      <c r="F27" t="s">
        <v>381</v>
      </c>
      <c r="G27" s="26"/>
      <c r="H27" s="26">
        <v>700</v>
      </c>
      <c r="I27" s="26"/>
      <c r="J27" s="26"/>
      <c r="K27" s="26"/>
      <c r="L27" s="26"/>
      <c r="M27" s="26">
        <f t="shared" si="0"/>
        <v>700</v>
      </c>
    </row>
    <row r="28" spans="1:13" x14ac:dyDescent="0.25">
      <c r="A28" s="23">
        <v>45531</v>
      </c>
      <c r="B28" t="s">
        <v>406</v>
      </c>
      <c r="C28" t="s">
        <v>383</v>
      </c>
      <c r="D28" s="26">
        <v>300</v>
      </c>
      <c r="E28">
        <v>18735</v>
      </c>
      <c r="F28" t="s">
        <v>383</v>
      </c>
      <c r="G28" s="26">
        <v>300</v>
      </c>
      <c r="H28" s="26"/>
      <c r="I28" s="26"/>
      <c r="J28" s="26"/>
      <c r="K28" s="26"/>
      <c r="L28" s="26"/>
      <c r="M28" s="26">
        <f t="shared" si="0"/>
        <v>300</v>
      </c>
    </row>
    <row r="29" spans="1:13" x14ac:dyDescent="0.25">
      <c r="A29" s="23">
        <v>45532</v>
      </c>
      <c r="D29" s="26">
        <v>-44.7</v>
      </c>
      <c r="F29" t="s">
        <v>467</v>
      </c>
      <c r="G29" s="26"/>
      <c r="H29" s="26"/>
      <c r="I29" s="26"/>
      <c r="J29" s="26">
        <v>-44.7</v>
      </c>
      <c r="K29" s="26"/>
      <c r="L29" s="26"/>
      <c r="M29" s="26">
        <f t="shared" si="0"/>
        <v>-44.7</v>
      </c>
    </row>
    <row r="30" spans="1:13" x14ac:dyDescent="0.25">
      <c r="A30" s="23">
        <v>45559</v>
      </c>
      <c r="B30" t="s">
        <v>406</v>
      </c>
      <c r="C30" t="s">
        <v>381</v>
      </c>
      <c r="D30" s="26">
        <v>700</v>
      </c>
      <c r="E30">
        <v>18818</v>
      </c>
      <c r="F30" t="s">
        <v>381</v>
      </c>
      <c r="G30" s="26"/>
      <c r="H30" s="26">
        <v>700</v>
      </c>
      <c r="I30" s="26"/>
      <c r="J30" s="26"/>
      <c r="K30" s="26"/>
      <c r="L30" s="26"/>
      <c r="M30" s="26">
        <f t="shared" si="0"/>
        <v>700</v>
      </c>
    </row>
    <row r="31" spans="1:13" x14ac:dyDescent="0.25">
      <c r="A31" s="23">
        <v>45559</v>
      </c>
      <c r="B31" t="s">
        <v>406</v>
      </c>
      <c r="C31" t="s">
        <v>383</v>
      </c>
      <c r="D31" s="26">
        <v>300</v>
      </c>
      <c r="E31">
        <v>18818</v>
      </c>
      <c r="F31" t="s">
        <v>383</v>
      </c>
      <c r="G31" s="26">
        <v>300</v>
      </c>
      <c r="H31" s="26"/>
      <c r="I31" s="26"/>
      <c r="J31" s="26"/>
      <c r="K31" s="26"/>
      <c r="L31" s="26"/>
      <c r="M31" s="26">
        <f t="shared" si="0"/>
        <v>300</v>
      </c>
    </row>
    <row r="32" spans="1:13" x14ac:dyDescent="0.25">
      <c r="A32" s="23">
        <v>45580</v>
      </c>
      <c r="B32" t="s">
        <v>36</v>
      </c>
      <c r="C32" t="s">
        <v>143</v>
      </c>
      <c r="D32" s="26">
        <v>1231</v>
      </c>
      <c r="E32">
        <v>5076</v>
      </c>
      <c r="F32" t="s">
        <v>466</v>
      </c>
      <c r="G32" s="26"/>
      <c r="H32" s="26"/>
      <c r="I32" s="26"/>
      <c r="J32" s="26">
        <v>1231</v>
      </c>
      <c r="K32" s="26"/>
      <c r="L32" s="26"/>
      <c r="M32" s="26">
        <f t="shared" si="0"/>
        <v>1231</v>
      </c>
    </row>
    <row r="33" spans="1:13" x14ac:dyDescent="0.25">
      <c r="A33" s="23">
        <v>45594</v>
      </c>
      <c r="B33" t="s">
        <v>406</v>
      </c>
      <c r="C33" t="s">
        <v>381</v>
      </c>
      <c r="D33" s="26">
        <v>700</v>
      </c>
      <c r="E33">
        <v>19115</v>
      </c>
      <c r="F33" t="s">
        <v>381</v>
      </c>
      <c r="G33" s="26"/>
      <c r="H33" s="26">
        <v>700</v>
      </c>
      <c r="I33" s="26"/>
      <c r="J33" s="26"/>
      <c r="K33" s="26"/>
      <c r="L33" s="26"/>
      <c r="M33" s="26">
        <f t="shared" si="0"/>
        <v>700</v>
      </c>
    </row>
    <row r="34" spans="1:13" x14ac:dyDescent="0.25">
      <c r="A34" s="23">
        <v>45594</v>
      </c>
      <c r="B34" t="s">
        <v>406</v>
      </c>
      <c r="C34" t="s">
        <v>383</v>
      </c>
      <c r="D34" s="26">
        <v>300</v>
      </c>
      <c r="E34">
        <v>19115</v>
      </c>
      <c r="F34" t="s">
        <v>383</v>
      </c>
      <c r="G34" s="26">
        <v>300</v>
      </c>
      <c r="H34" s="26"/>
      <c r="I34" s="26"/>
      <c r="J34" s="26"/>
      <c r="K34" s="26"/>
      <c r="L34" s="26"/>
      <c r="M34" s="26">
        <f t="shared" si="0"/>
        <v>300</v>
      </c>
    </row>
    <row r="35" spans="1:13" x14ac:dyDescent="0.25">
      <c r="A35" s="23">
        <v>45616</v>
      </c>
      <c r="B35" t="s">
        <v>406</v>
      </c>
      <c r="C35" t="s">
        <v>410</v>
      </c>
      <c r="D35" s="26">
        <v>900</v>
      </c>
      <c r="E35">
        <v>19395</v>
      </c>
      <c r="F35" t="s">
        <v>386</v>
      </c>
      <c r="G35" s="26">
        <v>900</v>
      </c>
      <c r="H35" s="26"/>
      <c r="I35" s="26"/>
      <c r="J35" s="26"/>
      <c r="K35" s="26"/>
      <c r="L35" s="26"/>
      <c r="M35" s="26">
        <f t="shared" si="0"/>
        <v>900</v>
      </c>
    </row>
    <row r="36" spans="1:13" x14ac:dyDescent="0.25">
      <c r="A36" s="23">
        <v>45616</v>
      </c>
      <c r="B36" t="s">
        <v>406</v>
      </c>
      <c r="C36" t="s">
        <v>410</v>
      </c>
      <c r="D36" s="26">
        <v>1650</v>
      </c>
      <c r="E36">
        <v>19395</v>
      </c>
      <c r="F36" t="s">
        <v>471</v>
      </c>
      <c r="G36" s="26"/>
      <c r="H36" s="26"/>
      <c r="I36" s="26"/>
      <c r="J36" s="26">
        <v>1650</v>
      </c>
      <c r="K36" s="26"/>
      <c r="L36" s="26"/>
      <c r="M36" s="26">
        <f t="shared" si="0"/>
        <v>1650</v>
      </c>
    </row>
    <row r="37" spans="1:13" x14ac:dyDescent="0.25">
      <c r="A37" s="23">
        <v>45622</v>
      </c>
      <c r="B37" t="s">
        <v>406</v>
      </c>
      <c r="C37" t="s">
        <v>381</v>
      </c>
      <c r="D37" s="26">
        <v>700</v>
      </c>
      <c r="E37">
        <v>19291</v>
      </c>
      <c r="F37" t="s">
        <v>381</v>
      </c>
      <c r="G37" s="26"/>
      <c r="H37" s="26">
        <v>700</v>
      </c>
      <c r="I37" s="26"/>
      <c r="J37" s="26"/>
      <c r="K37" s="26"/>
      <c r="L37" s="26"/>
      <c r="M37" s="26">
        <f t="shared" si="0"/>
        <v>700</v>
      </c>
    </row>
    <row r="38" spans="1:13" x14ac:dyDescent="0.25">
      <c r="A38" s="23">
        <v>45622</v>
      </c>
      <c r="B38" t="s">
        <v>406</v>
      </c>
      <c r="C38" t="s">
        <v>383</v>
      </c>
      <c r="D38" s="26">
        <v>300</v>
      </c>
      <c r="E38">
        <v>19291</v>
      </c>
      <c r="F38" t="s">
        <v>383</v>
      </c>
      <c r="G38" s="26">
        <v>300</v>
      </c>
      <c r="H38" s="26"/>
      <c r="I38" s="26"/>
      <c r="J38" s="26"/>
      <c r="K38" s="26"/>
      <c r="L38" s="26"/>
      <c r="M38" s="26">
        <f t="shared" si="0"/>
        <v>300</v>
      </c>
    </row>
    <row r="39" spans="1:13" x14ac:dyDescent="0.25">
      <c r="A39" s="23">
        <v>45653</v>
      </c>
      <c r="B39" t="s">
        <v>173</v>
      </c>
      <c r="C39" s="11">
        <v>11736982</v>
      </c>
      <c r="D39" s="26">
        <v>240</v>
      </c>
      <c r="E39">
        <v>19562</v>
      </c>
      <c r="F39" t="s">
        <v>398</v>
      </c>
      <c r="G39" s="26"/>
      <c r="H39" s="26"/>
      <c r="I39" s="26"/>
      <c r="J39" s="26">
        <v>240</v>
      </c>
      <c r="K39" s="26"/>
      <c r="L39" s="26"/>
      <c r="M39" s="26">
        <f t="shared" si="0"/>
        <v>240</v>
      </c>
    </row>
    <row r="40" spans="1:13" x14ac:dyDescent="0.25">
      <c r="A40" s="23">
        <v>45657</v>
      </c>
      <c r="B40" t="s">
        <v>406</v>
      </c>
      <c r="C40" t="s">
        <v>381</v>
      </c>
      <c r="D40" s="26">
        <v>700</v>
      </c>
      <c r="E40">
        <v>19406</v>
      </c>
      <c r="F40" t="s">
        <v>381</v>
      </c>
      <c r="G40" s="26"/>
      <c r="H40" s="26">
        <v>700</v>
      </c>
      <c r="I40" s="26"/>
      <c r="J40" s="26"/>
      <c r="K40" s="26"/>
      <c r="L40" s="26"/>
      <c r="M40" s="26">
        <f t="shared" si="0"/>
        <v>700</v>
      </c>
    </row>
    <row r="41" spans="1:13" x14ac:dyDescent="0.25">
      <c r="A41" s="23">
        <v>45657</v>
      </c>
      <c r="B41" t="s">
        <v>406</v>
      </c>
      <c r="C41" t="s">
        <v>383</v>
      </c>
      <c r="D41" s="26">
        <v>300</v>
      </c>
      <c r="E41">
        <v>19406</v>
      </c>
      <c r="F41" t="s">
        <v>383</v>
      </c>
      <c r="G41" s="26">
        <v>300</v>
      </c>
      <c r="H41" s="26"/>
      <c r="I41" s="26"/>
      <c r="J41" s="26"/>
      <c r="K41" s="26"/>
      <c r="L41" s="26"/>
      <c r="M41" s="26">
        <f t="shared" si="0"/>
        <v>300</v>
      </c>
    </row>
    <row r="42" spans="1:13" x14ac:dyDescent="0.25">
      <c r="A42" s="23">
        <v>45657</v>
      </c>
      <c r="D42" s="26">
        <v>-226.3</v>
      </c>
      <c r="F42" t="s">
        <v>472</v>
      </c>
      <c r="G42" s="26"/>
      <c r="H42" s="26"/>
      <c r="I42" s="26"/>
      <c r="J42" s="26">
        <v>-226.3</v>
      </c>
      <c r="K42" s="26"/>
      <c r="L42" s="26"/>
      <c r="M42" s="26">
        <f t="shared" si="0"/>
        <v>-226.3</v>
      </c>
    </row>
    <row r="43" spans="1:13" x14ac:dyDescent="0.25">
      <c r="A43" s="30"/>
      <c r="B43" s="27"/>
      <c r="C43" s="27"/>
      <c r="D43" s="28"/>
      <c r="E43" s="27"/>
      <c r="F43" s="27"/>
      <c r="G43" s="28"/>
      <c r="H43" s="28"/>
      <c r="I43" s="28"/>
      <c r="J43" s="28"/>
      <c r="K43" s="28"/>
      <c r="L43" s="28"/>
      <c r="M43" s="28">
        <f t="shared" si="0"/>
        <v>0</v>
      </c>
    </row>
    <row r="44" spans="1:13" x14ac:dyDescent="0.25">
      <c r="D44" s="26">
        <f>SUM(D6:D43)</f>
        <v>18472.87</v>
      </c>
      <c r="G44" s="26">
        <f t="shared" ref="G44:L44" si="1">SUM(G6:G43)</f>
        <v>5700</v>
      </c>
      <c r="H44" s="26">
        <f t="shared" si="1"/>
        <v>8400</v>
      </c>
      <c r="I44" s="26">
        <f t="shared" si="1"/>
        <v>0</v>
      </c>
      <c r="J44" s="26">
        <f t="shared" si="1"/>
        <v>4312</v>
      </c>
      <c r="K44" s="26">
        <f t="shared" si="1"/>
        <v>0</v>
      </c>
      <c r="L44" s="26">
        <f t="shared" si="1"/>
        <v>60.87</v>
      </c>
      <c r="M44" s="26">
        <f>SUM(G44:L44)</f>
        <v>18472.87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9B73F-CC61-49A9-B9DA-668F728814E4}">
  <dimension ref="A1:M47"/>
  <sheetViews>
    <sheetView workbookViewId="0">
      <pane ySplit="5" topLeftCell="A9" activePane="bottomLeft" state="frozen"/>
      <selection pane="bottomLeft" activeCell="C6" sqref="C6"/>
    </sheetView>
  </sheetViews>
  <sheetFormatPr defaultRowHeight="15" x14ac:dyDescent="0.25"/>
  <cols>
    <col min="1" max="1" width="10.28515625" bestFit="1" customWidth="1"/>
    <col min="2" max="2" width="31.28515625" bestFit="1" customWidth="1"/>
    <col min="3" max="3" width="20.28515625" bestFit="1" customWidth="1"/>
    <col min="4" max="4" width="10.5703125" bestFit="1" customWidth="1"/>
    <col min="5" max="5" width="10.42578125" bestFit="1" customWidth="1"/>
    <col min="6" max="6" width="41.140625" bestFit="1" customWidth="1"/>
    <col min="7" max="8" width="9.5703125" bestFit="1" customWidth="1"/>
    <col min="9" max="9" width="10.7109375" bestFit="1" customWidth="1"/>
    <col min="10" max="10" width="11.28515625" customWidth="1"/>
    <col min="11" max="11" width="9.85546875" bestFit="1" customWidth="1"/>
    <col min="12" max="12" width="9.7109375" customWidth="1"/>
    <col min="13" max="13" width="19.28515625" bestFit="1" customWidth="1"/>
  </cols>
  <sheetData>
    <row r="1" spans="1:13" x14ac:dyDescent="0.25">
      <c r="A1" s="45" t="s">
        <v>368</v>
      </c>
      <c r="B1" s="45"/>
      <c r="M1" s="22" t="s">
        <v>369</v>
      </c>
    </row>
    <row r="2" spans="1:13" x14ac:dyDescent="0.25">
      <c r="A2" s="45" t="s">
        <v>377</v>
      </c>
      <c r="B2" s="45"/>
      <c r="M2" s="22" t="s">
        <v>401</v>
      </c>
    </row>
    <row r="3" spans="1:13" x14ac:dyDescent="0.25">
      <c r="A3" s="45" t="s">
        <v>412</v>
      </c>
      <c r="B3" s="45"/>
    </row>
    <row r="5" spans="1:13" ht="60" x14ac:dyDescent="0.25">
      <c r="A5" s="8" t="s">
        <v>0</v>
      </c>
      <c r="B5" s="8" t="s">
        <v>370</v>
      </c>
      <c r="C5" s="8" t="s">
        <v>372</v>
      </c>
      <c r="D5" s="8" t="s">
        <v>2</v>
      </c>
      <c r="E5" s="29" t="s">
        <v>371</v>
      </c>
      <c r="F5" s="27" t="s">
        <v>1</v>
      </c>
      <c r="G5" s="29" t="s">
        <v>399</v>
      </c>
      <c r="H5" s="29" t="s">
        <v>373</v>
      </c>
      <c r="I5" s="29" t="s">
        <v>400</v>
      </c>
      <c r="J5" s="29" t="s">
        <v>374</v>
      </c>
      <c r="K5" s="29" t="s">
        <v>375</v>
      </c>
      <c r="L5" s="29" t="s">
        <v>411</v>
      </c>
      <c r="M5" s="29" t="s">
        <v>376</v>
      </c>
    </row>
    <row r="6" spans="1:13" x14ac:dyDescent="0.25">
      <c r="A6" s="23">
        <v>45310</v>
      </c>
      <c r="B6" t="s">
        <v>173</v>
      </c>
      <c r="C6" s="11">
        <v>11717140</v>
      </c>
      <c r="D6">
        <v>219</v>
      </c>
      <c r="E6">
        <v>17581</v>
      </c>
      <c r="F6" t="s">
        <v>469</v>
      </c>
      <c r="G6" s="26"/>
      <c r="H6" s="26"/>
      <c r="I6" s="26"/>
      <c r="J6" s="26">
        <v>219</v>
      </c>
      <c r="K6" s="26"/>
      <c r="L6" s="26"/>
      <c r="M6" s="26">
        <f>SUM(G6:L6)</f>
        <v>219</v>
      </c>
    </row>
    <row r="7" spans="1:13" x14ac:dyDescent="0.25">
      <c r="A7" s="23">
        <v>45321</v>
      </c>
      <c r="B7" t="s">
        <v>413</v>
      </c>
      <c r="C7" t="s">
        <v>380</v>
      </c>
      <c r="D7">
        <v>700</v>
      </c>
      <c r="E7">
        <v>17421</v>
      </c>
      <c r="F7" t="s">
        <v>381</v>
      </c>
      <c r="G7" s="26"/>
      <c r="H7" s="26">
        <v>700</v>
      </c>
      <c r="I7" s="26"/>
      <c r="J7" s="26"/>
      <c r="K7" s="26"/>
      <c r="L7" s="26"/>
      <c r="M7" s="26">
        <f t="shared" ref="M7:M46" si="0">SUM(G7:L7)</f>
        <v>700</v>
      </c>
    </row>
    <row r="8" spans="1:13" x14ac:dyDescent="0.25">
      <c r="A8" s="23">
        <v>45321</v>
      </c>
      <c r="B8" t="s">
        <v>413</v>
      </c>
      <c r="C8" t="s">
        <v>382</v>
      </c>
      <c r="D8">
        <v>300</v>
      </c>
      <c r="E8">
        <v>17421</v>
      </c>
      <c r="F8" t="s">
        <v>383</v>
      </c>
      <c r="G8" s="26">
        <v>300</v>
      </c>
      <c r="H8" s="26"/>
      <c r="I8" s="26"/>
      <c r="J8" s="26"/>
      <c r="K8" s="26"/>
      <c r="L8" s="26"/>
      <c r="M8" s="26">
        <f t="shared" si="0"/>
        <v>300</v>
      </c>
    </row>
    <row r="9" spans="1:13" x14ac:dyDescent="0.25">
      <c r="A9" s="23">
        <v>45321</v>
      </c>
      <c r="B9" t="s">
        <v>413</v>
      </c>
      <c r="C9" t="s">
        <v>414</v>
      </c>
      <c r="D9">
        <v>80.400000000000006</v>
      </c>
      <c r="E9">
        <v>17569</v>
      </c>
      <c r="F9" t="s">
        <v>385</v>
      </c>
      <c r="G9" s="26"/>
      <c r="H9" s="26"/>
      <c r="I9" s="26">
        <v>80.400000000000006</v>
      </c>
      <c r="J9" s="26"/>
      <c r="K9" s="26"/>
      <c r="L9" s="26"/>
      <c r="M9" s="26">
        <f t="shared" si="0"/>
        <v>80.400000000000006</v>
      </c>
    </row>
    <row r="10" spans="1:13" x14ac:dyDescent="0.25">
      <c r="A10" s="23">
        <v>45321</v>
      </c>
      <c r="B10" t="s">
        <v>413</v>
      </c>
      <c r="C10" t="s">
        <v>414</v>
      </c>
      <c r="D10">
        <v>600</v>
      </c>
      <c r="E10">
        <v>17569</v>
      </c>
      <c r="F10" t="s">
        <v>386</v>
      </c>
      <c r="G10" s="26">
        <v>600</v>
      </c>
      <c r="H10" s="26"/>
      <c r="I10" s="26"/>
      <c r="J10" s="26"/>
      <c r="K10" s="26"/>
      <c r="L10" s="26"/>
      <c r="M10" s="26">
        <f t="shared" si="0"/>
        <v>600</v>
      </c>
    </row>
    <row r="11" spans="1:13" x14ac:dyDescent="0.25">
      <c r="A11" s="23">
        <v>45337</v>
      </c>
      <c r="B11" t="s">
        <v>36</v>
      </c>
      <c r="C11" t="s">
        <v>387</v>
      </c>
      <c r="D11">
        <v>161.34</v>
      </c>
      <c r="E11">
        <v>4587</v>
      </c>
      <c r="F11" t="s">
        <v>464</v>
      </c>
      <c r="G11" s="26"/>
      <c r="H11" s="26"/>
      <c r="I11" s="26"/>
      <c r="J11" s="26">
        <v>161.34</v>
      </c>
      <c r="K11" s="26"/>
      <c r="L11" s="26"/>
      <c r="M11" s="26">
        <f t="shared" si="0"/>
        <v>161.34</v>
      </c>
    </row>
    <row r="12" spans="1:13" x14ac:dyDescent="0.25">
      <c r="A12" s="23">
        <v>45349</v>
      </c>
      <c r="B12" t="s">
        <v>413</v>
      </c>
      <c r="C12" t="s">
        <v>381</v>
      </c>
      <c r="D12">
        <v>700</v>
      </c>
      <c r="E12">
        <v>17643</v>
      </c>
      <c r="F12" t="s">
        <v>381</v>
      </c>
      <c r="G12" s="26"/>
      <c r="H12" s="26">
        <v>700</v>
      </c>
      <c r="I12" s="26"/>
      <c r="J12" s="26"/>
      <c r="K12" s="26"/>
      <c r="L12" s="26"/>
      <c r="M12" s="26">
        <f t="shared" si="0"/>
        <v>700</v>
      </c>
    </row>
    <row r="13" spans="1:13" x14ac:dyDescent="0.25">
      <c r="A13" s="23">
        <v>45349</v>
      </c>
      <c r="B13" t="s">
        <v>413</v>
      </c>
      <c r="C13" t="s">
        <v>383</v>
      </c>
      <c r="D13">
        <v>300</v>
      </c>
      <c r="E13">
        <v>17643</v>
      </c>
      <c r="F13" t="s">
        <v>383</v>
      </c>
      <c r="G13" s="26">
        <v>300</v>
      </c>
      <c r="H13" s="26"/>
      <c r="I13" s="26"/>
      <c r="J13" s="26"/>
      <c r="K13" s="26"/>
      <c r="L13" s="26"/>
      <c r="M13" s="26">
        <f t="shared" si="0"/>
        <v>300</v>
      </c>
    </row>
    <row r="14" spans="1:13" x14ac:dyDescent="0.25">
      <c r="A14" s="23">
        <v>45366</v>
      </c>
      <c r="B14" t="s">
        <v>36</v>
      </c>
      <c r="C14" t="s">
        <v>415</v>
      </c>
      <c r="D14" s="24">
        <v>1050</v>
      </c>
      <c r="E14">
        <v>4641</v>
      </c>
      <c r="F14" t="s">
        <v>465</v>
      </c>
      <c r="G14" s="26"/>
      <c r="H14" s="26"/>
      <c r="I14" s="26"/>
      <c r="J14" s="26">
        <v>1050</v>
      </c>
      <c r="K14" s="26"/>
      <c r="L14" s="26"/>
      <c r="M14" s="26">
        <f t="shared" si="0"/>
        <v>1050</v>
      </c>
    </row>
    <row r="15" spans="1:13" x14ac:dyDescent="0.25">
      <c r="A15" s="23">
        <v>45377</v>
      </c>
      <c r="B15" t="s">
        <v>413</v>
      </c>
      <c r="C15" t="s">
        <v>381</v>
      </c>
      <c r="D15">
        <v>700</v>
      </c>
      <c r="E15">
        <v>17809</v>
      </c>
      <c r="F15" t="s">
        <v>381</v>
      </c>
      <c r="G15" s="26"/>
      <c r="H15" s="26">
        <v>700</v>
      </c>
      <c r="I15" s="26"/>
      <c r="J15" s="26"/>
      <c r="K15" s="26"/>
      <c r="L15" s="26"/>
      <c r="M15" s="26">
        <f t="shared" si="0"/>
        <v>700</v>
      </c>
    </row>
    <row r="16" spans="1:13" x14ac:dyDescent="0.25">
      <c r="A16" s="23">
        <v>45377</v>
      </c>
      <c r="B16" t="s">
        <v>413</v>
      </c>
      <c r="C16" t="s">
        <v>383</v>
      </c>
      <c r="D16">
        <v>300</v>
      </c>
      <c r="E16">
        <v>17809</v>
      </c>
      <c r="F16" t="s">
        <v>383</v>
      </c>
      <c r="G16" s="26">
        <v>300</v>
      </c>
      <c r="H16" s="26"/>
      <c r="I16" s="26"/>
      <c r="J16" s="26"/>
      <c r="K16" s="26"/>
      <c r="L16" s="26"/>
      <c r="M16" s="26">
        <f t="shared" si="0"/>
        <v>300</v>
      </c>
    </row>
    <row r="17" spans="1:13" x14ac:dyDescent="0.25">
      <c r="A17" s="23">
        <v>45383</v>
      </c>
      <c r="B17" t="s">
        <v>413</v>
      </c>
      <c r="C17" t="s">
        <v>388</v>
      </c>
      <c r="D17">
        <v>480</v>
      </c>
      <c r="E17">
        <v>17831</v>
      </c>
      <c r="F17" t="s">
        <v>389</v>
      </c>
      <c r="G17" s="26"/>
      <c r="H17" s="26"/>
      <c r="I17" s="26"/>
      <c r="J17" s="26">
        <v>480</v>
      </c>
      <c r="K17" s="26"/>
      <c r="L17" s="26"/>
      <c r="M17" s="26">
        <f t="shared" si="0"/>
        <v>480</v>
      </c>
    </row>
    <row r="18" spans="1:13" x14ac:dyDescent="0.25">
      <c r="A18" s="23">
        <v>45383</v>
      </c>
      <c r="B18" t="s">
        <v>413</v>
      </c>
      <c r="C18" t="s">
        <v>388</v>
      </c>
      <c r="D18" s="24">
        <v>1000</v>
      </c>
      <c r="E18">
        <v>17831</v>
      </c>
      <c r="F18" t="s">
        <v>390</v>
      </c>
      <c r="G18" s="26"/>
      <c r="H18" s="26"/>
      <c r="I18" s="26"/>
      <c r="J18" s="26">
        <v>1000</v>
      </c>
      <c r="K18" s="26"/>
      <c r="L18" s="26"/>
      <c r="M18" s="26">
        <f t="shared" si="0"/>
        <v>1000</v>
      </c>
    </row>
    <row r="19" spans="1:13" x14ac:dyDescent="0.25">
      <c r="A19" s="23">
        <v>45383</v>
      </c>
      <c r="B19" t="s">
        <v>413</v>
      </c>
      <c r="C19" t="s">
        <v>388</v>
      </c>
      <c r="D19">
        <v>900</v>
      </c>
      <c r="E19">
        <v>17831</v>
      </c>
      <c r="F19" t="s">
        <v>386</v>
      </c>
      <c r="G19" s="26">
        <v>900</v>
      </c>
      <c r="H19" s="26"/>
      <c r="I19" s="26"/>
      <c r="J19" s="26"/>
      <c r="K19" s="26"/>
      <c r="L19" s="26"/>
      <c r="M19" s="26">
        <f t="shared" si="0"/>
        <v>900</v>
      </c>
    </row>
    <row r="20" spans="1:13" x14ac:dyDescent="0.25">
      <c r="A20" s="23">
        <v>45412</v>
      </c>
      <c r="B20" t="s">
        <v>413</v>
      </c>
      <c r="C20" t="s">
        <v>381</v>
      </c>
      <c r="D20">
        <v>700</v>
      </c>
      <c r="E20">
        <v>17974</v>
      </c>
      <c r="F20" t="s">
        <v>381</v>
      </c>
      <c r="G20" s="26"/>
      <c r="H20" s="26">
        <v>700</v>
      </c>
      <c r="I20" s="26"/>
      <c r="J20" s="26"/>
      <c r="K20" s="26"/>
      <c r="L20" s="26"/>
      <c r="M20" s="26">
        <f t="shared" si="0"/>
        <v>700</v>
      </c>
    </row>
    <row r="21" spans="1:13" x14ac:dyDescent="0.25">
      <c r="A21" s="23">
        <v>45412</v>
      </c>
      <c r="B21" t="s">
        <v>413</v>
      </c>
      <c r="C21" t="s">
        <v>383</v>
      </c>
      <c r="D21">
        <v>300</v>
      </c>
      <c r="E21">
        <v>17974</v>
      </c>
      <c r="F21" t="s">
        <v>383</v>
      </c>
      <c r="G21" s="26">
        <v>300</v>
      </c>
      <c r="H21" s="26"/>
      <c r="I21" s="26"/>
      <c r="J21" s="26"/>
      <c r="K21" s="26"/>
      <c r="L21" s="26"/>
      <c r="M21" s="26">
        <f t="shared" si="0"/>
        <v>300</v>
      </c>
    </row>
    <row r="22" spans="1:13" x14ac:dyDescent="0.25">
      <c r="A22" s="23">
        <v>45440</v>
      </c>
      <c r="B22" t="s">
        <v>413</v>
      </c>
      <c r="C22" t="s">
        <v>381</v>
      </c>
      <c r="D22">
        <v>700</v>
      </c>
      <c r="E22">
        <v>18134</v>
      </c>
      <c r="F22" t="s">
        <v>381</v>
      </c>
      <c r="G22" s="26"/>
      <c r="H22" s="26">
        <v>700</v>
      </c>
      <c r="I22" s="26"/>
      <c r="J22" s="26"/>
      <c r="K22" s="26"/>
      <c r="L22" s="26"/>
      <c r="M22" s="26">
        <f t="shared" si="0"/>
        <v>700</v>
      </c>
    </row>
    <row r="23" spans="1:13" x14ac:dyDescent="0.25">
      <c r="A23" s="23">
        <v>45440</v>
      </c>
      <c r="B23" t="s">
        <v>413</v>
      </c>
      <c r="C23" t="s">
        <v>383</v>
      </c>
      <c r="D23">
        <v>300</v>
      </c>
      <c r="E23">
        <v>18134</v>
      </c>
      <c r="F23" t="s">
        <v>383</v>
      </c>
      <c r="G23" s="26">
        <v>300</v>
      </c>
      <c r="H23" s="26"/>
      <c r="I23" s="26"/>
      <c r="J23" s="26"/>
      <c r="K23" s="26"/>
      <c r="L23" s="26"/>
      <c r="M23" s="26">
        <f t="shared" si="0"/>
        <v>300</v>
      </c>
    </row>
    <row r="24" spans="1:13" x14ac:dyDescent="0.25">
      <c r="A24" s="23">
        <v>45468</v>
      </c>
      <c r="B24" t="s">
        <v>413</v>
      </c>
      <c r="C24" t="s">
        <v>381</v>
      </c>
      <c r="D24">
        <v>700</v>
      </c>
      <c r="E24">
        <v>18293</v>
      </c>
      <c r="F24" t="s">
        <v>381</v>
      </c>
      <c r="G24" s="26"/>
      <c r="H24" s="26">
        <v>700</v>
      </c>
      <c r="I24" s="26"/>
      <c r="J24" s="26"/>
      <c r="K24" s="26"/>
      <c r="L24" s="26"/>
      <c r="M24" s="26">
        <f t="shared" si="0"/>
        <v>700</v>
      </c>
    </row>
    <row r="25" spans="1:13" x14ac:dyDescent="0.25">
      <c r="A25" s="23">
        <v>45468</v>
      </c>
      <c r="B25" t="s">
        <v>413</v>
      </c>
      <c r="C25" t="s">
        <v>383</v>
      </c>
      <c r="D25">
        <v>300</v>
      </c>
      <c r="E25">
        <v>18293</v>
      </c>
      <c r="F25" t="s">
        <v>383</v>
      </c>
      <c r="G25" s="26">
        <v>300</v>
      </c>
      <c r="H25" s="26"/>
      <c r="I25" s="26"/>
      <c r="J25" s="26"/>
      <c r="K25" s="26"/>
      <c r="L25" s="26"/>
      <c r="M25" s="26">
        <f t="shared" si="0"/>
        <v>300</v>
      </c>
    </row>
    <row r="26" spans="1:13" x14ac:dyDescent="0.25">
      <c r="A26" s="23">
        <v>45469</v>
      </c>
      <c r="B26" t="s">
        <v>413</v>
      </c>
      <c r="C26" t="s">
        <v>416</v>
      </c>
      <c r="D26">
        <v>252.67</v>
      </c>
      <c r="E26">
        <v>18378</v>
      </c>
      <c r="F26" t="s">
        <v>417</v>
      </c>
      <c r="G26" s="26"/>
      <c r="H26" s="26"/>
      <c r="I26" s="26"/>
      <c r="J26" s="26">
        <v>252.67</v>
      </c>
      <c r="K26" s="26"/>
      <c r="L26" s="26"/>
      <c r="M26" s="26">
        <f t="shared" si="0"/>
        <v>252.67</v>
      </c>
    </row>
    <row r="27" spans="1:13" x14ac:dyDescent="0.25">
      <c r="A27" s="23">
        <v>45488</v>
      </c>
      <c r="B27" t="s">
        <v>413</v>
      </c>
      <c r="C27" t="s">
        <v>418</v>
      </c>
      <c r="D27" s="24">
        <v>2115</v>
      </c>
      <c r="E27">
        <v>18471</v>
      </c>
      <c r="F27" t="s">
        <v>419</v>
      </c>
      <c r="G27" s="26"/>
      <c r="H27" s="26"/>
      <c r="I27" s="26"/>
      <c r="J27" s="26">
        <v>2115</v>
      </c>
      <c r="K27" s="26"/>
      <c r="L27" s="26"/>
      <c r="M27" s="26">
        <f t="shared" si="0"/>
        <v>2115</v>
      </c>
    </row>
    <row r="28" spans="1:13" x14ac:dyDescent="0.25">
      <c r="A28" s="23">
        <v>45488</v>
      </c>
      <c r="B28" t="s">
        <v>413</v>
      </c>
      <c r="C28" t="s">
        <v>418</v>
      </c>
      <c r="D28">
        <v>900</v>
      </c>
      <c r="E28">
        <v>18471</v>
      </c>
      <c r="F28" t="s">
        <v>386</v>
      </c>
      <c r="G28" s="26">
        <v>900</v>
      </c>
      <c r="H28" s="26"/>
      <c r="I28" s="26"/>
      <c r="J28" s="26"/>
      <c r="K28" s="26"/>
      <c r="L28" s="26"/>
      <c r="M28" s="26">
        <f t="shared" si="0"/>
        <v>900</v>
      </c>
    </row>
    <row r="29" spans="1:13" x14ac:dyDescent="0.25">
      <c r="A29" s="23">
        <v>45488</v>
      </c>
      <c r="B29" t="s">
        <v>36</v>
      </c>
      <c r="C29" t="s">
        <v>111</v>
      </c>
      <c r="D29" s="24">
        <v>1744.23</v>
      </c>
      <c r="E29">
        <v>4892</v>
      </c>
      <c r="F29" t="s">
        <v>463</v>
      </c>
      <c r="G29" s="26"/>
      <c r="H29" s="26"/>
      <c r="I29" s="26"/>
      <c r="J29" s="26">
        <v>1744.23</v>
      </c>
      <c r="K29" s="26"/>
      <c r="L29" s="26"/>
      <c r="M29" s="26">
        <f t="shared" si="0"/>
        <v>1744.23</v>
      </c>
    </row>
    <row r="30" spans="1:13" x14ac:dyDescent="0.25">
      <c r="A30" s="23">
        <v>45503</v>
      </c>
      <c r="B30" t="s">
        <v>413</v>
      </c>
      <c r="C30" t="s">
        <v>381</v>
      </c>
      <c r="D30">
        <v>700</v>
      </c>
      <c r="E30">
        <v>18480</v>
      </c>
      <c r="F30" t="s">
        <v>381</v>
      </c>
      <c r="G30" s="26"/>
      <c r="H30" s="26">
        <v>700</v>
      </c>
      <c r="I30" s="26"/>
      <c r="J30" s="26"/>
      <c r="K30" s="26"/>
      <c r="L30" s="26"/>
      <c r="M30" s="26">
        <f t="shared" si="0"/>
        <v>700</v>
      </c>
    </row>
    <row r="31" spans="1:13" x14ac:dyDescent="0.25">
      <c r="A31" s="23">
        <v>45503</v>
      </c>
      <c r="B31" t="s">
        <v>413</v>
      </c>
      <c r="C31" t="s">
        <v>383</v>
      </c>
      <c r="D31">
        <v>300</v>
      </c>
      <c r="E31">
        <v>18480</v>
      </c>
      <c r="F31" t="s">
        <v>383</v>
      </c>
      <c r="G31" s="26">
        <v>300</v>
      </c>
      <c r="H31" s="26"/>
      <c r="I31" s="26"/>
      <c r="J31" s="26"/>
      <c r="K31" s="26"/>
      <c r="L31" s="26"/>
      <c r="M31" s="26">
        <f t="shared" si="0"/>
        <v>300</v>
      </c>
    </row>
    <row r="32" spans="1:13" x14ac:dyDescent="0.25">
      <c r="A32" s="23">
        <v>45503</v>
      </c>
      <c r="D32">
        <v>-324.43</v>
      </c>
      <c r="F32" t="s">
        <v>468</v>
      </c>
      <c r="G32" s="26"/>
      <c r="H32" s="26"/>
      <c r="I32" s="26"/>
      <c r="J32" s="26">
        <v>-324.43</v>
      </c>
      <c r="K32" s="26"/>
      <c r="L32" s="26"/>
      <c r="M32" s="26">
        <f t="shared" si="0"/>
        <v>-324.43</v>
      </c>
    </row>
    <row r="33" spans="1:13" x14ac:dyDescent="0.25">
      <c r="A33" s="23">
        <v>45509</v>
      </c>
      <c r="B33" t="s">
        <v>413</v>
      </c>
      <c r="C33" t="s">
        <v>396</v>
      </c>
      <c r="D33">
        <v>694</v>
      </c>
      <c r="E33">
        <v>18573</v>
      </c>
      <c r="F33" t="s">
        <v>397</v>
      </c>
      <c r="G33" s="26"/>
      <c r="H33" s="26"/>
      <c r="I33" s="26"/>
      <c r="J33" s="26">
        <v>694</v>
      </c>
      <c r="K33" s="26"/>
      <c r="L33" s="26"/>
      <c r="M33" s="26">
        <f t="shared" si="0"/>
        <v>694</v>
      </c>
    </row>
    <row r="34" spans="1:13" x14ac:dyDescent="0.25">
      <c r="A34" s="23">
        <v>45509</v>
      </c>
      <c r="B34" t="s">
        <v>413</v>
      </c>
      <c r="C34" t="s">
        <v>396</v>
      </c>
      <c r="D34">
        <v>600</v>
      </c>
      <c r="E34">
        <v>18573</v>
      </c>
      <c r="F34" t="s">
        <v>386</v>
      </c>
      <c r="G34" s="26">
        <v>600</v>
      </c>
      <c r="H34" s="26"/>
      <c r="I34" s="26"/>
      <c r="J34" s="26"/>
      <c r="K34" s="26"/>
      <c r="L34" s="26"/>
      <c r="M34" s="26">
        <f t="shared" si="0"/>
        <v>600</v>
      </c>
    </row>
    <row r="35" spans="1:13" x14ac:dyDescent="0.25">
      <c r="A35" s="23">
        <v>45531</v>
      </c>
      <c r="B35" t="s">
        <v>413</v>
      </c>
      <c r="C35" t="s">
        <v>381</v>
      </c>
      <c r="D35">
        <v>700</v>
      </c>
      <c r="E35">
        <v>18732</v>
      </c>
      <c r="F35" t="s">
        <v>381</v>
      </c>
      <c r="G35" s="26"/>
      <c r="H35" s="26">
        <v>700</v>
      </c>
      <c r="I35" s="26"/>
      <c r="J35" s="26"/>
      <c r="K35" s="26"/>
      <c r="L35" s="26"/>
      <c r="M35" s="26">
        <f t="shared" si="0"/>
        <v>700</v>
      </c>
    </row>
    <row r="36" spans="1:13" x14ac:dyDescent="0.25">
      <c r="A36" s="23">
        <v>45531</v>
      </c>
      <c r="B36" t="s">
        <v>413</v>
      </c>
      <c r="C36" t="s">
        <v>383</v>
      </c>
      <c r="D36">
        <v>300</v>
      </c>
      <c r="E36">
        <v>18732</v>
      </c>
      <c r="F36" t="s">
        <v>383</v>
      </c>
      <c r="G36" s="26">
        <v>300</v>
      </c>
      <c r="H36" s="26"/>
      <c r="I36" s="26"/>
      <c r="J36" s="26"/>
      <c r="K36" s="26"/>
      <c r="L36" s="26"/>
      <c r="M36" s="26">
        <f t="shared" si="0"/>
        <v>300</v>
      </c>
    </row>
    <row r="37" spans="1:13" x14ac:dyDescent="0.25">
      <c r="A37" s="23">
        <v>45546</v>
      </c>
      <c r="D37">
        <v>-615.86</v>
      </c>
      <c r="F37" t="s">
        <v>474</v>
      </c>
      <c r="G37" s="26"/>
      <c r="H37" s="26"/>
      <c r="I37" s="26"/>
      <c r="J37" s="26">
        <v>-615.86</v>
      </c>
      <c r="K37" s="26"/>
      <c r="L37" s="26"/>
      <c r="M37" s="26">
        <f t="shared" si="0"/>
        <v>-615.86</v>
      </c>
    </row>
    <row r="38" spans="1:13" x14ac:dyDescent="0.25">
      <c r="A38" s="23">
        <v>45559</v>
      </c>
      <c r="B38" t="s">
        <v>413</v>
      </c>
      <c r="C38" t="s">
        <v>381</v>
      </c>
      <c r="D38">
        <v>700</v>
      </c>
      <c r="E38">
        <v>18815</v>
      </c>
      <c r="F38" t="s">
        <v>381</v>
      </c>
      <c r="G38" s="26"/>
      <c r="H38" s="26">
        <v>700</v>
      </c>
      <c r="I38" s="26"/>
      <c r="J38" s="26"/>
      <c r="K38" s="26"/>
      <c r="L38" s="26"/>
      <c r="M38" s="26">
        <f t="shared" si="0"/>
        <v>700</v>
      </c>
    </row>
    <row r="39" spans="1:13" x14ac:dyDescent="0.25">
      <c r="A39" s="23">
        <v>45559</v>
      </c>
      <c r="B39" t="s">
        <v>413</v>
      </c>
      <c r="C39" t="s">
        <v>383</v>
      </c>
      <c r="D39">
        <v>300</v>
      </c>
      <c r="E39">
        <v>18815</v>
      </c>
      <c r="F39" t="s">
        <v>383</v>
      </c>
      <c r="G39" s="26">
        <v>300</v>
      </c>
      <c r="H39" s="26"/>
      <c r="I39" s="26"/>
      <c r="J39" s="26"/>
      <c r="K39" s="26"/>
      <c r="L39" s="26"/>
      <c r="M39" s="26">
        <f t="shared" si="0"/>
        <v>300</v>
      </c>
    </row>
    <row r="40" spans="1:13" x14ac:dyDescent="0.25">
      <c r="A40" s="23">
        <v>45594</v>
      </c>
      <c r="B40" t="s">
        <v>413</v>
      </c>
      <c r="C40" t="s">
        <v>381</v>
      </c>
      <c r="D40">
        <v>700</v>
      </c>
      <c r="E40">
        <v>19112</v>
      </c>
      <c r="F40" t="s">
        <v>381</v>
      </c>
      <c r="G40" s="26"/>
      <c r="H40" s="26">
        <v>700</v>
      </c>
      <c r="I40" s="26"/>
      <c r="J40" s="26"/>
      <c r="K40" s="26"/>
      <c r="L40" s="26"/>
      <c r="M40" s="26">
        <f t="shared" si="0"/>
        <v>700</v>
      </c>
    </row>
    <row r="41" spans="1:13" x14ac:dyDescent="0.25">
      <c r="A41" s="23">
        <v>45594</v>
      </c>
      <c r="B41" t="s">
        <v>413</v>
      </c>
      <c r="C41" t="s">
        <v>383</v>
      </c>
      <c r="D41">
        <v>300</v>
      </c>
      <c r="E41">
        <v>19112</v>
      </c>
      <c r="F41" t="s">
        <v>383</v>
      </c>
      <c r="G41" s="26">
        <v>300</v>
      </c>
      <c r="H41" s="26"/>
      <c r="I41" s="26"/>
      <c r="J41" s="26"/>
      <c r="K41" s="26"/>
      <c r="L41" s="26"/>
      <c r="M41" s="26">
        <f t="shared" si="0"/>
        <v>300</v>
      </c>
    </row>
    <row r="42" spans="1:13" x14ac:dyDescent="0.25">
      <c r="A42" s="23">
        <v>45622</v>
      </c>
      <c r="B42" t="s">
        <v>413</v>
      </c>
      <c r="C42" t="s">
        <v>381</v>
      </c>
      <c r="D42">
        <v>700</v>
      </c>
      <c r="E42">
        <v>19288</v>
      </c>
      <c r="F42" t="s">
        <v>381</v>
      </c>
      <c r="G42" s="31"/>
      <c r="H42" s="31">
        <v>700</v>
      </c>
      <c r="I42" s="31"/>
      <c r="J42" s="31"/>
      <c r="K42" s="31"/>
      <c r="L42" s="31"/>
      <c r="M42" s="26">
        <f t="shared" si="0"/>
        <v>700</v>
      </c>
    </row>
    <row r="43" spans="1:13" x14ac:dyDescent="0.25">
      <c r="A43" s="23">
        <v>45622</v>
      </c>
      <c r="B43" t="s">
        <v>413</v>
      </c>
      <c r="C43" t="s">
        <v>383</v>
      </c>
      <c r="D43">
        <v>300</v>
      </c>
      <c r="E43">
        <v>19288</v>
      </c>
      <c r="F43" t="s">
        <v>383</v>
      </c>
      <c r="G43" s="31">
        <v>300</v>
      </c>
      <c r="H43" s="31"/>
      <c r="I43" s="31"/>
      <c r="J43" s="31"/>
      <c r="K43" s="31"/>
      <c r="L43" s="31"/>
      <c r="M43" s="26">
        <f t="shared" si="0"/>
        <v>300</v>
      </c>
    </row>
    <row r="44" spans="1:13" x14ac:dyDescent="0.25">
      <c r="A44" s="23">
        <v>45653</v>
      </c>
      <c r="B44" t="s">
        <v>173</v>
      </c>
      <c r="C44" s="11">
        <v>11736982</v>
      </c>
      <c r="D44">
        <v>240</v>
      </c>
      <c r="E44">
        <v>19562</v>
      </c>
      <c r="F44" t="s">
        <v>473</v>
      </c>
      <c r="G44" s="31"/>
      <c r="H44" s="31"/>
      <c r="I44" s="31"/>
      <c r="J44" s="31">
        <v>240</v>
      </c>
      <c r="K44" s="31"/>
      <c r="L44" s="31"/>
      <c r="M44" s="26">
        <f t="shared" si="0"/>
        <v>240</v>
      </c>
    </row>
    <row r="45" spans="1:13" x14ac:dyDescent="0.25">
      <c r="A45" s="23">
        <v>45657</v>
      </c>
      <c r="B45" t="s">
        <v>413</v>
      </c>
      <c r="C45" t="s">
        <v>381</v>
      </c>
      <c r="D45">
        <v>700</v>
      </c>
      <c r="E45">
        <v>19403</v>
      </c>
      <c r="F45" t="s">
        <v>381</v>
      </c>
      <c r="G45" s="26"/>
      <c r="H45" s="26">
        <v>700</v>
      </c>
      <c r="I45" s="26"/>
      <c r="J45" s="26"/>
      <c r="K45" s="26"/>
      <c r="L45" s="26"/>
      <c r="M45" s="26">
        <f t="shared" si="0"/>
        <v>700</v>
      </c>
    </row>
    <row r="46" spans="1:13" x14ac:dyDescent="0.25">
      <c r="A46" s="30">
        <v>45657</v>
      </c>
      <c r="B46" s="27" t="s">
        <v>413</v>
      </c>
      <c r="C46" s="27" t="s">
        <v>383</v>
      </c>
      <c r="D46" s="27">
        <v>300</v>
      </c>
      <c r="E46" s="27">
        <v>19403</v>
      </c>
      <c r="F46" s="27" t="s">
        <v>383</v>
      </c>
      <c r="G46" s="28">
        <v>300</v>
      </c>
      <c r="H46" s="28"/>
      <c r="I46" s="28"/>
      <c r="J46" s="28"/>
      <c r="K46" s="28"/>
      <c r="L46" s="28"/>
      <c r="M46" s="28">
        <f t="shared" si="0"/>
        <v>300</v>
      </c>
    </row>
    <row r="47" spans="1:13" x14ac:dyDescent="0.25">
      <c r="D47" s="26">
        <f>SUM(D6:D46)</f>
        <v>22096.35</v>
      </c>
      <c r="G47" s="46">
        <f>SUM(G6:G46)</f>
        <v>6600</v>
      </c>
      <c r="H47" s="46">
        <f t="shared" ref="H47:M47" si="1">SUM(H6:H46)</f>
        <v>8400</v>
      </c>
      <c r="I47" s="47">
        <f t="shared" si="1"/>
        <v>80.400000000000006</v>
      </c>
      <c r="J47" s="46">
        <f t="shared" si="1"/>
        <v>7015.95</v>
      </c>
      <c r="K47" s="46">
        <f t="shared" si="1"/>
        <v>0</v>
      </c>
      <c r="L47" s="46">
        <f t="shared" si="1"/>
        <v>0</v>
      </c>
      <c r="M47" s="47">
        <f t="shared" si="1"/>
        <v>22096.35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57A51-910E-4F57-B832-F06807724A0B}">
  <dimension ref="A1:M40"/>
  <sheetViews>
    <sheetView workbookViewId="0">
      <pane ySplit="5" topLeftCell="A18" activePane="bottomLeft" state="frozen"/>
      <selection pane="bottomLeft" activeCell="E41" sqref="E41"/>
    </sheetView>
  </sheetViews>
  <sheetFormatPr defaultRowHeight="15" x14ac:dyDescent="0.25"/>
  <cols>
    <col min="1" max="1" width="10.28515625" bestFit="1" customWidth="1"/>
    <col min="2" max="2" width="31.28515625" bestFit="1" customWidth="1"/>
    <col min="3" max="3" width="20.28515625" bestFit="1" customWidth="1"/>
    <col min="4" max="4" width="10.5703125" bestFit="1" customWidth="1"/>
    <col min="5" max="5" width="10.42578125" bestFit="1" customWidth="1"/>
    <col min="6" max="6" width="41.140625" bestFit="1" customWidth="1"/>
    <col min="7" max="7" width="9.5703125" bestFit="1" customWidth="1"/>
    <col min="8" max="8" width="9.28515625" bestFit="1" customWidth="1"/>
    <col min="9" max="9" width="10.5703125" bestFit="1" customWidth="1"/>
    <col min="10" max="10" width="11.28515625" customWidth="1"/>
    <col min="11" max="11" width="9.7109375" bestFit="1" customWidth="1"/>
    <col min="12" max="12" width="9.7109375" customWidth="1"/>
    <col min="13" max="13" width="19.140625" bestFit="1" customWidth="1"/>
  </cols>
  <sheetData>
    <row r="1" spans="1:13" x14ac:dyDescent="0.25">
      <c r="A1" s="45" t="s">
        <v>368</v>
      </c>
      <c r="B1" s="45"/>
      <c r="M1" s="22" t="s">
        <v>369</v>
      </c>
    </row>
    <row r="2" spans="1:13" x14ac:dyDescent="0.25">
      <c r="A2" s="45" t="s">
        <v>377</v>
      </c>
      <c r="B2" s="45"/>
      <c r="M2" s="22" t="s">
        <v>401</v>
      </c>
    </row>
    <row r="3" spans="1:13" x14ac:dyDescent="0.25">
      <c r="A3" s="45" t="s">
        <v>424</v>
      </c>
      <c r="B3" s="45"/>
    </row>
    <row r="5" spans="1:13" ht="60" x14ac:dyDescent="0.25">
      <c r="A5" s="8" t="s">
        <v>0</v>
      </c>
      <c r="B5" s="8" t="s">
        <v>370</v>
      </c>
      <c r="C5" s="8" t="s">
        <v>372</v>
      </c>
      <c r="D5" s="8" t="s">
        <v>2</v>
      </c>
      <c r="E5" s="29" t="s">
        <v>371</v>
      </c>
      <c r="F5" s="27" t="s">
        <v>1</v>
      </c>
      <c r="G5" s="29" t="s">
        <v>399</v>
      </c>
      <c r="H5" s="29" t="s">
        <v>373</v>
      </c>
      <c r="I5" s="29" t="s">
        <v>400</v>
      </c>
      <c r="J5" s="29" t="s">
        <v>374</v>
      </c>
      <c r="K5" s="29" t="s">
        <v>375</v>
      </c>
      <c r="L5" s="29" t="s">
        <v>411</v>
      </c>
      <c r="M5" s="29" t="s">
        <v>376</v>
      </c>
    </row>
    <row r="6" spans="1:13" x14ac:dyDescent="0.25">
      <c r="A6" s="23">
        <v>45310</v>
      </c>
      <c r="B6" t="s">
        <v>173</v>
      </c>
      <c r="C6" s="11">
        <v>11717140</v>
      </c>
      <c r="D6" s="26">
        <v>219</v>
      </c>
      <c r="E6">
        <v>17581</v>
      </c>
      <c r="F6" t="s">
        <v>469</v>
      </c>
      <c r="G6" s="26"/>
      <c r="H6" s="26"/>
      <c r="I6" s="26"/>
      <c r="J6" s="26">
        <v>219</v>
      </c>
      <c r="K6" s="26"/>
      <c r="L6" s="26"/>
      <c r="M6" s="26">
        <f>SUM(G6:L6)</f>
        <v>219</v>
      </c>
    </row>
    <row r="7" spans="1:13" x14ac:dyDescent="0.25">
      <c r="A7" s="23">
        <v>45321</v>
      </c>
      <c r="B7" t="s">
        <v>420</v>
      </c>
      <c r="C7" t="s">
        <v>380</v>
      </c>
      <c r="D7" s="26">
        <v>700</v>
      </c>
      <c r="E7">
        <v>17429</v>
      </c>
      <c r="F7" t="s">
        <v>381</v>
      </c>
      <c r="G7" s="26"/>
      <c r="H7" s="26">
        <v>700</v>
      </c>
      <c r="I7" s="26"/>
      <c r="J7" s="26"/>
      <c r="K7" s="26"/>
      <c r="L7" s="26"/>
      <c r="M7" s="26">
        <f t="shared" ref="M7:M39" si="0">SUM(G7:L7)</f>
        <v>700</v>
      </c>
    </row>
    <row r="8" spans="1:13" x14ac:dyDescent="0.25">
      <c r="A8" s="23">
        <v>45321</v>
      </c>
      <c r="B8" t="s">
        <v>420</v>
      </c>
      <c r="C8" t="s">
        <v>382</v>
      </c>
      <c r="D8" s="26">
        <v>300</v>
      </c>
      <c r="E8">
        <v>17429</v>
      </c>
      <c r="F8" t="s">
        <v>383</v>
      </c>
      <c r="G8" s="26">
        <v>300</v>
      </c>
      <c r="H8" s="26"/>
      <c r="I8" s="26"/>
      <c r="J8" s="26"/>
      <c r="K8" s="26"/>
      <c r="L8" s="26"/>
      <c r="M8" s="26">
        <f t="shared" si="0"/>
        <v>300</v>
      </c>
    </row>
    <row r="9" spans="1:13" x14ac:dyDescent="0.25">
      <c r="A9" s="23">
        <v>45322</v>
      </c>
      <c r="D9" s="26">
        <v>-98.8</v>
      </c>
      <c r="F9" t="s">
        <v>478</v>
      </c>
      <c r="G9" s="26"/>
      <c r="H9" s="26"/>
      <c r="I9" s="26"/>
      <c r="J9" s="26">
        <v>-98.8</v>
      </c>
      <c r="K9" s="26"/>
      <c r="L9" s="26"/>
      <c r="M9" s="26">
        <f t="shared" si="0"/>
        <v>-98.8</v>
      </c>
    </row>
    <row r="10" spans="1:13" x14ac:dyDescent="0.25">
      <c r="A10" s="23">
        <v>45328</v>
      </c>
      <c r="B10" t="s">
        <v>420</v>
      </c>
      <c r="C10" t="s">
        <v>421</v>
      </c>
      <c r="D10" s="26">
        <v>34.840000000000003</v>
      </c>
      <c r="E10">
        <v>17573</v>
      </c>
      <c r="F10" t="s">
        <v>385</v>
      </c>
      <c r="G10" s="26"/>
      <c r="H10" s="26"/>
      <c r="I10" s="26"/>
      <c r="J10" s="26"/>
      <c r="K10" s="26">
        <v>34.840000000000003</v>
      </c>
      <c r="L10" s="26"/>
      <c r="M10" s="26">
        <f t="shared" si="0"/>
        <v>34.840000000000003</v>
      </c>
    </row>
    <row r="11" spans="1:13" x14ac:dyDescent="0.25">
      <c r="A11" s="23">
        <v>45328</v>
      </c>
      <c r="B11" t="s">
        <v>420</v>
      </c>
      <c r="C11" t="s">
        <v>421</v>
      </c>
      <c r="D11" s="26">
        <v>600</v>
      </c>
      <c r="E11">
        <v>17573</v>
      </c>
      <c r="F11" t="s">
        <v>386</v>
      </c>
      <c r="G11" s="26">
        <v>600</v>
      </c>
      <c r="H11" s="26"/>
      <c r="I11" s="26"/>
      <c r="J11" s="26"/>
      <c r="K11" s="26"/>
      <c r="L11" s="26"/>
      <c r="M11" s="26">
        <f t="shared" si="0"/>
        <v>600</v>
      </c>
    </row>
    <row r="12" spans="1:13" x14ac:dyDescent="0.25">
      <c r="A12" s="23">
        <v>45337</v>
      </c>
      <c r="B12" t="s">
        <v>36</v>
      </c>
      <c r="C12" t="s">
        <v>387</v>
      </c>
      <c r="D12" s="26">
        <v>161.34</v>
      </c>
      <c r="E12">
        <v>4587</v>
      </c>
      <c r="F12" t="s">
        <v>464</v>
      </c>
      <c r="G12" s="26"/>
      <c r="H12" s="26"/>
      <c r="I12" s="26"/>
      <c r="J12" s="26"/>
      <c r="K12" s="26">
        <v>161.34</v>
      </c>
      <c r="L12" s="26"/>
      <c r="M12" s="26">
        <f t="shared" si="0"/>
        <v>161.34</v>
      </c>
    </row>
    <row r="13" spans="1:13" x14ac:dyDescent="0.25">
      <c r="A13" s="23">
        <v>45349</v>
      </c>
      <c r="B13" t="s">
        <v>420</v>
      </c>
      <c r="C13" t="s">
        <v>381</v>
      </c>
      <c r="D13" s="26">
        <v>700</v>
      </c>
      <c r="E13">
        <v>17651</v>
      </c>
      <c r="F13" t="s">
        <v>381</v>
      </c>
      <c r="G13" s="26"/>
      <c r="H13" s="26">
        <v>700</v>
      </c>
      <c r="I13" s="26"/>
      <c r="J13" s="26"/>
      <c r="K13" s="26"/>
      <c r="L13" s="26"/>
      <c r="M13" s="26">
        <f t="shared" si="0"/>
        <v>700</v>
      </c>
    </row>
    <row r="14" spans="1:13" x14ac:dyDescent="0.25">
      <c r="A14" s="23">
        <v>45349</v>
      </c>
      <c r="B14" t="s">
        <v>420</v>
      </c>
      <c r="C14" t="s">
        <v>383</v>
      </c>
      <c r="D14" s="26">
        <v>300</v>
      </c>
      <c r="E14">
        <v>17651</v>
      </c>
      <c r="F14" t="s">
        <v>383</v>
      </c>
      <c r="G14" s="26">
        <v>300</v>
      </c>
      <c r="H14" s="26"/>
      <c r="I14" s="26"/>
      <c r="J14" s="26"/>
      <c r="K14" s="26"/>
      <c r="L14" s="26"/>
      <c r="M14" s="26">
        <f t="shared" si="0"/>
        <v>300</v>
      </c>
    </row>
    <row r="15" spans="1:13" x14ac:dyDescent="0.25">
      <c r="A15" s="23">
        <v>45377</v>
      </c>
      <c r="B15" t="s">
        <v>420</v>
      </c>
      <c r="C15" t="s">
        <v>381</v>
      </c>
      <c r="D15" s="26">
        <v>700</v>
      </c>
      <c r="E15">
        <v>17817</v>
      </c>
      <c r="F15" t="s">
        <v>381</v>
      </c>
      <c r="G15" s="26"/>
      <c r="H15" s="26">
        <v>700</v>
      </c>
      <c r="I15" s="26"/>
      <c r="J15" s="26"/>
      <c r="K15" s="26"/>
      <c r="L15" s="26"/>
      <c r="M15" s="26">
        <f t="shared" si="0"/>
        <v>700</v>
      </c>
    </row>
    <row r="16" spans="1:13" x14ac:dyDescent="0.25">
      <c r="A16" s="23">
        <v>45377</v>
      </c>
      <c r="B16" t="s">
        <v>420</v>
      </c>
      <c r="C16" t="s">
        <v>383</v>
      </c>
      <c r="D16" s="26">
        <v>300</v>
      </c>
      <c r="E16">
        <v>17817</v>
      </c>
      <c r="F16" t="s">
        <v>383</v>
      </c>
      <c r="G16" s="26">
        <v>300</v>
      </c>
      <c r="H16" s="26"/>
      <c r="I16" s="26"/>
      <c r="J16" s="26"/>
      <c r="K16" s="26"/>
      <c r="L16" s="26"/>
      <c r="M16" s="26">
        <f t="shared" si="0"/>
        <v>300</v>
      </c>
    </row>
    <row r="17" spans="1:13" x14ac:dyDescent="0.25">
      <c r="A17" s="23">
        <v>45412</v>
      </c>
      <c r="B17" t="s">
        <v>420</v>
      </c>
      <c r="C17" t="s">
        <v>381</v>
      </c>
      <c r="D17" s="26">
        <v>700</v>
      </c>
      <c r="E17">
        <v>17982</v>
      </c>
      <c r="F17" t="s">
        <v>381</v>
      </c>
      <c r="G17" s="26"/>
      <c r="H17" s="26">
        <v>700</v>
      </c>
      <c r="I17" s="26"/>
      <c r="J17" s="26"/>
      <c r="K17" s="26"/>
      <c r="L17" s="26"/>
      <c r="M17" s="26">
        <f t="shared" si="0"/>
        <v>700</v>
      </c>
    </row>
    <row r="18" spans="1:13" x14ac:dyDescent="0.25">
      <c r="A18" s="23">
        <v>45412</v>
      </c>
      <c r="B18" t="s">
        <v>420</v>
      </c>
      <c r="C18" t="s">
        <v>383</v>
      </c>
      <c r="D18" s="26">
        <v>300</v>
      </c>
      <c r="E18">
        <v>17982</v>
      </c>
      <c r="F18" t="s">
        <v>383</v>
      </c>
      <c r="G18" s="26">
        <v>300</v>
      </c>
      <c r="H18" s="26"/>
      <c r="I18" s="26"/>
      <c r="J18" s="26"/>
      <c r="K18" s="26"/>
      <c r="L18" s="26"/>
      <c r="M18" s="26">
        <f t="shared" si="0"/>
        <v>300</v>
      </c>
    </row>
    <row r="19" spans="1:13" x14ac:dyDescent="0.25">
      <c r="A19" s="23">
        <v>45440</v>
      </c>
      <c r="B19" t="s">
        <v>420</v>
      </c>
      <c r="C19" t="s">
        <v>381</v>
      </c>
      <c r="D19" s="26">
        <v>700</v>
      </c>
      <c r="E19">
        <v>18142</v>
      </c>
      <c r="F19" t="s">
        <v>381</v>
      </c>
      <c r="G19" s="26"/>
      <c r="H19" s="26">
        <v>700</v>
      </c>
      <c r="I19" s="26"/>
      <c r="J19" s="26"/>
      <c r="K19" s="26"/>
      <c r="L19" s="26"/>
      <c r="M19" s="26">
        <f t="shared" si="0"/>
        <v>700</v>
      </c>
    </row>
    <row r="20" spans="1:13" x14ac:dyDescent="0.25">
      <c r="A20" s="23">
        <v>45440</v>
      </c>
      <c r="B20" t="s">
        <v>420</v>
      </c>
      <c r="C20" t="s">
        <v>383</v>
      </c>
      <c r="D20" s="26">
        <v>300</v>
      </c>
      <c r="E20">
        <v>18142</v>
      </c>
      <c r="F20" t="s">
        <v>383</v>
      </c>
      <c r="G20" s="26">
        <v>300</v>
      </c>
      <c r="H20" s="26"/>
      <c r="I20" s="26"/>
      <c r="J20" s="26"/>
      <c r="K20" s="26"/>
      <c r="L20" s="26"/>
      <c r="M20" s="26">
        <f t="shared" si="0"/>
        <v>300</v>
      </c>
    </row>
    <row r="21" spans="1:13" x14ac:dyDescent="0.25">
      <c r="A21" s="23">
        <v>45449</v>
      </c>
      <c r="B21" t="s">
        <v>420</v>
      </c>
      <c r="C21" t="s">
        <v>422</v>
      </c>
      <c r="D21" s="26">
        <v>42.88</v>
      </c>
      <c r="E21">
        <v>18391</v>
      </c>
      <c r="F21" t="s">
        <v>395</v>
      </c>
      <c r="G21" s="26"/>
      <c r="H21" s="26"/>
      <c r="I21" s="26">
        <v>42.88</v>
      </c>
      <c r="J21" s="26"/>
      <c r="K21" s="26"/>
      <c r="L21" s="26"/>
      <c r="M21" s="26">
        <f t="shared" si="0"/>
        <v>42.88</v>
      </c>
    </row>
    <row r="22" spans="1:13" x14ac:dyDescent="0.25">
      <c r="A22" s="23">
        <v>45455</v>
      </c>
      <c r="B22" t="s">
        <v>420</v>
      </c>
      <c r="C22" t="s">
        <v>398</v>
      </c>
      <c r="D22" s="26">
        <v>300</v>
      </c>
      <c r="E22">
        <v>18301</v>
      </c>
      <c r="F22" t="s">
        <v>391</v>
      </c>
      <c r="G22" s="26">
        <v>300</v>
      </c>
      <c r="H22" s="26"/>
      <c r="I22" s="26"/>
      <c r="J22" s="26"/>
      <c r="K22" s="26"/>
      <c r="L22" s="26"/>
      <c r="M22" s="26">
        <f t="shared" si="0"/>
        <v>300</v>
      </c>
    </row>
    <row r="23" spans="1:13" x14ac:dyDescent="0.25">
      <c r="A23" s="23">
        <v>45468</v>
      </c>
      <c r="B23" t="s">
        <v>420</v>
      </c>
      <c r="C23" t="s">
        <v>381</v>
      </c>
      <c r="D23" s="26">
        <v>700</v>
      </c>
      <c r="E23">
        <v>18301</v>
      </c>
      <c r="F23" t="s">
        <v>381</v>
      </c>
      <c r="G23" s="26"/>
      <c r="H23" s="26">
        <v>700</v>
      </c>
      <c r="I23" s="26"/>
      <c r="J23" s="26"/>
      <c r="K23" s="26"/>
      <c r="L23" s="26"/>
      <c r="M23" s="26">
        <f t="shared" si="0"/>
        <v>700</v>
      </c>
    </row>
    <row r="24" spans="1:13" x14ac:dyDescent="0.25">
      <c r="A24" s="23">
        <v>45468</v>
      </c>
      <c r="B24" t="s">
        <v>420</v>
      </c>
      <c r="C24" t="s">
        <v>383</v>
      </c>
      <c r="D24" s="26">
        <v>300</v>
      </c>
      <c r="E24">
        <v>18301</v>
      </c>
      <c r="F24" t="s">
        <v>383</v>
      </c>
      <c r="G24" s="26">
        <v>300</v>
      </c>
      <c r="H24" s="26"/>
      <c r="I24" s="26"/>
      <c r="J24" s="26"/>
      <c r="K24" s="26"/>
      <c r="L24" s="26"/>
      <c r="M24" s="26">
        <f t="shared" si="0"/>
        <v>300</v>
      </c>
    </row>
    <row r="25" spans="1:13" x14ac:dyDescent="0.25">
      <c r="A25" s="23">
        <v>45488</v>
      </c>
      <c r="B25" t="s">
        <v>36</v>
      </c>
      <c r="C25" t="s">
        <v>111</v>
      </c>
      <c r="D25" s="26">
        <v>549</v>
      </c>
      <c r="E25">
        <v>4892</v>
      </c>
      <c r="F25" t="s">
        <v>463</v>
      </c>
      <c r="G25" s="26"/>
      <c r="H25" s="26"/>
      <c r="I25" s="26"/>
      <c r="J25" s="26">
        <v>549</v>
      </c>
      <c r="K25" s="26"/>
      <c r="L25" s="26"/>
      <c r="M25" s="26">
        <f t="shared" si="0"/>
        <v>549</v>
      </c>
    </row>
    <row r="26" spans="1:13" x14ac:dyDescent="0.25">
      <c r="A26" s="23">
        <v>45503</v>
      </c>
      <c r="B26" t="s">
        <v>420</v>
      </c>
      <c r="C26" t="s">
        <v>381</v>
      </c>
      <c r="D26" s="26">
        <v>700</v>
      </c>
      <c r="E26">
        <v>18488</v>
      </c>
      <c r="F26" t="s">
        <v>381</v>
      </c>
      <c r="G26" s="26"/>
      <c r="H26" s="26">
        <v>700</v>
      </c>
      <c r="I26" s="26"/>
      <c r="J26" s="26"/>
      <c r="K26" s="26"/>
      <c r="L26" s="26"/>
      <c r="M26" s="26">
        <f t="shared" si="0"/>
        <v>700</v>
      </c>
    </row>
    <row r="27" spans="1:13" x14ac:dyDescent="0.25">
      <c r="A27" s="23">
        <v>45509</v>
      </c>
      <c r="B27" t="s">
        <v>420</v>
      </c>
      <c r="C27" t="s">
        <v>396</v>
      </c>
      <c r="D27" s="26">
        <v>694</v>
      </c>
      <c r="E27">
        <v>18580</v>
      </c>
      <c r="F27" t="s">
        <v>397</v>
      </c>
      <c r="G27" s="26"/>
      <c r="H27" s="26"/>
      <c r="I27" s="26"/>
      <c r="J27" s="26">
        <v>694</v>
      </c>
      <c r="K27" s="26"/>
      <c r="L27" s="26"/>
      <c r="M27" s="26">
        <f t="shared" si="0"/>
        <v>694</v>
      </c>
    </row>
    <row r="28" spans="1:13" x14ac:dyDescent="0.25">
      <c r="A28" s="23">
        <v>45509</v>
      </c>
      <c r="B28" t="s">
        <v>420</v>
      </c>
      <c r="C28" t="s">
        <v>396</v>
      </c>
      <c r="D28" s="26">
        <v>600</v>
      </c>
      <c r="E28">
        <v>18580</v>
      </c>
      <c r="F28" t="s">
        <v>386</v>
      </c>
      <c r="G28" s="26">
        <v>600</v>
      </c>
      <c r="H28" s="26"/>
      <c r="I28" s="26"/>
      <c r="J28" s="26"/>
      <c r="K28" s="26"/>
      <c r="L28" s="26"/>
      <c r="M28" s="26">
        <f t="shared" si="0"/>
        <v>600</v>
      </c>
    </row>
    <row r="29" spans="1:13" x14ac:dyDescent="0.25">
      <c r="A29" s="23">
        <v>45531</v>
      </c>
      <c r="B29" t="s">
        <v>420</v>
      </c>
      <c r="C29" t="s">
        <v>381</v>
      </c>
      <c r="D29" s="26">
        <v>700</v>
      </c>
      <c r="E29">
        <v>18740</v>
      </c>
      <c r="F29" t="s">
        <v>381</v>
      </c>
      <c r="G29" s="26"/>
      <c r="H29" s="26">
        <v>700</v>
      </c>
      <c r="I29" s="26"/>
      <c r="J29" s="26"/>
      <c r="K29" s="26"/>
      <c r="L29" s="26"/>
      <c r="M29" s="26">
        <f t="shared" si="0"/>
        <v>700</v>
      </c>
    </row>
    <row r="30" spans="1:13" x14ac:dyDescent="0.25">
      <c r="A30" s="23">
        <v>45531</v>
      </c>
      <c r="B30" t="s">
        <v>420</v>
      </c>
      <c r="C30" t="s">
        <v>423</v>
      </c>
      <c r="D30" s="26">
        <v>300</v>
      </c>
      <c r="E30">
        <v>18740</v>
      </c>
      <c r="F30" t="s">
        <v>383</v>
      </c>
      <c r="G30" s="26">
        <v>300</v>
      </c>
      <c r="H30" s="26"/>
      <c r="I30" s="26"/>
      <c r="J30" s="26"/>
      <c r="K30" s="26"/>
      <c r="L30" s="26"/>
      <c r="M30" s="26">
        <f t="shared" si="0"/>
        <v>300</v>
      </c>
    </row>
    <row r="31" spans="1:13" x14ac:dyDescent="0.25">
      <c r="A31" s="23">
        <v>45559</v>
      </c>
      <c r="B31" t="s">
        <v>420</v>
      </c>
      <c r="C31" t="s">
        <v>381</v>
      </c>
      <c r="D31" s="26">
        <v>700</v>
      </c>
      <c r="E31">
        <v>18823</v>
      </c>
      <c r="F31" t="s">
        <v>381</v>
      </c>
      <c r="G31" s="26"/>
      <c r="H31" s="26">
        <v>700</v>
      </c>
      <c r="I31" s="26"/>
      <c r="J31" s="26"/>
      <c r="K31" s="26"/>
      <c r="L31" s="26"/>
      <c r="M31" s="26">
        <f t="shared" si="0"/>
        <v>700</v>
      </c>
    </row>
    <row r="32" spans="1:13" x14ac:dyDescent="0.25">
      <c r="A32" s="23">
        <v>45559</v>
      </c>
      <c r="B32" t="s">
        <v>420</v>
      </c>
      <c r="C32" t="s">
        <v>383</v>
      </c>
      <c r="D32" s="26">
        <v>300</v>
      </c>
      <c r="E32">
        <v>18823</v>
      </c>
      <c r="F32" t="s">
        <v>383</v>
      </c>
      <c r="G32" s="26">
        <v>300</v>
      </c>
      <c r="H32" s="26"/>
      <c r="I32" s="26"/>
      <c r="J32" s="26"/>
      <c r="K32" s="26"/>
      <c r="L32" s="26"/>
      <c r="M32" s="26">
        <f t="shared" si="0"/>
        <v>300</v>
      </c>
    </row>
    <row r="33" spans="1:13" x14ac:dyDescent="0.25">
      <c r="A33" s="23">
        <v>45594</v>
      </c>
      <c r="B33" t="s">
        <v>420</v>
      </c>
      <c r="C33" t="s">
        <v>381</v>
      </c>
      <c r="D33" s="26">
        <v>700</v>
      </c>
      <c r="E33">
        <v>19120</v>
      </c>
      <c r="F33" t="s">
        <v>381</v>
      </c>
      <c r="G33" s="26"/>
      <c r="H33" s="26">
        <v>700</v>
      </c>
      <c r="I33" s="26"/>
      <c r="J33" s="26"/>
      <c r="K33" s="26"/>
      <c r="L33" s="26"/>
      <c r="M33" s="26">
        <f t="shared" si="0"/>
        <v>700</v>
      </c>
    </row>
    <row r="34" spans="1:13" x14ac:dyDescent="0.25">
      <c r="A34" s="23">
        <v>45594</v>
      </c>
      <c r="B34" t="s">
        <v>420</v>
      </c>
      <c r="C34" t="s">
        <v>383</v>
      </c>
      <c r="D34" s="26">
        <v>300</v>
      </c>
      <c r="E34">
        <v>19120</v>
      </c>
      <c r="F34" t="s">
        <v>383</v>
      </c>
      <c r="G34" s="26">
        <v>300</v>
      </c>
      <c r="H34" s="26"/>
      <c r="I34" s="26"/>
      <c r="J34" s="26"/>
      <c r="K34" s="26"/>
      <c r="L34" s="26"/>
      <c r="M34" s="26">
        <f t="shared" si="0"/>
        <v>300</v>
      </c>
    </row>
    <row r="35" spans="1:13" x14ac:dyDescent="0.25">
      <c r="A35" s="23">
        <v>45622</v>
      </c>
      <c r="B35" t="s">
        <v>420</v>
      </c>
      <c r="C35" t="s">
        <v>381</v>
      </c>
      <c r="D35" s="26">
        <v>700</v>
      </c>
      <c r="E35">
        <v>19296</v>
      </c>
      <c r="F35" t="s">
        <v>381</v>
      </c>
      <c r="G35" s="26"/>
      <c r="H35" s="26">
        <v>700</v>
      </c>
      <c r="I35" s="26"/>
      <c r="J35" s="26"/>
      <c r="K35" s="26"/>
      <c r="L35" s="26"/>
      <c r="M35" s="26">
        <f t="shared" si="0"/>
        <v>700</v>
      </c>
    </row>
    <row r="36" spans="1:13" x14ac:dyDescent="0.25">
      <c r="A36" s="23">
        <v>45622</v>
      </c>
      <c r="B36" t="s">
        <v>420</v>
      </c>
      <c r="C36" t="s">
        <v>383</v>
      </c>
      <c r="D36" s="26">
        <v>300</v>
      </c>
      <c r="E36">
        <v>19296</v>
      </c>
      <c r="F36" t="s">
        <v>383</v>
      </c>
      <c r="G36" s="26">
        <v>300</v>
      </c>
      <c r="H36" s="26"/>
      <c r="I36" s="26"/>
      <c r="J36" s="26"/>
      <c r="K36" s="26"/>
      <c r="L36" s="26"/>
      <c r="M36" s="26">
        <f t="shared" si="0"/>
        <v>300</v>
      </c>
    </row>
    <row r="37" spans="1:13" x14ac:dyDescent="0.25">
      <c r="A37" s="23">
        <v>45653</v>
      </c>
      <c r="B37" t="s">
        <v>173</v>
      </c>
      <c r="C37" s="11">
        <v>11736982</v>
      </c>
      <c r="D37" s="26">
        <v>240</v>
      </c>
      <c r="E37">
        <v>19562</v>
      </c>
      <c r="F37" t="s">
        <v>398</v>
      </c>
      <c r="G37" s="26"/>
      <c r="H37" s="26"/>
      <c r="I37" s="26"/>
      <c r="J37" s="26">
        <v>240</v>
      </c>
      <c r="K37" s="26"/>
      <c r="L37" s="26"/>
      <c r="M37" s="26">
        <f t="shared" si="0"/>
        <v>240</v>
      </c>
    </row>
    <row r="38" spans="1:13" x14ac:dyDescent="0.25">
      <c r="A38" s="23">
        <v>45657</v>
      </c>
      <c r="B38" t="s">
        <v>420</v>
      </c>
      <c r="C38" t="s">
        <v>381</v>
      </c>
      <c r="D38" s="26">
        <v>700</v>
      </c>
      <c r="E38">
        <v>19411</v>
      </c>
      <c r="F38" t="s">
        <v>381</v>
      </c>
      <c r="G38" s="26"/>
      <c r="H38" s="26">
        <v>700</v>
      </c>
      <c r="I38" s="26"/>
      <c r="J38" s="26"/>
      <c r="K38" s="26"/>
      <c r="L38" s="26"/>
      <c r="M38" s="26">
        <f t="shared" si="0"/>
        <v>700</v>
      </c>
    </row>
    <row r="39" spans="1:13" x14ac:dyDescent="0.25">
      <c r="A39" s="30">
        <v>45657</v>
      </c>
      <c r="B39" s="27" t="s">
        <v>420</v>
      </c>
      <c r="C39" s="27" t="s">
        <v>383</v>
      </c>
      <c r="D39" s="28">
        <v>300</v>
      </c>
      <c r="E39" s="27">
        <v>19411</v>
      </c>
      <c r="F39" s="27" t="s">
        <v>383</v>
      </c>
      <c r="G39" s="28">
        <v>300</v>
      </c>
      <c r="H39" s="28"/>
      <c r="I39" s="28"/>
      <c r="J39" s="28"/>
      <c r="K39" s="28"/>
      <c r="L39" s="28"/>
      <c r="M39" s="28">
        <f t="shared" si="0"/>
        <v>300</v>
      </c>
    </row>
    <row r="40" spans="1:13" x14ac:dyDescent="0.25">
      <c r="D40" s="32">
        <f>SUM(D6:D39)</f>
        <v>15042.26</v>
      </c>
      <c r="G40" s="32">
        <f>SUM(G6:G39)</f>
        <v>4800</v>
      </c>
      <c r="H40" s="32">
        <f t="shared" ref="H40:L40" si="1">SUM(H6:H39)</f>
        <v>8400</v>
      </c>
      <c r="I40" s="32">
        <f t="shared" si="1"/>
        <v>42.88</v>
      </c>
      <c r="J40" s="32">
        <f t="shared" si="1"/>
        <v>1603.2</v>
      </c>
      <c r="K40" s="32">
        <f t="shared" si="1"/>
        <v>196.18</v>
      </c>
      <c r="L40" s="32">
        <f t="shared" si="1"/>
        <v>0</v>
      </c>
      <c r="M40" s="32">
        <f>SUM(M6:M39)</f>
        <v>15042.26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14CDE-8AEC-44E8-A92E-B37DF933693F}">
  <sheetPr>
    <pageSetUpPr fitToPage="1"/>
  </sheetPr>
  <dimension ref="A1:M58"/>
  <sheetViews>
    <sheetView workbookViewId="0">
      <pane ySplit="5" topLeftCell="A6" activePane="bottomLeft" state="frozen"/>
      <selection pane="bottomLeft" activeCell="F7" sqref="F7"/>
    </sheetView>
  </sheetViews>
  <sheetFormatPr defaultRowHeight="15" x14ac:dyDescent="0.25"/>
  <cols>
    <col min="1" max="1" width="10.28515625" bestFit="1" customWidth="1"/>
    <col min="2" max="2" width="31.28515625" bestFit="1" customWidth="1"/>
    <col min="3" max="3" width="20.28515625" bestFit="1" customWidth="1"/>
    <col min="4" max="4" width="10.5703125" bestFit="1" customWidth="1"/>
    <col min="5" max="5" width="10.42578125" bestFit="1" customWidth="1"/>
    <col min="6" max="6" width="41.140625" bestFit="1" customWidth="1"/>
    <col min="7" max="7" width="9.5703125" bestFit="1" customWidth="1"/>
    <col min="8" max="8" width="9.42578125" bestFit="1" customWidth="1"/>
    <col min="9" max="9" width="10.7109375" bestFit="1" customWidth="1"/>
    <col min="10" max="10" width="10.5703125" bestFit="1" customWidth="1"/>
    <col min="11" max="11" width="9.85546875" bestFit="1" customWidth="1"/>
    <col min="12" max="12" width="9.7109375" customWidth="1"/>
    <col min="13" max="13" width="19.28515625" bestFit="1" customWidth="1"/>
  </cols>
  <sheetData>
    <row r="1" spans="1:13" x14ac:dyDescent="0.25">
      <c r="A1" s="45" t="s">
        <v>368</v>
      </c>
      <c r="B1" s="45"/>
      <c r="M1" s="22" t="s">
        <v>369</v>
      </c>
    </row>
    <row r="2" spans="1:13" x14ac:dyDescent="0.25">
      <c r="A2" s="45" t="s">
        <v>377</v>
      </c>
      <c r="B2" s="45"/>
      <c r="M2" s="22" t="s">
        <v>401</v>
      </c>
    </row>
    <row r="3" spans="1:13" x14ac:dyDescent="0.25">
      <c r="A3" s="45" t="s">
        <v>425</v>
      </c>
      <c r="B3" s="45"/>
    </row>
    <row r="5" spans="1:13" ht="60" x14ac:dyDescent="0.25">
      <c r="A5" s="8" t="s">
        <v>0</v>
      </c>
      <c r="B5" s="8" t="s">
        <v>370</v>
      </c>
      <c r="C5" s="8" t="s">
        <v>372</v>
      </c>
      <c r="D5" s="8" t="s">
        <v>2</v>
      </c>
      <c r="E5" s="29" t="s">
        <v>371</v>
      </c>
      <c r="F5" s="27" t="s">
        <v>1</v>
      </c>
      <c r="G5" s="29" t="s">
        <v>399</v>
      </c>
      <c r="H5" s="29" t="s">
        <v>373</v>
      </c>
      <c r="I5" s="29" t="s">
        <v>400</v>
      </c>
      <c r="J5" s="29" t="s">
        <v>374</v>
      </c>
      <c r="K5" s="29" t="s">
        <v>375</v>
      </c>
      <c r="L5" s="29" t="s">
        <v>411</v>
      </c>
      <c r="M5" s="29" t="s">
        <v>376</v>
      </c>
    </row>
    <row r="6" spans="1:13" x14ac:dyDescent="0.25">
      <c r="A6" s="23">
        <v>45310</v>
      </c>
      <c r="B6" t="s">
        <v>173</v>
      </c>
      <c r="C6" s="11">
        <v>11717140</v>
      </c>
      <c r="D6" s="26">
        <v>264</v>
      </c>
      <c r="E6">
        <v>17581</v>
      </c>
      <c r="F6" t="s">
        <v>469</v>
      </c>
      <c r="G6" s="26"/>
      <c r="H6" s="26"/>
      <c r="I6" s="26"/>
      <c r="J6" s="26">
        <v>264</v>
      </c>
      <c r="K6" s="26"/>
      <c r="L6" s="26"/>
      <c r="M6" s="26">
        <f>SUM(G6:L6)</f>
        <v>264</v>
      </c>
    </row>
    <row r="7" spans="1:13" x14ac:dyDescent="0.25">
      <c r="A7" s="23">
        <v>45313</v>
      </c>
      <c r="B7" t="s">
        <v>426</v>
      </c>
      <c r="C7" t="s">
        <v>427</v>
      </c>
      <c r="D7" s="26">
        <v>15</v>
      </c>
      <c r="E7">
        <v>17500</v>
      </c>
      <c r="F7" t="s">
        <v>428</v>
      </c>
      <c r="G7" s="26"/>
      <c r="H7" s="26"/>
      <c r="I7" s="26"/>
      <c r="J7" s="26"/>
      <c r="K7" s="26">
        <v>15</v>
      </c>
      <c r="L7" s="26"/>
      <c r="M7" s="26">
        <f t="shared" ref="M7:M57" si="0">SUM(G7:L7)</f>
        <v>15</v>
      </c>
    </row>
    <row r="8" spans="1:13" x14ac:dyDescent="0.25">
      <c r="A8" s="23">
        <v>45313</v>
      </c>
      <c r="B8" t="s">
        <v>426</v>
      </c>
      <c r="C8" t="s">
        <v>427</v>
      </c>
      <c r="D8" s="26">
        <v>67</v>
      </c>
      <c r="E8">
        <v>17500</v>
      </c>
      <c r="F8" t="s">
        <v>385</v>
      </c>
      <c r="G8" s="26"/>
      <c r="H8" s="26"/>
      <c r="I8" s="26">
        <v>67</v>
      </c>
      <c r="J8" s="26"/>
      <c r="K8" s="26"/>
      <c r="L8" s="26"/>
      <c r="M8" s="26">
        <f t="shared" si="0"/>
        <v>67</v>
      </c>
    </row>
    <row r="9" spans="1:13" x14ac:dyDescent="0.25">
      <c r="A9" s="23">
        <v>45313</v>
      </c>
      <c r="B9" t="s">
        <v>426</v>
      </c>
      <c r="C9" t="s">
        <v>427</v>
      </c>
      <c r="D9" s="26">
        <v>600</v>
      </c>
      <c r="E9">
        <v>17500</v>
      </c>
      <c r="F9" t="s">
        <v>386</v>
      </c>
      <c r="G9" s="26">
        <v>600</v>
      </c>
      <c r="H9" s="26"/>
      <c r="I9" s="26"/>
      <c r="J9" s="26"/>
      <c r="K9" s="26"/>
      <c r="L9" s="26"/>
      <c r="M9" s="26">
        <f t="shared" si="0"/>
        <v>600</v>
      </c>
    </row>
    <row r="10" spans="1:13" x14ac:dyDescent="0.25">
      <c r="A10" s="23">
        <v>45321</v>
      </c>
      <c r="B10" t="s">
        <v>426</v>
      </c>
      <c r="C10" t="s">
        <v>380</v>
      </c>
      <c r="D10" s="26">
        <v>700</v>
      </c>
      <c r="E10">
        <v>17426</v>
      </c>
      <c r="F10" t="s">
        <v>381</v>
      </c>
      <c r="G10" s="26"/>
      <c r="H10" s="26">
        <v>700</v>
      </c>
      <c r="I10" s="26"/>
      <c r="J10" s="26"/>
      <c r="K10" s="26"/>
      <c r="L10" s="26"/>
      <c r="M10" s="26">
        <f t="shared" si="0"/>
        <v>700</v>
      </c>
    </row>
    <row r="11" spans="1:13" x14ac:dyDescent="0.25">
      <c r="A11" s="23">
        <v>45321</v>
      </c>
      <c r="B11" t="s">
        <v>426</v>
      </c>
      <c r="C11" t="s">
        <v>382</v>
      </c>
      <c r="D11" s="26">
        <v>300</v>
      </c>
      <c r="E11">
        <v>17426</v>
      </c>
      <c r="F11" t="s">
        <v>383</v>
      </c>
      <c r="G11" s="26">
        <v>300</v>
      </c>
      <c r="H11" s="26"/>
      <c r="I11" s="26"/>
      <c r="J11" s="26"/>
      <c r="K11" s="26"/>
      <c r="L11" s="26"/>
      <c r="M11" s="26">
        <f t="shared" si="0"/>
        <v>300</v>
      </c>
    </row>
    <row r="12" spans="1:13" x14ac:dyDescent="0.25">
      <c r="A12" s="23">
        <v>45337</v>
      </c>
      <c r="B12" t="s">
        <v>36</v>
      </c>
      <c r="C12" t="s">
        <v>387</v>
      </c>
      <c r="D12" s="26">
        <v>485.24</v>
      </c>
      <c r="E12">
        <v>4587</v>
      </c>
      <c r="F12" t="s">
        <v>480</v>
      </c>
      <c r="G12" s="26"/>
      <c r="H12" s="26"/>
      <c r="I12" s="26"/>
      <c r="J12" s="26">
        <v>323.89999999999998</v>
      </c>
      <c r="K12" s="26">
        <v>161.34</v>
      </c>
      <c r="M12" s="26">
        <f>SUM(G12:L12)</f>
        <v>485.24</v>
      </c>
    </row>
    <row r="13" spans="1:13" x14ac:dyDescent="0.25">
      <c r="A13" s="23">
        <v>45342</v>
      </c>
      <c r="B13" t="s">
        <v>426</v>
      </c>
      <c r="C13" t="s">
        <v>429</v>
      </c>
      <c r="D13" s="26">
        <v>1300</v>
      </c>
      <c r="E13">
        <v>17653</v>
      </c>
      <c r="F13" t="s">
        <v>430</v>
      </c>
      <c r="G13" s="26"/>
      <c r="H13" s="26"/>
      <c r="I13" s="26"/>
      <c r="J13" s="26">
        <v>1300</v>
      </c>
      <c r="K13" s="26"/>
      <c r="L13" s="26"/>
      <c r="M13" s="26">
        <f t="shared" si="0"/>
        <v>1300</v>
      </c>
    </row>
    <row r="14" spans="1:13" x14ac:dyDescent="0.25">
      <c r="A14" s="23">
        <v>45342</v>
      </c>
      <c r="B14" t="s">
        <v>426</v>
      </c>
      <c r="C14" t="s">
        <v>429</v>
      </c>
      <c r="D14" s="26">
        <v>500</v>
      </c>
      <c r="E14">
        <v>17653</v>
      </c>
      <c r="F14" t="s">
        <v>431</v>
      </c>
      <c r="G14" s="26"/>
      <c r="H14" s="26"/>
      <c r="I14" s="26"/>
      <c r="J14" s="26">
        <v>500</v>
      </c>
      <c r="K14" s="26"/>
      <c r="L14" s="26"/>
      <c r="M14" s="26">
        <f t="shared" si="0"/>
        <v>500</v>
      </c>
    </row>
    <row r="15" spans="1:13" x14ac:dyDescent="0.25">
      <c r="A15" s="23">
        <v>45342</v>
      </c>
      <c r="B15" t="s">
        <v>426</v>
      </c>
      <c r="C15" t="s">
        <v>429</v>
      </c>
      <c r="D15" s="26">
        <v>1300</v>
      </c>
      <c r="E15">
        <v>17653</v>
      </c>
      <c r="F15" t="s">
        <v>390</v>
      </c>
      <c r="G15" s="26"/>
      <c r="H15" s="26"/>
      <c r="I15" s="26"/>
      <c r="J15" s="26">
        <v>1300</v>
      </c>
      <c r="K15" s="26"/>
      <c r="L15" s="26"/>
      <c r="M15" s="26">
        <f t="shared" si="0"/>
        <v>1300</v>
      </c>
    </row>
    <row r="16" spans="1:13" x14ac:dyDescent="0.25">
      <c r="A16" s="23">
        <v>45342</v>
      </c>
      <c r="B16" t="s">
        <v>426</v>
      </c>
      <c r="C16" t="s">
        <v>429</v>
      </c>
      <c r="D16" s="26">
        <v>1200</v>
      </c>
      <c r="E16">
        <v>17653</v>
      </c>
      <c r="F16" t="s">
        <v>386</v>
      </c>
      <c r="G16" s="26">
        <v>1200</v>
      </c>
      <c r="H16" s="26"/>
      <c r="I16" s="26"/>
      <c r="J16" s="26"/>
      <c r="K16" s="26"/>
      <c r="L16" s="26"/>
      <c r="M16" s="26">
        <f t="shared" si="0"/>
        <v>1200</v>
      </c>
    </row>
    <row r="17" spans="1:13" x14ac:dyDescent="0.25">
      <c r="A17" s="23">
        <v>45343</v>
      </c>
      <c r="B17" t="s">
        <v>426</v>
      </c>
      <c r="C17" t="s">
        <v>407</v>
      </c>
      <c r="D17" s="26">
        <v>97.82</v>
      </c>
      <c r="E17">
        <v>17736</v>
      </c>
      <c r="F17" t="s">
        <v>385</v>
      </c>
      <c r="G17" s="26"/>
      <c r="H17" s="26"/>
      <c r="I17" s="26">
        <v>97.82</v>
      </c>
      <c r="J17" s="26"/>
      <c r="K17" s="26"/>
      <c r="L17" s="26"/>
      <c r="M17" s="26">
        <f t="shared" si="0"/>
        <v>97.82</v>
      </c>
    </row>
    <row r="18" spans="1:13" x14ac:dyDescent="0.25">
      <c r="A18" s="23">
        <v>45343</v>
      </c>
      <c r="B18" t="s">
        <v>426</v>
      </c>
      <c r="C18" t="s">
        <v>407</v>
      </c>
      <c r="D18" s="26">
        <v>300</v>
      </c>
      <c r="E18">
        <v>17736</v>
      </c>
      <c r="F18" t="s">
        <v>386</v>
      </c>
      <c r="G18" s="26">
        <v>300</v>
      </c>
      <c r="H18" s="26"/>
      <c r="I18" s="26"/>
      <c r="J18" s="26"/>
      <c r="K18" s="26"/>
      <c r="L18" s="26"/>
      <c r="M18" s="26">
        <f t="shared" si="0"/>
        <v>300</v>
      </c>
    </row>
    <row r="19" spans="1:13" x14ac:dyDescent="0.25">
      <c r="A19" s="23">
        <v>45349</v>
      </c>
      <c r="B19" t="s">
        <v>426</v>
      </c>
      <c r="C19" t="s">
        <v>381</v>
      </c>
      <c r="D19" s="26">
        <v>700</v>
      </c>
      <c r="E19">
        <v>17648</v>
      </c>
      <c r="F19" t="s">
        <v>381</v>
      </c>
      <c r="G19" s="26"/>
      <c r="H19" s="26">
        <v>700</v>
      </c>
      <c r="I19" s="26"/>
      <c r="J19" s="26"/>
      <c r="K19" s="26"/>
      <c r="L19" s="26"/>
      <c r="M19" s="26">
        <f t="shared" si="0"/>
        <v>700</v>
      </c>
    </row>
    <row r="20" spans="1:13" x14ac:dyDescent="0.25">
      <c r="A20" s="23">
        <v>45349</v>
      </c>
      <c r="B20" t="s">
        <v>426</v>
      </c>
      <c r="C20" t="s">
        <v>383</v>
      </c>
      <c r="D20" s="26">
        <v>300</v>
      </c>
      <c r="E20">
        <v>17648</v>
      </c>
      <c r="F20" t="s">
        <v>383</v>
      </c>
      <c r="G20" s="26">
        <v>300</v>
      </c>
      <c r="H20" s="26"/>
      <c r="I20" s="26"/>
      <c r="J20" s="26"/>
      <c r="K20" s="26"/>
      <c r="L20" s="26"/>
      <c r="M20" s="26">
        <f t="shared" si="0"/>
        <v>300</v>
      </c>
    </row>
    <row r="21" spans="1:13" x14ac:dyDescent="0.25">
      <c r="A21" s="23">
        <v>45377</v>
      </c>
      <c r="B21" t="s">
        <v>426</v>
      </c>
      <c r="C21" t="s">
        <v>381</v>
      </c>
      <c r="D21" s="26">
        <v>700</v>
      </c>
      <c r="E21">
        <v>17814</v>
      </c>
      <c r="F21" t="s">
        <v>381</v>
      </c>
      <c r="G21" s="26"/>
      <c r="H21" s="26">
        <v>700</v>
      </c>
      <c r="I21" s="26"/>
      <c r="J21" s="26"/>
      <c r="K21" s="26"/>
      <c r="L21" s="26"/>
      <c r="M21" s="26">
        <f t="shared" si="0"/>
        <v>700</v>
      </c>
    </row>
    <row r="22" spans="1:13" x14ac:dyDescent="0.25">
      <c r="A22" s="23">
        <v>45377</v>
      </c>
      <c r="B22" t="s">
        <v>426</v>
      </c>
      <c r="C22" t="s">
        <v>383</v>
      </c>
      <c r="D22" s="26">
        <v>300</v>
      </c>
      <c r="E22">
        <v>17814</v>
      </c>
      <c r="F22" t="s">
        <v>383</v>
      </c>
      <c r="G22" s="26">
        <v>300</v>
      </c>
      <c r="H22" s="26"/>
      <c r="I22" s="26"/>
      <c r="J22" s="26"/>
      <c r="K22" s="26"/>
      <c r="L22" s="26"/>
      <c r="M22" s="26">
        <f t="shared" si="0"/>
        <v>300</v>
      </c>
    </row>
    <row r="23" spans="1:13" x14ac:dyDescent="0.25">
      <c r="A23" s="23">
        <v>45378</v>
      </c>
      <c r="D23" s="26">
        <v>-127.08</v>
      </c>
      <c r="F23" t="s">
        <v>481</v>
      </c>
      <c r="G23" s="26"/>
      <c r="H23" s="26"/>
      <c r="I23" s="26"/>
      <c r="J23" s="26">
        <v>-127.08</v>
      </c>
      <c r="K23" s="26"/>
      <c r="L23" s="26"/>
      <c r="M23" s="26">
        <f t="shared" si="0"/>
        <v>-127.08</v>
      </c>
    </row>
    <row r="24" spans="1:13" x14ac:dyDescent="0.25">
      <c r="A24" s="23">
        <v>45412</v>
      </c>
      <c r="B24" t="s">
        <v>426</v>
      </c>
      <c r="C24" t="s">
        <v>381</v>
      </c>
      <c r="D24" s="26">
        <v>700</v>
      </c>
      <c r="E24">
        <v>17979</v>
      </c>
      <c r="F24" t="s">
        <v>381</v>
      </c>
      <c r="G24" s="26"/>
      <c r="H24" s="26">
        <v>700</v>
      </c>
      <c r="I24" s="26"/>
      <c r="J24" s="26"/>
      <c r="K24" s="26"/>
      <c r="L24" s="26"/>
      <c r="M24" s="26">
        <f t="shared" si="0"/>
        <v>700</v>
      </c>
    </row>
    <row r="25" spans="1:13" x14ac:dyDescent="0.25">
      <c r="A25" s="23">
        <v>45412</v>
      </c>
      <c r="B25" t="s">
        <v>426</v>
      </c>
      <c r="C25" t="s">
        <v>383</v>
      </c>
      <c r="D25" s="26">
        <v>300</v>
      </c>
      <c r="E25">
        <v>17979</v>
      </c>
      <c r="F25" t="s">
        <v>383</v>
      </c>
      <c r="G25" s="26">
        <v>300</v>
      </c>
      <c r="H25" s="26"/>
      <c r="I25" s="26"/>
      <c r="J25" s="26"/>
      <c r="K25" s="26"/>
      <c r="L25" s="26"/>
      <c r="M25" s="26">
        <f t="shared" si="0"/>
        <v>300</v>
      </c>
    </row>
    <row r="26" spans="1:13" x14ac:dyDescent="0.25">
      <c r="A26" s="23">
        <v>45440</v>
      </c>
      <c r="B26" t="s">
        <v>426</v>
      </c>
      <c r="C26" t="s">
        <v>381</v>
      </c>
      <c r="D26" s="26">
        <v>700</v>
      </c>
      <c r="E26">
        <v>18139</v>
      </c>
      <c r="F26" t="s">
        <v>381</v>
      </c>
      <c r="G26" s="26"/>
      <c r="H26" s="26">
        <v>700</v>
      </c>
      <c r="I26" s="26"/>
      <c r="J26" s="26"/>
      <c r="K26" s="26"/>
      <c r="L26" s="26"/>
      <c r="M26" s="26">
        <f t="shared" si="0"/>
        <v>700</v>
      </c>
    </row>
    <row r="27" spans="1:13" x14ac:dyDescent="0.25">
      <c r="A27" s="23">
        <v>45440</v>
      </c>
      <c r="B27" t="s">
        <v>426</v>
      </c>
      <c r="C27" t="s">
        <v>383</v>
      </c>
      <c r="D27" s="26">
        <v>300</v>
      </c>
      <c r="E27">
        <v>18139</v>
      </c>
      <c r="F27" t="s">
        <v>383</v>
      </c>
      <c r="G27" s="26">
        <v>300</v>
      </c>
      <c r="H27" s="26"/>
      <c r="I27" s="26"/>
      <c r="J27" s="26"/>
      <c r="K27" s="26"/>
      <c r="L27" s="26"/>
      <c r="M27" s="26">
        <f t="shared" si="0"/>
        <v>300</v>
      </c>
    </row>
    <row r="28" spans="1:13" x14ac:dyDescent="0.25">
      <c r="A28" s="23">
        <v>45454</v>
      </c>
      <c r="B28" t="s">
        <v>426</v>
      </c>
      <c r="C28" t="s">
        <v>432</v>
      </c>
      <c r="D28" s="26">
        <v>40.200000000000003</v>
      </c>
      <c r="E28">
        <v>18386</v>
      </c>
      <c r="F28" t="s">
        <v>385</v>
      </c>
      <c r="G28" s="26"/>
      <c r="H28" s="26"/>
      <c r="I28" s="26">
        <v>40.200000000000003</v>
      </c>
      <c r="J28" s="26"/>
      <c r="K28" s="26"/>
      <c r="L28" s="26"/>
      <c r="M28" s="26">
        <f t="shared" si="0"/>
        <v>40.200000000000003</v>
      </c>
    </row>
    <row r="29" spans="1:13" x14ac:dyDescent="0.25">
      <c r="A29" s="23">
        <v>45454</v>
      </c>
      <c r="B29" t="s">
        <v>426</v>
      </c>
      <c r="C29" t="s">
        <v>432</v>
      </c>
      <c r="D29" s="26">
        <v>300</v>
      </c>
      <c r="E29">
        <v>18386</v>
      </c>
      <c r="F29" t="s">
        <v>386</v>
      </c>
      <c r="G29" s="26">
        <v>300</v>
      </c>
      <c r="H29" s="26"/>
      <c r="I29" s="26"/>
      <c r="J29" s="26"/>
      <c r="K29" s="26"/>
      <c r="L29" s="26"/>
      <c r="M29" s="26">
        <f t="shared" si="0"/>
        <v>300</v>
      </c>
    </row>
    <row r="30" spans="1:13" x14ac:dyDescent="0.25">
      <c r="A30" s="23">
        <v>45455</v>
      </c>
      <c r="B30" t="s">
        <v>426</v>
      </c>
      <c r="C30" t="s">
        <v>398</v>
      </c>
      <c r="D30" s="26">
        <v>300</v>
      </c>
      <c r="E30">
        <v>18298</v>
      </c>
      <c r="F30" t="s">
        <v>391</v>
      </c>
      <c r="G30" s="26">
        <v>300</v>
      </c>
      <c r="H30" s="26"/>
      <c r="I30" s="26"/>
      <c r="J30" s="26"/>
      <c r="K30" s="26"/>
      <c r="L30" s="26"/>
      <c r="M30" s="26">
        <f t="shared" si="0"/>
        <v>300</v>
      </c>
    </row>
    <row r="31" spans="1:13" x14ac:dyDescent="0.25">
      <c r="A31" s="23">
        <v>45468</v>
      </c>
      <c r="B31" t="s">
        <v>426</v>
      </c>
      <c r="C31" t="s">
        <v>381</v>
      </c>
      <c r="D31" s="26">
        <v>700</v>
      </c>
      <c r="E31">
        <v>18298</v>
      </c>
      <c r="F31" t="s">
        <v>381</v>
      </c>
      <c r="G31" s="26"/>
      <c r="H31" s="26">
        <v>700</v>
      </c>
      <c r="I31" s="26"/>
      <c r="J31" s="26"/>
      <c r="K31" s="26"/>
      <c r="L31" s="26"/>
      <c r="M31" s="26">
        <f t="shared" si="0"/>
        <v>700</v>
      </c>
    </row>
    <row r="32" spans="1:13" x14ac:dyDescent="0.25">
      <c r="A32" s="23">
        <v>45468</v>
      </c>
      <c r="B32" t="s">
        <v>426</v>
      </c>
      <c r="C32" t="s">
        <v>383</v>
      </c>
      <c r="D32" s="26">
        <v>300</v>
      </c>
      <c r="E32">
        <v>18298</v>
      </c>
      <c r="F32" t="s">
        <v>383</v>
      </c>
      <c r="G32" s="26">
        <v>300</v>
      </c>
      <c r="H32" s="26"/>
      <c r="I32" s="26"/>
      <c r="J32" s="26"/>
      <c r="K32" s="26"/>
      <c r="L32" s="26"/>
      <c r="M32" s="26">
        <f t="shared" si="0"/>
        <v>300</v>
      </c>
    </row>
    <row r="33" spans="1:13" x14ac:dyDescent="0.25">
      <c r="A33" s="23">
        <v>45483</v>
      </c>
      <c r="B33" t="s">
        <v>426</v>
      </c>
      <c r="C33" t="s">
        <v>433</v>
      </c>
      <c r="D33" s="26">
        <v>1200</v>
      </c>
      <c r="E33">
        <v>18461</v>
      </c>
      <c r="F33" t="s">
        <v>386</v>
      </c>
      <c r="G33" s="26"/>
      <c r="H33" s="26"/>
      <c r="I33" s="26"/>
      <c r="J33" s="26"/>
      <c r="K33" s="26">
        <v>1200</v>
      </c>
      <c r="L33" s="26"/>
      <c r="M33" s="26">
        <f t="shared" si="0"/>
        <v>1200</v>
      </c>
    </row>
    <row r="34" spans="1:13" x14ac:dyDescent="0.25">
      <c r="A34" s="23">
        <v>45483</v>
      </c>
      <c r="B34" t="s">
        <v>426</v>
      </c>
      <c r="C34" t="s">
        <v>433</v>
      </c>
      <c r="D34" s="26">
        <v>3000</v>
      </c>
      <c r="E34">
        <v>18461</v>
      </c>
      <c r="F34" t="s">
        <v>434</v>
      </c>
      <c r="G34" s="26"/>
      <c r="H34" s="26"/>
      <c r="I34" s="26"/>
      <c r="J34" s="26"/>
      <c r="K34" s="26">
        <v>3000</v>
      </c>
      <c r="L34" s="26"/>
      <c r="M34" s="26">
        <f t="shared" si="0"/>
        <v>3000</v>
      </c>
    </row>
    <row r="35" spans="1:13" x14ac:dyDescent="0.25">
      <c r="A35" s="23">
        <v>45488</v>
      </c>
      <c r="B35" t="s">
        <v>36</v>
      </c>
      <c r="C35" t="s">
        <v>111</v>
      </c>
      <c r="D35" s="26">
        <v>549</v>
      </c>
      <c r="E35">
        <v>4892</v>
      </c>
      <c r="F35" t="s">
        <v>463</v>
      </c>
      <c r="G35" s="26"/>
      <c r="H35" s="26"/>
      <c r="I35" s="26"/>
      <c r="J35" s="26">
        <v>549</v>
      </c>
      <c r="K35" s="26"/>
      <c r="L35" s="26"/>
      <c r="M35" s="26">
        <f t="shared" si="0"/>
        <v>549</v>
      </c>
    </row>
    <row r="36" spans="1:13" x14ac:dyDescent="0.25">
      <c r="A36" s="23">
        <v>45503</v>
      </c>
      <c r="B36" t="s">
        <v>426</v>
      </c>
      <c r="C36" t="s">
        <v>381</v>
      </c>
      <c r="D36" s="26">
        <v>700</v>
      </c>
      <c r="E36">
        <v>18485</v>
      </c>
      <c r="F36" t="s">
        <v>381</v>
      </c>
      <c r="G36" s="26"/>
      <c r="H36" s="26">
        <v>700</v>
      </c>
      <c r="I36" s="26"/>
      <c r="J36" s="26"/>
      <c r="K36" s="26"/>
      <c r="L36" s="26"/>
      <c r="M36" s="26">
        <f t="shared" si="0"/>
        <v>700</v>
      </c>
    </row>
    <row r="37" spans="1:13" x14ac:dyDescent="0.25">
      <c r="A37" s="23">
        <v>45503</v>
      </c>
      <c r="B37" t="s">
        <v>426</v>
      </c>
      <c r="C37" t="s">
        <v>383</v>
      </c>
      <c r="D37" s="26">
        <v>300</v>
      </c>
      <c r="E37">
        <v>18485</v>
      </c>
      <c r="F37" t="s">
        <v>383</v>
      </c>
      <c r="G37" s="26">
        <v>300</v>
      </c>
      <c r="H37" s="26"/>
      <c r="I37" s="26"/>
      <c r="J37" s="26"/>
      <c r="K37" s="26"/>
      <c r="L37" s="26"/>
      <c r="M37" s="26">
        <f t="shared" si="0"/>
        <v>300</v>
      </c>
    </row>
    <row r="38" spans="1:13" x14ac:dyDescent="0.25">
      <c r="A38" s="23">
        <v>45509</v>
      </c>
      <c r="B38" t="s">
        <v>426</v>
      </c>
      <c r="C38" t="s">
        <v>396</v>
      </c>
      <c r="D38" s="26">
        <v>694</v>
      </c>
      <c r="E38">
        <v>18577</v>
      </c>
      <c r="F38" t="s">
        <v>397</v>
      </c>
      <c r="G38" s="26"/>
      <c r="H38" s="26"/>
      <c r="I38" s="26"/>
      <c r="J38" s="26">
        <v>694</v>
      </c>
      <c r="K38" s="26"/>
      <c r="L38" s="26"/>
      <c r="M38" s="26">
        <f t="shared" si="0"/>
        <v>694</v>
      </c>
    </row>
    <row r="39" spans="1:13" x14ac:dyDescent="0.25">
      <c r="A39" s="23">
        <v>45509</v>
      </c>
      <c r="B39" t="s">
        <v>426</v>
      </c>
      <c r="C39" t="s">
        <v>396</v>
      </c>
      <c r="D39" s="26">
        <v>600</v>
      </c>
      <c r="E39">
        <v>18577</v>
      </c>
      <c r="F39" t="s">
        <v>386</v>
      </c>
      <c r="G39" s="26">
        <v>600</v>
      </c>
      <c r="H39" s="26"/>
      <c r="I39" s="26"/>
      <c r="J39" s="26"/>
      <c r="K39" s="26"/>
      <c r="L39" s="26"/>
      <c r="M39" s="26">
        <f t="shared" si="0"/>
        <v>600</v>
      </c>
    </row>
    <row r="40" spans="1:13" x14ac:dyDescent="0.25">
      <c r="A40" s="23">
        <v>45515</v>
      </c>
      <c r="B40" t="s">
        <v>426</v>
      </c>
      <c r="C40" s="11">
        <v>8112024</v>
      </c>
      <c r="D40" s="26">
        <v>27.34</v>
      </c>
      <c r="E40">
        <v>18662</v>
      </c>
      <c r="F40" t="s">
        <v>435</v>
      </c>
      <c r="G40" s="26"/>
      <c r="H40" s="26"/>
      <c r="I40" s="26"/>
      <c r="J40" s="26">
        <v>27.34</v>
      </c>
      <c r="K40" s="26"/>
      <c r="L40" s="26"/>
      <c r="M40" s="26">
        <f t="shared" si="0"/>
        <v>27.34</v>
      </c>
    </row>
    <row r="41" spans="1:13" x14ac:dyDescent="0.25">
      <c r="A41" s="23">
        <v>45523</v>
      </c>
      <c r="B41" t="s">
        <v>426</v>
      </c>
      <c r="C41" s="11">
        <v>8192024</v>
      </c>
      <c r="D41" s="26">
        <v>199.26</v>
      </c>
      <c r="E41">
        <v>18662</v>
      </c>
      <c r="F41" t="s">
        <v>436</v>
      </c>
      <c r="G41" s="26"/>
      <c r="H41" s="26"/>
      <c r="I41" s="26"/>
      <c r="J41" s="26"/>
      <c r="K41" s="26">
        <v>199.26</v>
      </c>
      <c r="L41" s="26"/>
      <c r="M41" s="26">
        <f t="shared" si="0"/>
        <v>199.26</v>
      </c>
    </row>
    <row r="42" spans="1:13" x14ac:dyDescent="0.25">
      <c r="A42" s="23">
        <v>45531</v>
      </c>
      <c r="B42" t="s">
        <v>426</v>
      </c>
      <c r="C42" t="s">
        <v>381</v>
      </c>
      <c r="D42" s="26">
        <v>700</v>
      </c>
      <c r="E42">
        <v>18737</v>
      </c>
      <c r="F42" t="s">
        <v>381</v>
      </c>
      <c r="G42" s="31"/>
      <c r="H42" s="31">
        <v>700</v>
      </c>
      <c r="I42" s="31"/>
      <c r="J42" s="31"/>
      <c r="K42" s="31"/>
      <c r="L42" s="31"/>
      <c r="M42" s="26">
        <f t="shared" si="0"/>
        <v>700</v>
      </c>
    </row>
    <row r="43" spans="1:13" x14ac:dyDescent="0.25">
      <c r="A43" s="23">
        <v>45531</v>
      </c>
      <c r="B43" t="s">
        <v>426</v>
      </c>
      <c r="C43" t="s">
        <v>383</v>
      </c>
      <c r="D43" s="26">
        <v>300</v>
      </c>
      <c r="E43">
        <v>18737</v>
      </c>
      <c r="F43" t="s">
        <v>383</v>
      </c>
      <c r="G43" s="31">
        <v>300</v>
      </c>
      <c r="H43" s="31"/>
      <c r="I43" s="31"/>
      <c r="J43" s="31"/>
      <c r="K43" s="31"/>
      <c r="L43" s="31"/>
      <c r="M43" s="26">
        <f t="shared" si="0"/>
        <v>300</v>
      </c>
    </row>
    <row r="44" spans="1:13" x14ac:dyDescent="0.25">
      <c r="A44" s="23">
        <v>45550</v>
      </c>
      <c r="B44" t="s">
        <v>36</v>
      </c>
      <c r="C44" t="s">
        <v>437</v>
      </c>
      <c r="D44" s="26">
        <v>-549</v>
      </c>
      <c r="F44" t="s">
        <v>482</v>
      </c>
      <c r="G44" s="31"/>
      <c r="H44" s="31"/>
      <c r="I44" s="31"/>
      <c r="J44" s="31">
        <v>-549</v>
      </c>
      <c r="K44" s="31"/>
      <c r="L44" s="31"/>
      <c r="M44" s="26">
        <f t="shared" si="0"/>
        <v>-549</v>
      </c>
    </row>
    <row r="45" spans="1:13" x14ac:dyDescent="0.25">
      <c r="A45" s="23">
        <v>45559</v>
      </c>
      <c r="B45" t="s">
        <v>426</v>
      </c>
      <c r="C45" t="s">
        <v>381</v>
      </c>
      <c r="D45" s="26">
        <v>700</v>
      </c>
      <c r="E45">
        <v>18820</v>
      </c>
      <c r="F45" t="s">
        <v>381</v>
      </c>
      <c r="G45" s="26"/>
      <c r="H45" s="26">
        <v>700</v>
      </c>
      <c r="I45" s="26"/>
      <c r="J45" s="26"/>
      <c r="K45" s="26"/>
      <c r="L45" s="26"/>
      <c r="M45" s="26">
        <f t="shared" si="0"/>
        <v>700</v>
      </c>
    </row>
    <row r="46" spans="1:13" x14ac:dyDescent="0.25">
      <c r="A46" s="23">
        <v>45559</v>
      </c>
      <c r="B46" t="s">
        <v>426</v>
      </c>
      <c r="C46" t="s">
        <v>383</v>
      </c>
      <c r="D46" s="26">
        <v>300</v>
      </c>
      <c r="E46">
        <v>18820</v>
      </c>
      <c r="F46" t="s">
        <v>383</v>
      </c>
      <c r="G46" s="26">
        <v>300</v>
      </c>
      <c r="H46" s="26"/>
      <c r="I46" s="26"/>
      <c r="J46" s="26"/>
      <c r="K46" s="26"/>
      <c r="L46" s="26"/>
      <c r="M46" s="26">
        <f t="shared" si="0"/>
        <v>300</v>
      </c>
    </row>
    <row r="47" spans="1:13" x14ac:dyDescent="0.25">
      <c r="A47" s="23">
        <v>45580</v>
      </c>
      <c r="B47" t="s">
        <v>36</v>
      </c>
      <c r="C47" t="s">
        <v>143</v>
      </c>
      <c r="D47" s="26">
        <v>1430</v>
      </c>
      <c r="E47">
        <v>5076</v>
      </c>
      <c r="F47" t="s">
        <v>483</v>
      </c>
      <c r="G47" s="26"/>
      <c r="H47" s="26"/>
      <c r="I47" s="26"/>
      <c r="J47" s="26">
        <v>1430</v>
      </c>
      <c r="K47" s="26"/>
      <c r="L47" s="26"/>
      <c r="M47" s="26">
        <f t="shared" si="0"/>
        <v>1430</v>
      </c>
    </row>
    <row r="48" spans="1:13" x14ac:dyDescent="0.25">
      <c r="A48" s="23">
        <v>45594</v>
      </c>
      <c r="B48" t="s">
        <v>426</v>
      </c>
      <c r="C48" t="s">
        <v>381</v>
      </c>
      <c r="D48" s="26">
        <v>700</v>
      </c>
      <c r="E48">
        <v>19117</v>
      </c>
      <c r="F48" t="s">
        <v>381</v>
      </c>
      <c r="G48" s="26"/>
      <c r="H48" s="26">
        <v>700</v>
      </c>
      <c r="I48" s="26"/>
      <c r="J48" s="26"/>
      <c r="K48" s="26"/>
      <c r="L48" s="26"/>
      <c r="M48" s="26">
        <f t="shared" si="0"/>
        <v>700</v>
      </c>
    </row>
    <row r="49" spans="1:13" x14ac:dyDescent="0.25">
      <c r="A49" s="23">
        <v>45594</v>
      </c>
      <c r="B49" t="s">
        <v>426</v>
      </c>
      <c r="C49" t="s">
        <v>383</v>
      </c>
      <c r="D49" s="26">
        <v>300</v>
      </c>
      <c r="E49">
        <v>19117</v>
      </c>
      <c r="F49" t="s">
        <v>383</v>
      </c>
      <c r="G49" s="26">
        <v>300</v>
      </c>
      <c r="H49" s="26"/>
      <c r="I49" s="26"/>
      <c r="J49" s="26"/>
      <c r="K49" s="26"/>
      <c r="L49" s="26"/>
      <c r="M49" s="26">
        <f t="shared" si="0"/>
        <v>300</v>
      </c>
    </row>
    <row r="50" spans="1:13" x14ac:dyDescent="0.25">
      <c r="A50" s="23">
        <v>45616</v>
      </c>
      <c r="B50" t="s">
        <v>426</v>
      </c>
      <c r="C50" t="s">
        <v>410</v>
      </c>
      <c r="D50" s="26">
        <v>900</v>
      </c>
      <c r="E50">
        <v>19398</v>
      </c>
      <c r="F50" t="s">
        <v>386</v>
      </c>
      <c r="G50" s="26">
        <v>900</v>
      </c>
      <c r="H50" s="26"/>
      <c r="I50" s="26"/>
      <c r="J50" s="26"/>
      <c r="K50" s="26"/>
      <c r="L50" s="26"/>
      <c r="M50" s="26">
        <f t="shared" si="0"/>
        <v>900</v>
      </c>
    </row>
    <row r="51" spans="1:13" x14ac:dyDescent="0.25">
      <c r="A51" s="23">
        <v>45616</v>
      </c>
      <c r="B51" t="s">
        <v>426</v>
      </c>
      <c r="C51" t="s">
        <v>410</v>
      </c>
      <c r="D51" s="26">
        <v>1950</v>
      </c>
      <c r="E51">
        <v>19398</v>
      </c>
      <c r="F51" t="s">
        <v>484</v>
      </c>
      <c r="G51" s="26"/>
      <c r="H51" s="26"/>
      <c r="I51" s="26"/>
      <c r="J51" s="26">
        <v>1950</v>
      </c>
      <c r="K51" s="26"/>
      <c r="L51" s="26"/>
      <c r="M51" s="26">
        <f t="shared" si="0"/>
        <v>1950</v>
      </c>
    </row>
    <row r="52" spans="1:13" x14ac:dyDescent="0.25">
      <c r="A52" s="23">
        <v>45622</v>
      </c>
      <c r="B52" t="s">
        <v>426</v>
      </c>
      <c r="C52" t="s">
        <v>381</v>
      </c>
      <c r="D52" s="26">
        <v>700</v>
      </c>
      <c r="E52">
        <v>19293</v>
      </c>
      <c r="F52" t="s">
        <v>381</v>
      </c>
      <c r="G52" s="26"/>
      <c r="H52" s="26">
        <v>700</v>
      </c>
      <c r="I52" s="26"/>
      <c r="J52" s="26"/>
      <c r="K52" s="26"/>
      <c r="L52" s="26"/>
      <c r="M52" s="26">
        <f t="shared" si="0"/>
        <v>700</v>
      </c>
    </row>
    <row r="53" spans="1:13" x14ac:dyDescent="0.25">
      <c r="A53" s="23">
        <v>45622</v>
      </c>
      <c r="B53" t="s">
        <v>426</v>
      </c>
      <c r="C53" t="s">
        <v>383</v>
      </c>
      <c r="D53" s="26">
        <v>300</v>
      </c>
      <c r="E53">
        <v>19293</v>
      </c>
      <c r="F53" t="s">
        <v>383</v>
      </c>
      <c r="G53" s="26">
        <v>300</v>
      </c>
      <c r="H53" s="26"/>
      <c r="I53" s="26"/>
      <c r="J53" s="26"/>
      <c r="K53" s="26"/>
      <c r="L53" s="26"/>
      <c r="M53" s="26">
        <f t="shared" si="0"/>
        <v>300</v>
      </c>
    </row>
    <row r="54" spans="1:13" x14ac:dyDescent="0.25">
      <c r="A54" s="23">
        <v>45653</v>
      </c>
      <c r="B54" t="s">
        <v>173</v>
      </c>
      <c r="C54" s="11">
        <v>11736982</v>
      </c>
      <c r="D54" s="26">
        <v>290</v>
      </c>
      <c r="E54">
        <v>19562</v>
      </c>
      <c r="F54" t="s">
        <v>398</v>
      </c>
      <c r="G54" s="26"/>
      <c r="H54" s="26"/>
      <c r="I54" s="26"/>
      <c r="J54" s="26">
        <v>290</v>
      </c>
      <c r="K54" s="26"/>
      <c r="L54" s="26"/>
      <c r="M54" s="26">
        <f t="shared" si="0"/>
        <v>290</v>
      </c>
    </row>
    <row r="55" spans="1:13" x14ac:dyDescent="0.25">
      <c r="A55" s="23">
        <v>45657</v>
      </c>
      <c r="B55" t="s">
        <v>426</v>
      </c>
      <c r="C55" t="s">
        <v>381</v>
      </c>
      <c r="D55" s="26">
        <v>700</v>
      </c>
      <c r="E55">
        <v>19408</v>
      </c>
      <c r="F55" t="s">
        <v>381</v>
      </c>
      <c r="G55" s="26"/>
      <c r="H55" s="26">
        <v>700</v>
      </c>
      <c r="I55" s="26"/>
      <c r="J55" s="26"/>
      <c r="K55" s="26"/>
      <c r="L55" s="26"/>
      <c r="M55" s="26">
        <f t="shared" si="0"/>
        <v>700</v>
      </c>
    </row>
    <row r="56" spans="1:13" x14ac:dyDescent="0.25">
      <c r="A56" s="23">
        <v>45657</v>
      </c>
      <c r="B56" t="s">
        <v>426</v>
      </c>
      <c r="C56" t="s">
        <v>383</v>
      </c>
      <c r="D56" s="26">
        <v>300</v>
      </c>
      <c r="E56">
        <v>19408</v>
      </c>
      <c r="F56" t="s">
        <v>383</v>
      </c>
      <c r="G56" s="26">
        <v>300</v>
      </c>
      <c r="H56" s="26"/>
      <c r="I56" s="26"/>
      <c r="J56" s="26"/>
      <c r="K56" s="26"/>
      <c r="L56" s="26"/>
      <c r="M56" s="26">
        <f t="shared" si="0"/>
        <v>300</v>
      </c>
    </row>
    <row r="57" spans="1:13" x14ac:dyDescent="0.25">
      <c r="A57" s="30">
        <v>45657</v>
      </c>
      <c r="B57" s="27" t="s">
        <v>426</v>
      </c>
      <c r="C57" s="27" t="s">
        <v>438</v>
      </c>
      <c r="D57" s="28">
        <v>7.88</v>
      </c>
      <c r="E57" s="27">
        <v>19569</v>
      </c>
      <c r="F57" s="27" t="s">
        <v>439</v>
      </c>
      <c r="G57" s="28"/>
      <c r="H57" s="28"/>
      <c r="I57" s="28"/>
      <c r="J57" s="28">
        <v>7.88</v>
      </c>
      <c r="K57" s="28"/>
      <c r="L57" s="28"/>
      <c r="M57" s="28">
        <f t="shared" si="0"/>
        <v>7.88</v>
      </c>
    </row>
    <row r="58" spans="1:13" x14ac:dyDescent="0.25">
      <c r="D58" s="32">
        <f>SUM(D6:D57)</f>
        <v>28940.66</v>
      </c>
      <c r="G58" s="32">
        <f>SUM(G6:G57)</f>
        <v>7800</v>
      </c>
      <c r="H58" s="32">
        <f t="shared" ref="H58:L58" si="1">SUM(H6:H57)</f>
        <v>8400</v>
      </c>
      <c r="I58" s="32">
        <f t="shared" si="1"/>
        <v>205.01999999999998</v>
      </c>
      <c r="J58" s="32">
        <f t="shared" si="1"/>
        <v>7960.04</v>
      </c>
      <c r="K58" s="32">
        <f t="shared" si="1"/>
        <v>4575.6000000000004</v>
      </c>
      <c r="L58" s="32">
        <f t="shared" si="1"/>
        <v>0</v>
      </c>
      <c r="M58" s="32">
        <f>SUM(M6:M57)</f>
        <v>28940.66</v>
      </c>
    </row>
  </sheetData>
  <mergeCells count="3">
    <mergeCell ref="A1:B1"/>
    <mergeCell ref="A2:B2"/>
    <mergeCell ref="A3:B3"/>
  </mergeCells>
  <pageMargins left="0.7" right="0.7" top="0.75" bottom="0.75" header="0.3" footer="0.3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C72B7-AD71-4C02-9EEA-573899669C87}">
  <sheetPr codeName="Sheet2"/>
  <dimension ref="A2:J39"/>
  <sheetViews>
    <sheetView workbookViewId="0">
      <selection activeCell="C30" sqref="C30"/>
    </sheetView>
  </sheetViews>
  <sheetFormatPr defaultRowHeight="15" x14ac:dyDescent="0.25"/>
  <cols>
    <col min="2" max="2" width="13.85546875" customWidth="1"/>
    <col min="3" max="3" width="31.28515625" customWidth="1"/>
    <col min="4" max="4" width="9.140625" bestFit="1" customWidth="1"/>
    <col min="6" max="6" width="11.28515625" bestFit="1" customWidth="1"/>
    <col min="7" max="7" width="16.7109375" bestFit="1" customWidth="1"/>
    <col min="9" max="9" width="42.28515625" customWidth="1"/>
  </cols>
  <sheetData>
    <row r="2" spans="1:10" x14ac:dyDescent="0.25">
      <c r="A2" s="33" t="s">
        <v>17</v>
      </c>
      <c r="B2" s="34"/>
      <c r="C2" s="34"/>
      <c r="D2" s="34"/>
      <c r="E2" s="34"/>
      <c r="F2" s="34"/>
      <c r="G2" s="34"/>
      <c r="H2" s="34"/>
      <c r="I2" s="35"/>
    </row>
    <row r="3" spans="1:10" x14ac:dyDescent="0.25">
      <c r="A3" s="36" t="s">
        <v>301</v>
      </c>
      <c r="B3" s="37"/>
      <c r="C3" s="37"/>
      <c r="D3" s="37"/>
      <c r="E3" s="37"/>
      <c r="F3" s="37"/>
      <c r="G3" s="37"/>
      <c r="H3" s="37"/>
      <c r="I3" s="38"/>
    </row>
    <row r="4" spans="1:10" x14ac:dyDescent="0.25">
      <c r="A4" s="36" t="s">
        <v>18</v>
      </c>
      <c r="B4" s="37"/>
      <c r="C4" s="37"/>
      <c r="D4" s="37"/>
      <c r="E4" s="37"/>
      <c r="F4" s="37"/>
      <c r="G4" s="37"/>
      <c r="H4" s="37"/>
      <c r="I4" s="38"/>
    </row>
    <row r="5" spans="1:10" x14ac:dyDescent="0.25">
      <c r="A5" s="36" t="s">
        <v>300</v>
      </c>
      <c r="B5" s="37"/>
      <c r="C5" s="37"/>
      <c r="D5" s="37"/>
      <c r="E5" s="37"/>
      <c r="F5" s="37"/>
      <c r="G5" s="37"/>
      <c r="H5" s="37"/>
      <c r="I5" s="38"/>
    </row>
    <row r="6" spans="1:10" x14ac:dyDescent="0.25">
      <c r="A6" s="7"/>
      <c r="B6" s="8"/>
      <c r="C6" s="8"/>
      <c r="D6" s="8"/>
      <c r="E6" s="8"/>
      <c r="F6" s="8"/>
      <c r="G6" s="8"/>
      <c r="H6" s="8"/>
      <c r="I6" s="9"/>
    </row>
    <row r="7" spans="1:10" x14ac:dyDescent="0.25">
      <c r="A7" s="2" t="s">
        <v>19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7</v>
      </c>
      <c r="I7" s="2" t="s">
        <v>6</v>
      </c>
    </row>
    <row r="8" spans="1:10" x14ac:dyDescent="0.25">
      <c r="A8" s="2"/>
      <c r="B8" s="2" t="s">
        <v>20</v>
      </c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27</v>
      </c>
    </row>
    <row r="9" spans="1:10" x14ac:dyDescent="0.25">
      <c r="A9" s="2">
        <v>1</v>
      </c>
      <c r="B9" s="3">
        <v>45322</v>
      </c>
      <c r="C9" s="4" t="s">
        <v>8</v>
      </c>
      <c r="D9" s="5">
        <v>11267.44</v>
      </c>
      <c r="E9" s="4">
        <v>238315</v>
      </c>
      <c r="F9" s="4" t="s">
        <v>5</v>
      </c>
      <c r="G9" s="4">
        <v>582968</v>
      </c>
      <c r="H9" s="4">
        <v>169</v>
      </c>
      <c r="I9" s="4" t="s">
        <v>9</v>
      </c>
      <c r="J9" s="13" t="s">
        <v>302</v>
      </c>
    </row>
    <row r="10" spans="1:10" x14ac:dyDescent="0.25">
      <c r="A10" s="2">
        <f>A9+1</f>
        <v>2</v>
      </c>
      <c r="B10" s="3">
        <v>45351</v>
      </c>
      <c r="C10" s="4" t="s">
        <v>10</v>
      </c>
      <c r="D10" s="5">
        <v>11618.77</v>
      </c>
      <c r="E10" s="4">
        <v>239295</v>
      </c>
      <c r="F10" s="4" t="s">
        <v>5</v>
      </c>
      <c r="G10" s="4">
        <v>585721</v>
      </c>
      <c r="H10" s="4">
        <v>169</v>
      </c>
      <c r="I10" s="4" t="s">
        <v>9</v>
      </c>
      <c r="J10" s="13" t="s">
        <v>302</v>
      </c>
    </row>
    <row r="11" spans="1:10" x14ac:dyDescent="0.25">
      <c r="A11" s="2">
        <f t="shared" ref="A11:A17" si="0">A10+1</f>
        <v>3</v>
      </c>
      <c r="B11" s="3">
        <v>45376</v>
      </c>
      <c r="C11" s="4" t="s">
        <v>327</v>
      </c>
      <c r="D11" s="4">
        <v>10</v>
      </c>
      <c r="E11" s="4">
        <v>239623</v>
      </c>
      <c r="F11" s="4" t="s">
        <v>5</v>
      </c>
      <c r="G11" s="4" t="s">
        <v>11</v>
      </c>
      <c r="H11" s="4">
        <v>344</v>
      </c>
      <c r="I11" s="4" t="s">
        <v>12</v>
      </c>
    </row>
    <row r="12" spans="1:10" x14ac:dyDescent="0.25">
      <c r="A12" s="2">
        <f t="shared" si="0"/>
        <v>4</v>
      </c>
      <c r="B12" s="3">
        <v>45382</v>
      </c>
      <c r="C12" s="4" t="s">
        <v>13</v>
      </c>
      <c r="D12" s="5">
        <v>11513.42</v>
      </c>
      <c r="E12" s="4">
        <v>240299</v>
      </c>
      <c r="F12" s="4" t="s">
        <v>5</v>
      </c>
      <c r="G12" s="4">
        <v>588492</v>
      </c>
      <c r="H12" s="4">
        <v>169</v>
      </c>
      <c r="I12" s="4" t="s">
        <v>9</v>
      </c>
      <c r="J12" s="13" t="s">
        <v>302</v>
      </c>
    </row>
    <row r="13" spans="1:10" x14ac:dyDescent="0.25">
      <c r="A13" s="2">
        <f t="shared" si="0"/>
        <v>5</v>
      </c>
      <c r="B13" s="3">
        <v>45412</v>
      </c>
      <c r="C13" s="4" t="s">
        <v>14</v>
      </c>
      <c r="D13" s="5">
        <v>10748.88</v>
      </c>
      <c r="E13" s="4">
        <v>241335</v>
      </c>
      <c r="F13" s="4" t="s">
        <v>5</v>
      </c>
      <c r="G13" s="4">
        <v>592683</v>
      </c>
      <c r="H13" s="4">
        <v>169</v>
      </c>
      <c r="I13" s="4" t="s">
        <v>9</v>
      </c>
      <c r="J13" s="13" t="s">
        <v>302</v>
      </c>
    </row>
    <row r="14" spans="1:10" x14ac:dyDescent="0.25">
      <c r="A14" s="2">
        <f t="shared" si="0"/>
        <v>6</v>
      </c>
      <c r="B14" s="3">
        <v>45443</v>
      </c>
      <c r="C14" s="4" t="s">
        <v>15</v>
      </c>
      <c r="D14" s="5">
        <v>5168.78</v>
      </c>
      <c r="E14" s="4">
        <v>242037</v>
      </c>
      <c r="F14" s="4" t="s">
        <v>5</v>
      </c>
      <c r="G14" s="4">
        <v>594096</v>
      </c>
      <c r="H14" s="4">
        <v>169</v>
      </c>
      <c r="I14" s="4" t="s">
        <v>9</v>
      </c>
      <c r="J14" s="13" t="s">
        <v>302</v>
      </c>
    </row>
    <row r="15" spans="1:10" x14ac:dyDescent="0.25">
      <c r="A15" s="2">
        <f t="shared" si="0"/>
        <v>7</v>
      </c>
      <c r="B15" s="3">
        <v>45473</v>
      </c>
      <c r="C15" s="4" t="s">
        <v>16</v>
      </c>
      <c r="D15" s="5">
        <v>5039.3599999999997</v>
      </c>
      <c r="E15" s="4">
        <v>242962</v>
      </c>
      <c r="F15" s="4" t="s">
        <v>5</v>
      </c>
      <c r="G15" s="4">
        <v>598278</v>
      </c>
      <c r="H15" s="4">
        <v>169</v>
      </c>
      <c r="I15" s="4" t="s">
        <v>9</v>
      </c>
      <c r="J15" s="13" t="s">
        <v>302</v>
      </c>
    </row>
    <row r="16" spans="1:10" x14ac:dyDescent="0.25">
      <c r="A16" s="2">
        <f t="shared" si="0"/>
        <v>8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2">
        <f t="shared" si="0"/>
        <v>9</v>
      </c>
      <c r="B17" s="4"/>
      <c r="C17" s="12" t="s">
        <v>206</v>
      </c>
      <c r="D17" s="5">
        <f>SUM(D9:D16)</f>
        <v>55366.649999999994</v>
      </c>
      <c r="E17" s="4"/>
      <c r="F17" s="4"/>
      <c r="G17" s="4"/>
      <c r="H17" s="4"/>
      <c r="I17" s="4"/>
    </row>
    <row r="18" spans="1:9" x14ac:dyDescent="0.25">
      <c r="A18" s="1"/>
    </row>
    <row r="19" spans="1:9" x14ac:dyDescent="0.25">
      <c r="A19" s="14" t="s">
        <v>302</v>
      </c>
      <c r="B19" t="s">
        <v>303</v>
      </c>
    </row>
    <row r="20" spans="1:9" x14ac:dyDescent="0.25">
      <c r="A20" s="1"/>
      <c r="B20" t="s">
        <v>304</v>
      </c>
    </row>
    <row r="21" spans="1:9" x14ac:dyDescent="0.25">
      <c r="A21" s="1"/>
    </row>
    <row r="22" spans="1:9" x14ac:dyDescent="0.25">
      <c r="A22" s="1"/>
    </row>
    <row r="23" spans="1:9" x14ac:dyDescent="0.25">
      <c r="A23" s="1"/>
    </row>
    <row r="24" spans="1:9" x14ac:dyDescent="0.25">
      <c r="A24" s="1"/>
    </row>
    <row r="25" spans="1:9" x14ac:dyDescent="0.25">
      <c r="A25" s="1"/>
    </row>
    <row r="26" spans="1:9" x14ac:dyDescent="0.25">
      <c r="A26" s="1"/>
    </row>
    <row r="27" spans="1:9" x14ac:dyDescent="0.25">
      <c r="A27" s="1"/>
    </row>
    <row r="28" spans="1:9" x14ac:dyDescent="0.25">
      <c r="A28" s="1"/>
    </row>
    <row r="29" spans="1:9" x14ac:dyDescent="0.25">
      <c r="A29" s="1"/>
    </row>
    <row r="30" spans="1:9" x14ac:dyDescent="0.25">
      <c r="A30" s="1"/>
    </row>
    <row r="31" spans="1:9" x14ac:dyDescent="0.25">
      <c r="A31" s="1"/>
    </row>
    <row r="32" spans="1:9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</sheetData>
  <mergeCells count="4">
    <mergeCell ref="A2:I2"/>
    <mergeCell ref="A3:I3"/>
    <mergeCell ref="A4:I4"/>
    <mergeCell ref="A5:I5"/>
  </mergeCells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4C372-1410-4C16-AA7B-346B7642A188}">
  <dimension ref="A1:M51"/>
  <sheetViews>
    <sheetView workbookViewId="0">
      <pane ySplit="5" topLeftCell="A33" activePane="bottomLeft" state="frozen"/>
      <selection pane="bottomLeft" activeCell="E13" sqref="E13"/>
    </sheetView>
  </sheetViews>
  <sheetFormatPr defaultRowHeight="15" x14ac:dyDescent="0.25"/>
  <cols>
    <col min="1" max="1" width="10.28515625" bestFit="1" customWidth="1"/>
    <col min="2" max="2" width="31.28515625" bestFit="1" customWidth="1"/>
    <col min="3" max="3" width="20.28515625" bestFit="1" customWidth="1"/>
    <col min="4" max="4" width="10.5703125" bestFit="1" customWidth="1"/>
    <col min="5" max="5" width="10.42578125" bestFit="1" customWidth="1"/>
    <col min="6" max="6" width="41.140625" bestFit="1" customWidth="1"/>
    <col min="7" max="7" width="9.5703125" bestFit="1" customWidth="1"/>
    <col min="8" max="8" width="9.28515625" bestFit="1" customWidth="1"/>
    <col min="9" max="9" width="10.5703125" bestFit="1" customWidth="1"/>
    <col min="10" max="10" width="11.7109375" customWidth="1"/>
    <col min="11" max="11" width="9.7109375" bestFit="1" customWidth="1"/>
    <col min="12" max="12" width="9.7109375" customWidth="1"/>
    <col min="13" max="13" width="19.140625" bestFit="1" customWidth="1"/>
  </cols>
  <sheetData>
    <row r="1" spans="1:13" x14ac:dyDescent="0.25">
      <c r="A1" s="45" t="s">
        <v>368</v>
      </c>
      <c r="B1" s="45"/>
      <c r="M1" s="22" t="s">
        <v>369</v>
      </c>
    </row>
    <row r="2" spans="1:13" x14ac:dyDescent="0.25">
      <c r="A2" s="45" t="s">
        <v>377</v>
      </c>
      <c r="B2" s="45"/>
      <c r="M2" s="22" t="s">
        <v>401</v>
      </c>
    </row>
    <row r="3" spans="1:13" x14ac:dyDescent="0.25">
      <c r="A3" s="45" t="s">
        <v>440</v>
      </c>
      <c r="B3" s="45"/>
    </row>
    <row r="5" spans="1:13" ht="60" x14ac:dyDescent="0.25">
      <c r="A5" s="8" t="s">
        <v>0</v>
      </c>
      <c r="B5" s="8" t="s">
        <v>370</v>
      </c>
      <c r="C5" s="8" t="s">
        <v>372</v>
      </c>
      <c r="D5" s="8" t="s">
        <v>2</v>
      </c>
      <c r="E5" s="29" t="s">
        <v>371</v>
      </c>
      <c r="F5" s="27" t="s">
        <v>1</v>
      </c>
      <c r="G5" s="29" t="s">
        <v>399</v>
      </c>
      <c r="H5" s="29" t="s">
        <v>373</v>
      </c>
      <c r="I5" s="29" t="s">
        <v>400</v>
      </c>
      <c r="J5" s="29" t="s">
        <v>374</v>
      </c>
      <c r="K5" s="29" t="s">
        <v>375</v>
      </c>
      <c r="L5" s="29" t="s">
        <v>411</v>
      </c>
      <c r="M5" s="29" t="s">
        <v>376</v>
      </c>
    </row>
    <row r="6" spans="1:13" x14ac:dyDescent="0.25">
      <c r="A6" s="23">
        <v>45310</v>
      </c>
      <c r="B6" t="s">
        <v>173</v>
      </c>
      <c r="C6" s="11">
        <v>11717140</v>
      </c>
      <c r="D6" s="26">
        <v>219</v>
      </c>
      <c r="E6">
        <v>17581</v>
      </c>
      <c r="F6" t="s">
        <v>469</v>
      </c>
      <c r="G6" s="26"/>
      <c r="H6" s="26"/>
      <c r="I6" s="26"/>
      <c r="J6" s="26">
        <v>219</v>
      </c>
      <c r="K6" s="26"/>
      <c r="L6" s="26"/>
      <c r="M6" s="26">
        <f>SUM(G6:L6)</f>
        <v>219</v>
      </c>
    </row>
    <row r="7" spans="1:13" x14ac:dyDescent="0.25">
      <c r="A7" s="23">
        <v>45314</v>
      </c>
      <c r="B7" t="s">
        <v>441</v>
      </c>
      <c r="C7" t="s">
        <v>427</v>
      </c>
      <c r="D7" s="26">
        <v>80.400000000000006</v>
      </c>
      <c r="E7">
        <v>17501</v>
      </c>
      <c r="F7" t="s">
        <v>385</v>
      </c>
      <c r="G7" s="26"/>
      <c r="H7" s="26"/>
      <c r="I7" s="26">
        <v>80.400000000000006</v>
      </c>
      <c r="J7" s="26"/>
      <c r="K7" s="26"/>
      <c r="L7" s="26"/>
      <c r="M7" s="26">
        <f t="shared" ref="M7:M51" si="0">SUM(G7:L7)</f>
        <v>80.400000000000006</v>
      </c>
    </row>
    <row r="8" spans="1:13" x14ac:dyDescent="0.25">
      <c r="A8" s="23">
        <v>45314</v>
      </c>
      <c r="B8" t="s">
        <v>441</v>
      </c>
      <c r="C8" t="s">
        <v>427</v>
      </c>
      <c r="D8" s="26">
        <v>600</v>
      </c>
      <c r="E8">
        <v>17501</v>
      </c>
      <c r="F8" t="s">
        <v>386</v>
      </c>
      <c r="G8" s="26">
        <v>600</v>
      </c>
      <c r="H8" s="26"/>
      <c r="I8" s="26"/>
      <c r="J8" s="26"/>
      <c r="K8" s="26"/>
      <c r="L8" s="26"/>
      <c r="M8" s="26">
        <f t="shared" si="0"/>
        <v>600</v>
      </c>
    </row>
    <row r="9" spans="1:13" x14ac:dyDescent="0.25">
      <c r="A9" s="23">
        <v>45321</v>
      </c>
      <c r="B9" t="s">
        <v>441</v>
      </c>
      <c r="C9" t="s">
        <v>380</v>
      </c>
      <c r="D9" s="26">
        <v>700</v>
      </c>
      <c r="E9">
        <v>17427</v>
      </c>
      <c r="F9" t="s">
        <v>381</v>
      </c>
      <c r="G9" s="26"/>
      <c r="H9" s="26">
        <v>700</v>
      </c>
      <c r="I9" s="26"/>
      <c r="J9" s="26"/>
      <c r="K9" s="26"/>
      <c r="L9" s="26"/>
      <c r="M9" s="26">
        <f t="shared" si="0"/>
        <v>700</v>
      </c>
    </row>
    <row r="10" spans="1:13" x14ac:dyDescent="0.25">
      <c r="A10" s="23">
        <v>45321</v>
      </c>
      <c r="B10" t="s">
        <v>441</v>
      </c>
      <c r="C10" t="s">
        <v>382</v>
      </c>
      <c r="D10" s="26">
        <v>300</v>
      </c>
      <c r="E10">
        <v>17427</v>
      </c>
      <c r="F10" t="s">
        <v>383</v>
      </c>
      <c r="G10" s="26">
        <v>300</v>
      </c>
      <c r="H10" s="26"/>
      <c r="I10" s="26"/>
      <c r="J10" s="26"/>
      <c r="K10" s="26"/>
      <c r="L10" s="26"/>
      <c r="M10" s="26">
        <f t="shared" si="0"/>
        <v>300</v>
      </c>
    </row>
    <row r="11" spans="1:13" x14ac:dyDescent="0.25">
      <c r="A11" s="23">
        <v>45337</v>
      </c>
      <c r="B11" t="s">
        <v>36</v>
      </c>
      <c r="C11" t="s">
        <v>387</v>
      </c>
      <c r="D11" s="26">
        <v>172.95</v>
      </c>
      <c r="E11">
        <v>4587</v>
      </c>
      <c r="F11" t="s">
        <v>464</v>
      </c>
      <c r="G11" s="26"/>
      <c r="H11" s="26"/>
      <c r="I11" s="26"/>
      <c r="J11" s="26"/>
      <c r="K11" s="26">
        <v>172.95</v>
      </c>
      <c r="L11" s="26"/>
      <c r="M11" s="26">
        <f t="shared" si="0"/>
        <v>172.95</v>
      </c>
    </row>
    <row r="12" spans="1:13" x14ac:dyDescent="0.25">
      <c r="A12" s="23">
        <v>45343</v>
      </c>
      <c r="B12" t="s">
        <v>441</v>
      </c>
      <c r="C12" t="s">
        <v>407</v>
      </c>
      <c r="D12" s="26">
        <v>37.520000000000003</v>
      </c>
      <c r="E12">
        <v>17738</v>
      </c>
      <c r="F12" t="s">
        <v>385</v>
      </c>
      <c r="G12" s="26"/>
      <c r="H12" s="26"/>
      <c r="I12" s="26">
        <v>37.520000000000003</v>
      </c>
      <c r="J12" s="26"/>
      <c r="K12" s="26"/>
      <c r="L12" s="26"/>
      <c r="M12" s="26">
        <f t="shared" si="0"/>
        <v>37.520000000000003</v>
      </c>
    </row>
    <row r="13" spans="1:13" x14ac:dyDescent="0.25">
      <c r="A13" s="23">
        <v>45343</v>
      </c>
      <c r="B13" t="s">
        <v>441</v>
      </c>
      <c r="C13" t="s">
        <v>407</v>
      </c>
      <c r="D13" s="26">
        <v>300</v>
      </c>
      <c r="E13">
        <v>17738</v>
      </c>
      <c r="F13" t="s">
        <v>386</v>
      </c>
      <c r="G13" s="26">
        <v>300</v>
      </c>
      <c r="H13" s="26"/>
      <c r="I13" s="26"/>
      <c r="J13" s="26"/>
      <c r="K13" s="26"/>
      <c r="L13" s="26"/>
      <c r="M13" s="26">
        <f t="shared" si="0"/>
        <v>300</v>
      </c>
    </row>
    <row r="14" spans="1:13" x14ac:dyDescent="0.25">
      <c r="A14" s="23">
        <v>45349</v>
      </c>
      <c r="B14" t="s">
        <v>441</v>
      </c>
      <c r="C14" t="s">
        <v>381</v>
      </c>
      <c r="D14" s="26">
        <v>700</v>
      </c>
      <c r="E14">
        <v>17649</v>
      </c>
      <c r="F14" t="s">
        <v>381</v>
      </c>
      <c r="G14" s="26"/>
      <c r="H14" s="26">
        <v>700</v>
      </c>
      <c r="I14" s="26"/>
      <c r="J14" s="26"/>
      <c r="K14" s="26"/>
      <c r="L14" s="26"/>
      <c r="M14" s="26">
        <f t="shared" si="0"/>
        <v>700</v>
      </c>
    </row>
    <row r="15" spans="1:13" x14ac:dyDescent="0.25">
      <c r="A15" s="23">
        <v>45349</v>
      </c>
      <c r="B15" t="s">
        <v>441</v>
      </c>
      <c r="C15" t="s">
        <v>383</v>
      </c>
      <c r="D15" s="26">
        <v>300</v>
      </c>
      <c r="E15">
        <v>17649</v>
      </c>
      <c r="F15" t="s">
        <v>383</v>
      </c>
      <c r="G15" s="26">
        <v>300</v>
      </c>
      <c r="H15" s="26"/>
      <c r="I15" s="26"/>
      <c r="J15" s="26"/>
      <c r="K15" s="26"/>
      <c r="L15" s="26"/>
      <c r="M15" s="26">
        <f t="shared" si="0"/>
        <v>300</v>
      </c>
    </row>
    <row r="16" spans="1:13" x14ac:dyDescent="0.25">
      <c r="A16" s="23">
        <v>45377</v>
      </c>
      <c r="B16" t="s">
        <v>441</v>
      </c>
      <c r="C16" t="s">
        <v>381</v>
      </c>
      <c r="D16" s="26">
        <v>700</v>
      </c>
      <c r="E16">
        <v>17815</v>
      </c>
      <c r="F16" t="s">
        <v>381</v>
      </c>
      <c r="G16" s="26"/>
      <c r="H16" s="26">
        <v>700</v>
      </c>
      <c r="I16" s="26"/>
      <c r="J16" s="26"/>
      <c r="K16" s="26"/>
      <c r="L16" s="26"/>
      <c r="M16" s="26">
        <f t="shared" si="0"/>
        <v>700</v>
      </c>
    </row>
    <row r="17" spans="1:13" x14ac:dyDescent="0.25">
      <c r="A17" s="23">
        <v>45377</v>
      </c>
      <c r="B17" t="s">
        <v>441</v>
      </c>
      <c r="C17" t="s">
        <v>383</v>
      </c>
      <c r="D17" s="26">
        <v>300</v>
      </c>
      <c r="E17">
        <v>17815</v>
      </c>
      <c r="F17" t="s">
        <v>383</v>
      </c>
      <c r="G17" s="26">
        <v>300</v>
      </c>
      <c r="H17" s="26"/>
      <c r="I17" s="26"/>
      <c r="J17" s="26"/>
      <c r="K17" s="26"/>
      <c r="L17" s="26"/>
      <c r="M17" s="26">
        <f t="shared" si="0"/>
        <v>300</v>
      </c>
    </row>
    <row r="18" spans="1:13" x14ac:dyDescent="0.25">
      <c r="A18" s="23">
        <v>45412</v>
      </c>
      <c r="B18" t="s">
        <v>441</v>
      </c>
      <c r="C18" t="s">
        <v>381</v>
      </c>
      <c r="D18" s="26">
        <v>700</v>
      </c>
      <c r="E18">
        <v>17980</v>
      </c>
      <c r="F18" t="s">
        <v>381</v>
      </c>
      <c r="G18" s="26"/>
      <c r="H18" s="26">
        <v>700</v>
      </c>
      <c r="I18" s="26"/>
      <c r="J18" s="26"/>
      <c r="K18" s="26"/>
      <c r="L18" s="26"/>
      <c r="M18" s="26">
        <f t="shared" si="0"/>
        <v>700</v>
      </c>
    </row>
    <row r="19" spans="1:13" x14ac:dyDescent="0.25">
      <c r="A19" s="23">
        <v>45412</v>
      </c>
      <c r="B19" t="s">
        <v>441</v>
      </c>
      <c r="C19" t="s">
        <v>383</v>
      </c>
      <c r="D19" s="26">
        <v>300</v>
      </c>
      <c r="E19">
        <v>17980</v>
      </c>
      <c r="F19" t="s">
        <v>383</v>
      </c>
      <c r="G19" s="26">
        <v>300</v>
      </c>
      <c r="H19" s="26"/>
      <c r="I19" s="26"/>
      <c r="J19" s="26"/>
      <c r="K19" s="26"/>
      <c r="L19" s="26"/>
      <c r="M19" s="26">
        <f t="shared" si="0"/>
        <v>300</v>
      </c>
    </row>
    <row r="20" spans="1:13" x14ac:dyDescent="0.25">
      <c r="A20" s="23">
        <v>45440</v>
      </c>
      <c r="B20" t="s">
        <v>441</v>
      </c>
      <c r="C20" t="s">
        <v>381</v>
      </c>
      <c r="D20" s="26">
        <v>700</v>
      </c>
      <c r="E20">
        <v>18140</v>
      </c>
      <c r="F20" t="s">
        <v>381</v>
      </c>
      <c r="G20" s="26"/>
      <c r="H20" s="26">
        <v>700</v>
      </c>
      <c r="I20" s="26"/>
      <c r="J20" s="26"/>
      <c r="K20" s="26"/>
      <c r="L20" s="26"/>
      <c r="M20" s="26">
        <f t="shared" si="0"/>
        <v>700</v>
      </c>
    </row>
    <row r="21" spans="1:13" x14ac:dyDescent="0.25">
      <c r="A21" s="23">
        <v>45440</v>
      </c>
      <c r="B21" t="s">
        <v>441</v>
      </c>
      <c r="C21" t="s">
        <v>383</v>
      </c>
      <c r="D21" s="26">
        <v>300</v>
      </c>
      <c r="E21">
        <v>18140</v>
      </c>
      <c r="F21" t="s">
        <v>383</v>
      </c>
      <c r="G21" s="26">
        <v>300</v>
      </c>
      <c r="H21" s="26"/>
      <c r="I21" s="26"/>
      <c r="J21" s="26"/>
      <c r="K21" s="26"/>
      <c r="L21" s="26"/>
      <c r="M21" s="26">
        <f t="shared" si="0"/>
        <v>300</v>
      </c>
    </row>
    <row r="22" spans="1:13" x14ac:dyDescent="0.25">
      <c r="A22" s="23">
        <v>45455</v>
      </c>
      <c r="B22" t="s">
        <v>441</v>
      </c>
      <c r="C22" t="s">
        <v>181</v>
      </c>
      <c r="D22" s="26">
        <v>300</v>
      </c>
      <c r="F22" t="s">
        <v>391</v>
      </c>
      <c r="G22" s="26">
        <v>300</v>
      </c>
      <c r="H22" s="26"/>
      <c r="I22" s="26"/>
      <c r="J22" s="26"/>
      <c r="K22" s="26"/>
      <c r="L22" s="26"/>
      <c r="M22" s="26">
        <f t="shared" si="0"/>
        <v>300</v>
      </c>
    </row>
    <row r="23" spans="1:13" x14ac:dyDescent="0.25">
      <c r="A23" s="23">
        <v>45455</v>
      </c>
      <c r="B23" t="s">
        <v>441</v>
      </c>
      <c r="C23" t="s">
        <v>443</v>
      </c>
      <c r="D23" s="26">
        <v>2920</v>
      </c>
      <c r="E23">
        <v>18302</v>
      </c>
      <c r="F23" t="s">
        <v>442</v>
      </c>
      <c r="G23" s="26"/>
      <c r="H23" s="26"/>
      <c r="I23" s="26"/>
      <c r="J23" s="26"/>
      <c r="K23" s="26">
        <v>2920</v>
      </c>
      <c r="L23" s="26"/>
      <c r="M23" s="26">
        <f t="shared" si="0"/>
        <v>2920</v>
      </c>
    </row>
    <row r="24" spans="1:13" x14ac:dyDescent="0.25">
      <c r="A24" s="23">
        <v>45468</v>
      </c>
      <c r="B24" t="s">
        <v>441</v>
      </c>
      <c r="C24" t="s">
        <v>381</v>
      </c>
      <c r="D24" s="26">
        <v>700</v>
      </c>
      <c r="F24" t="s">
        <v>381</v>
      </c>
      <c r="G24" s="26"/>
      <c r="H24" s="26">
        <v>700</v>
      </c>
      <c r="I24" s="26"/>
      <c r="J24" s="26"/>
      <c r="K24" s="26"/>
      <c r="L24" s="26"/>
      <c r="M24" s="26">
        <f t="shared" si="0"/>
        <v>700</v>
      </c>
    </row>
    <row r="25" spans="1:13" x14ac:dyDescent="0.25">
      <c r="A25" s="23">
        <v>45468</v>
      </c>
      <c r="B25" t="s">
        <v>441</v>
      </c>
      <c r="C25" t="s">
        <v>383</v>
      </c>
      <c r="D25" s="26">
        <v>300</v>
      </c>
      <c r="F25" t="s">
        <v>383</v>
      </c>
      <c r="G25" s="26">
        <v>300</v>
      </c>
      <c r="H25" s="26"/>
      <c r="I25" s="26"/>
      <c r="J25" s="26"/>
      <c r="K25" s="26"/>
      <c r="L25" s="26"/>
      <c r="M25" s="26">
        <f t="shared" si="0"/>
        <v>300</v>
      </c>
    </row>
    <row r="26" spans="1:13" x14ac:dyDescent="0.25">
      <c r="A26" s="23">
        <v>45469</v>
      </c>
      <c r="D26" s="26">
        <v>-231.05</v>
      </c>
      <c r="F26" t="s">
        <v>479</v>
      </c>
      <c r="G26" s="26"/>
      <c r="H26" s="26"/>
      <c r="I26" s="26"/>
      <c r="J26" s="26"/>
      <c r="K26" s="26">
        <v>-231.05</v>
      </c>
      <c r="L26" s="26"/>
      <c r="M26" s="26">
        <f t="shared" si="0"/>
        <v>-231.05</v>
      </c>
    </row>
    <row r="27" spans="1:13" x14ac:dyDescent="0.25">
      <c r="A27" s="23">
        <v>45503</v>
      </c>
      <c r="B27" t="s">
        <v>441</v>
      </c>
      <c r="C27" t="s">
        <v>381</v>
      </c>
      <c r="D27" s="26">
        <v>700</v>
      </c>
      <c r="E27">
        <v>18486</v>
      </c>
      <c r="F27" t="s">
        <v>381</v>
      </c>
      <c r="G27" s="26"/>
      <c r="H27" s="26">
        <v>700</v>
      </c>
      <c r="I27" s="26"/>
      <c r="J27" s="26"/>
      <c r="K27" s="26"/>
      <c r="L27" s="26"/>
      <c r="M27" s="26">
        <f t="shared" si="0"/>
        <v>700</v>
      </c>
    </row>
    <row r="28" spans="1:13" x14ac:dyDescent="0.25">
      <c r="A28" s="23">
        <v>45503</v>
      </c>
      <c r="B28" t="s">
        <v>441</v>
      </c>
      <c r="C28" t="s">
        <v>383</v>
      </c>
      <c r="D28" s="26">
        <v>300</v>
      </c>
      <c r="E28">
        <v>18486</v>
      </c>
      <c r="F28" t="s">
        <v>383</v>
      </c>
      <c r="G28" s="26">
        <v>300</v>
      </c>
      <c r="H28" s="26"/>
      <c r="I28" s="26"/>
      <c r="J28" s="26"/>
      <c r="K28" s="26"/>
      <c r="L28" s="26"/>
      <c r="M28" s="26">
        <f t="shared" si="0"/>
        <v>300</v>
      </c>
    </row>
    <row r="29" spans="1:13" x14ac:dyDescent="0.25">
      <c r="A29" s="23">
        <v>45509</v>
      </c>
      <c r="B29" t="s">
        <v>441</v>
      </c>
      <c r="C29" t="s">
        <v>396</v>
      </c>
      <c r="D29" s="26">
        <v>694</v>
      </c>
      <c r="E29">
        <v>18578</v>
      </c>
      <c r="F29" t="s">
        <v>397</v>
      </c>
      <c r="G29" s="26"/>
      <c r="H29" s="26"/>
      <c r="I29" s="26"/>
      <c r="J29" s="26">
        <v>694</v>
      </c>
      <c r="K29" s="26"/>
      <c r="L29" s="26"/>
      <c r="M29" s="26">
        <f t="shared" si="0"/>
        <v>694</v>
      </c>
    </row>
    <row r="30" spans="1:13" x14ac:dyDescent="0.25">
      <c r="A30" s="23">
        <v>45509</v>
      </c>
      <c r="B30" t="s">
        <v>441</v>
      </c>
      <c r="C30" t="s">
        <v>396</v>
      </c>
      <c r="D30" s="26">
        <v>600</v>
      </c>
      <c r="E30">
        <v>18578</v>
      </c>
      <c r="F30" t="s">
        <v>386</v>
      </c>
      <c r="G30" s="26">
        <v>600</v>
      </c>
      <c r="H30" s="26"/>
      <c r="I30" s="26"/>
      <c r="J30" s="26"/>
      <c r="K30" s="26"/>
      <c r="L30" s="26"/>
      <c r="M30" s="26">
        <f t="shared" si="0"/>
        <v>600</v>
      </c>
    </row>
    <row r="31" spans="1:13" x14ac:dyDescent="0.25">
      <c r="A31" s="23">
        <v>45515</v>
      </c>
      <c r="B31" t="s">
        <v>441</v>
      </c>
      <c r="C31" s="11">
        <v>8112024</v>
      </c>
      <c r="D31" s="26">
        <v>46.46</v>
      </c>
      <c r="E31">
        <v>18663</v>
      </c>
      <c r="F31" t="s">
        <v>435</v>
      </c>
      <c r="G31" s="26"/>
      <c r="H31" s="26"/>
      <c r="I31" s="26">
        <v>46.46</v>
      </c>
      <c r="J31" s="26"/>
      <c r="K31" s="26"/>
      <c r="L31" s="26"/>
      <c r="M31" s="26">
        <f t="shared" si="0"/>
        <v>46.46</v>
      </c>
    </row>
    <row r="32" spans="1:13" x14ac:dyDescent="0.25">
      <c r="A32" s="23">
        <v>45531</v>
      </c>
      <c r="B32" t="s">
        <v>441</v>
      </c>
      <c r="C32" t="s">
        <v>381</v>
      </c>
      <c r="D32" s="26">
        <v>700</v>
      </c>
      <c r="E32">
        <v>18738</v>
      </c>
      <c r="F32" t="s">
        <v>381</v>
      </c>
      <c r="G32" s="26"/>
      <c r="H32" s="26">
        <v>700</v>
      </c>
      <c r="I32" s="26"/>
      <c r="J32" s="26"/>
      <c r="K32" s="26"/>
      <c r="L32" s="26"/>
      <c r="M32" s="26">
        <f t="shared" si="0"/>
        <v>700</v>
      </c>
    </row>
    <row r="33" spans="1:13" x14ac:dyDescent="0.25">
      <c r="A33" s="23">
        <v>45531</v>
      </c>
      <c r="B33" t="s">
        <v>441</v>
      </c>
      <c r="C33" t="s">
        <v>383</v>
      </c>
      <c r="D33" s="26">
        <v>300</v>
      </c>
      <c r="E33">
        <v>18738</v>
      </c>
      <c r="F33" t="s">
        <v>383</v>
      </c>
      <c r="G33" s="26">
        <v>300</v>
      </c>
      <c r="H33" s="26"/>
      <c r="I33" s="26"/>
      <c r="J33" s="26"/>
      <c r="K33" s="26"/>
      <c r="L33" s="26"/>
      <c r="M33" s="26">
        <f t="shared" si="0"/>
        <v>300</v>
      </c>
    </row>
    <row r="34" spans="1:13" x14ac:dyDescent="0.25">
      <c r="A34" s="23">
        <v>45559</v>
      </c>
      <c r="B34" t="s">
        <v>441</v>
      </c>
      <c r="C34" t="s">
        <v>381</v>
      </c>
      <c r="D34" s="26">
        <v>700</v>
      </c>
      <c r="E34">
        <v>18821</v>
      </c>
      <c r="F34" t="s">
        <v>381</v>
      </c>
      <c r="G34" s="31"/>
      <c r="H34" s="31">
        <v>700</v>
      </c>
      <c r="I34" s="31"/>
      <c r="J34" s="31"/>
      <c r="K34" s="31"/>
      <c r="L34" s="31"/>
      <c r="M34" s="26">
        <f t="shared" si="0"/>
        <v>700</v>
      </c>
    </row>
    <row r="35" spans="1:13" x14ac:dyDescent="0.25">
      <c r="A35" s="23">
        <v>45559</v>
      </c>
      <c r="B35" t="s">
        <v>441</v>
      </c>
      <c r="C35" t="s">
        <v>383</v>
      </c>
      <c r="D35" s="26">
        <v>300</v>
      </c>
      <c r="E35">
        <v>18821</v>
      </c>
      <c r="F35" t="s">
        <v>383</v>
      </c>
      <c r="G35" s="31">
        <v>300</v>
      </c>
      <c r="H35" s="31"/>
      <c r="I35" s="31"/>
      <c r="J35" s="31"/>
      <c r="K35" s="31"/>
      <c r="L35" s="31"/>
      <c r="M35" s="26">
        <f t="shared" si="0"/>
        <v>300</v>
      </c>
    </row>
    <row r="36" spans="1:13" x14ac:dyDescent="0.25">
      <c r="A36" s="23">
        <v>45580</v>
      </c>
      <c r="B36" t="s">
        <v>36</v>
      </c>
      <c r="C36" t="s">
        <v>143</v>
      </c>
      <c r="D36" s="26">
        <v>1430</v>
      </c>
      <c r="E36">
        <v>5076</v>
      </c>
      <c r="F36" t="s">
        <v>483</v>
      </c>
      <c r="G36" s="31"/>
      <c r="H36" s="31"/>
      <c r="I36" s="31"/>
      <c r="J36" s="31">
        <v>1430</v>
      </c>
      <c r="K36" s="31"/>
      <c r="L36" s="31"/>
      <c r="M36" s="26">
        <f t="shared" si="0"/>
        <v>1430</v>
      </c>
    </row>
    <row r="37" spans="1:13" x14ac:dyDescent="0.25">
      <c r="A37" s="23">
        <v>45594</v>
      </c>
      <c r="B37" t="s">
        <v>441</v>
      </c>
      <c r="C37" t="s">
        <v>381</v>
      </c>
      <c r="D37" s="26">
        <v>700</v>
      </c>
      <c r="E37">
        <v>19118</v>
      </c>
      <c r="F37" t="s">
        <v>381</v>
      </c>
      <c r="G37" s="26"/>
      <c r="H37" s="26">
        <v>700</v>
      </c>
      <c r="I37" s="26"/>
      <c r="J37" s="26"/>
      <c r="K37" s="26"/>
      <c r="L37" s="26"/>
      <c r="M37" s="26">
        <f t="shared" si="0"/>
        <v>700</v>
      </c>
    </row>
    <row r="38" spans="1:13" x14ac:dyDescent="0.25">
      <c r="A38" s="23">
        <v>45594</v>
      </c>
      <c r="B38" t="s">
        <v>441</v>
      </c>
      <c r="C38" t="s">
        <v>383</v>
      </c>
      <c r="D38" s="26">
        <v>300</v>
      </c>
      <c r="E38">
        <v>19118</v>
      </c>
      <c r="F38" t="s">
        <v>383</v>
      </c>
      <c r="G38" s="26">
        <v>300</v>
      </c>
      <c r="H38" s="26"/>
      <c r="I38" s="26"/>
      <c r="J38" s="26"/>
      <c r="K38" s="26"/>
      <c r="L38" s="26"/>
      <c r="M38" s="26">
        <f t="shared" si="0"/>
        <v>300</v>
      </c>
    </row>
    <row r="39" spans="1:13" x14ac:dyDescent="0.25">
      <c r="A39" s="23">
        <v>45616</v>
      </c>
      <c r="B39" t="s">
        <v>441</v>
      </c>
      <c r="C39" t="s">
        <v>444</v>
      </c>
      <c r="D39" s="26">
        <v>900</v>
      </c>
      <c r="E39">
        <v>19399</v>
      </c>
      <c r="F39" t="s">
        <v>386</v>
      </c>
      <c r="G39" s="26">
        <v>900</v>
      </c>
      <c r="H39" s="26"/>
      <c r="I39" s="26"/>
      <c r="J39" s="26"/>
      <c r="K39" s="26"/>
      <c r="L39" s="26"/>
      <c r="M39" s="26">
        <f t="shared" si="0"/>
        <v>900</v>
      </c>
    </row>
    <row r="40" spans="1:13" x14ac:dyDescent="0.25">
      <c r="A40" s="23">
        <v>45616</v>
      </c>
      <c r="B40" t="s">
        <v>441</v>
      </c>
      <c r="C40" t="s">
        <v>444</v>
      </c>
      <c r="D40" s="26">
        <v>1650</v>
      </c>
      <c r="E40">
        <v>19399</v>
      </c>
      <c r="F40" t="s">
        <v>484</v>
      </c>
      <c r="G40" s="26"/>
      <c r="H40" s="26"/>
      <c r="I40" s="26"/>
      <c r="J40" s="26">
        <v>1650</v>
      </c>
      <c r="K40" s="26"/>
      <c r="L40" s="26"/>
      <c r="M40" s="26">
        <f t="shared" si="0"/>
        <v>1650</v>
      </c>
    </row>
    <row r="41" spans="1:13" x14ac:dyDescent="0.25">
      <c r="A41" s="23">
        <v>45622</v>
      </c>
      <c r="B41" t="s">
        <v>441</v>
      </c>
      <c r="C41" t="s">
        <v>381</v>
      </c>
      <c r="D41" s="26">
        <v>700</v>
      </c>
      <c r="E41">
        <v>19294</v>
      </c>
      <c r="F41" t="s">
        <v>381</v>
      </c>
      <c r="G41" s="26"/>
      <c r="H41" s="26">
        <v>700</v>
      </c>
      <c r="I41" s="26"/>
      <c r="J41" s="26"/>
      <c r="K41" s="26"/>
      <c r="L41" s="26"/>
      <c r="M41" s="26">
        <f t="shared" si="0"/>
        <v>700</v>
      </c>
    </row>
    <row r="42" spans="1:13" x14ac:dyDescent="0.25">
      <c r="A42" s="23">
        <v>45622</v>
      </c>
      <c r="B42" t="s">
        <v>441</v>
      </c>
      <c r="C42" t="s">
        <v>383</v>
      </c>
      <c r="D42" s="26">
        <v>300</v>
      </c>
      <c r="E42">
        <v>19294</v>
      </c>
      <c r="F42" t="s">
        <v>383</v>
      </c>
      <c r="G42" s="26">
        <v>300</v>
      </c>
      <c r="H42" s="26"/>
      <c r="I42" s="26"/>
      <c r="J42" s="26"/>
      <c r="K42" s="26"/>
      <c r="L42" s="26"/>
      <c r="M42" s="26">
        <f t="shared" si="0"/>
        <v>300</v>
      </c>
    </row>
    <row r="43" spans="1:13" x14ac:dyDescent="0.25">
      <c r="A43" s="23">
        <v>45653</v>
      </c>
      <c r="B43" t="s">
        <v>173</v>
      </c>
      <c r="C43" s="11">
        <v>11736982</v>
      </c>
      <c r="D43" s="26">
        <v>240</v>
      </c>
      <c r="E43">
        <v>19562</v>
      </c>
      <c r="F43" t="s">
        <v>398</v>
      </c>
      <c r="G43" s="26"/>
      <c r="H43" s="26"/>
      <c r="I43" s="26"/>
      <c r="J43" s="26">
        <v>240</v>
      </c>
      <c r="K43" s="26"/>
      <c r="L43" s="26"/>
      <c r="M43" s="26">
        <f t="shared" si="0"/>
        <v>240</v>
      </c>
    </row>
    <row r="44" spans="1:13" x14ac:dyDescent="0.25">
      <c r="A44" s="23">
        <v>45657</v>
      </c>
      <c r="B44" t="s">
        <v>441</v>
      </c>
      <c r="C44" t="s">
        <v>381</v>
      </c>
      <c r="D44" s="26">
        <v>700</v>
      </c>
      <c r="E44">
        <v>19409</v>
      </c>
      <c r="F44" t="s">
        <v>381</v>
      </c>
      <c r="G44" s="26"/>
      <c r="H44" s="26">
        <v>700</v>
      </c>
      <c r="I44" s="26"/>
      <c r="J44" s="26"/>
      <c r="K44" s="26"/>
      <c r="L44" s="26"/>
      <c r="M44" s="26">
        <f t="shared" si="0"/>
        <v>700</v>
      </c>
    </row>
    <row r="45" spans="1:13" x14ac:dyDescent="0.25">
      <c r="A45" s="23">
        <v>45657</v>
      </c>
      <c r="B45" t="s">
        <v>441</v>
      </c>
      <c r="C45" t="s">
        <v>383</v>
      </c>
      <c r="D45" s="26">
        <v>300</v>
      </c>
      <c r="E45">
        <v>19409</v>
      </c>
      <c r="F45" t="s">
        <v>383</v>
      </c>
      <c r="G45" s="26">
        <v>300</v>
      </c>
      <c r="H45" s="26"/>
      <c r="I45" s="26"/>
      <c r="J45" s="26"/>
      <c r="K45" s="26"/>
      <c r="L45" s="26"/>
      <c r="M45" s="26">
        <f t="shared" si="0"/>
        <v>300</v>
      </c>
    </row>
    <row r="46" spans="1:13" x14ac:dyDescent="0.25">
      <c r="A46" s="30">
        <v>45657</v>
      </c>
      <c r="B46" s="27"/>
      <c r="C46" s="27"/>
      <c r="D46" s="28">
        <v>-232.71</v>
      </c>
      <c r="E46" s="27"/>
      <c r="F46" s="27" t="s">
        <v>478</v>
      </c>
      <c r="G46" s="28"/>
      <c r="H46" s="28"/>
      <c r="I46" s="28"/>
      <c r="J46" s="28">
        <v>-232.71</v>
      </c>
      <c r="K46" s="28"/>
      <c r="L46" s="28"/>
      <c r="M46" s="28">
        <f t="shared" si="0"/>
        <v>-232.71</v>
      </c>
    </row>
    <row r="47" spans="1:13" x14ac:dyDescent="0.25">
      <c r="A47" s="23"/>
      <c r="D47" s="32">
        <f>SUM(D6:D46)</f>
        <v>21726.57</v>
      </c>
      <c r="G47" s="26">
        <f>SUM(G6:G46)</f>
        <v>6300</v>
      </c>
      <c r="H47" s="26">
        <f t="shared" ref="H47:L47" si="1">SUM(H6:H46)</f>
        <v>8400</v>
      </c>
      <c r="I47" s="26">
        <f t="shared" si="1"/>
        <v>164.38000000000002</v>
      </c>
      <c r="J47" s="26">
        <f t="shared" si="1"/>
        <v>4000.29</v>
      </c>
      <c r="K47" s="26">
        <f t="shared" si="1"/>
        <v>2861.8999999999996</v>
      </c>
      <c r="L47" s="26">
        <f t="shared" si="1"/>
        <v>0</v>
      </c>
      <c r="M47" s="32">
        <f>SUM(M6:M46)</f>
        <v>21726.57</v>
      </c>
    </row>
    <row r="48" spans="1:13" x14ac:dyDescent="0.25">
      <c r="A48" s="23"/>
      <c r="M48" s="26"/>
    </row>
    <row r="49" spans="1:13" x14ac:dyDescent="0.25">
      <c r="A49" s="23"/>
      <c r="M49" s="26"/>
    </row>
    <row r="50" spans="1:13" x14ac:dyDescent="0.25">
      <c r="A50" s="23"/>
      <c r="M50" s="26"/>
    </row>
    <row r="51" spans="1:13" x14ac:dyDescent="0.25">
      <c r="A51" s="23"/>
      <c r="M51" s="26"/>
    </row>
  </sheetData>
  <mergeCells count="3">
    <mergeCell ref="A1:B1"/>
    <mergeCell ref="A2:B2"/>
    <mergeCell ref="A3:B3"/>
  </mergeCells>
  <pageMargins left="0.7" right="0.7" top="0.75" bottom="0.75" header="0.3" footer="0.3"/>
  <ignoredErrors>
    <ignoredError sqref="M47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A41E2-4242-4145-A8BB-BF27F5FC27FA}">
  <sheetPr>
    <pageSetUpPr fitToPage="1"/>
  </sheetPr>
  <dimension ref="A1:M51"/>
  <sheetViews>
    <sheetView workbookViewId="0">
      <pane ySplit="5" topLeftCell="A21" activePane="bottomLeft" state="frozen"/>
      <selection pane="bottomLeft" activeCell="F25" sqref="F25"/>
    </sheetView>
  </sheetViews>
  <sheetFormatPr defaultRowHeight="15" x14ac:dyDescent="0.25"/>
  <cols>
    <col min="1" max="1" width="10.28515625" bestFit="1" customWidth="1"/>
    <col min="2" max="2" width="31.28515625" bestFit="1" customWidth="1"/>
    <col min="3" max="3" width="20.28515625" bestFit="1" customWidth="1"/>
    <col min="4" max="4" width="10.5703125" bestFit="1" customWidth="1"/>
    <col min="5" max="5" width="10.42578125" bestFit="1" customWidth="1"/>
    <col min="6" max="6" width="41.140625" bestFit="1" customWidth="1"/>
    <col min="7" max="7" width="9.5703125" bestFit="1" customWidth="1"/>
    <col min="8" max="8" width="9.42578125" bestFit="1" customWidth="1"/>
    <col min="9" max="10" width="10.5703125" bestFit="1" customWidth="1"/>
    <col min="11" max="11" width="9.85546875" bestFit="1" customWidth="1"/>
    <col min="12" max="12" width="9.7109375" customWidth="1"/>
    <col min="13" max="13" width="19.28515625" bestFit="1" customWidth="1"/>
  </cols>
  <sheetData>
    <row r="1" spans="1:13" x14ac:dyDescent="0.25">
      <c r="A1" s="45" t="s">
        <v>368</v>
      </c>
      <c r="B1" s="45"/>
      <c r="M1" s="22" t="s">
        <v>369</v>
      </c>
    </row>
    <row r="2" spans="1:13" x14ac:dyDescent="0.25">
      <c r="A2" s="45" t="s">
        <v>377</v>
      </c>
      <c r="B2" s="45"/>
      <c r="M2" s="22" t="s">
        <v>401</v>
      </c>
    </row>
    <row r="3" spans="1:13" x14ac:dyDescent="0.25">
      <c r="A3" s="45" t="s">
        <v>445</v>
      </c>
      <c r="B3" s="45"/>
    </row>
    <row r="5" spans="1:13" ht="60" x14ac:dyDescent="0.25">
      <c r="A5" s="8" t="s">
        <v>0</v>
      </c>
      <c r="B5" s="8" t="s">
        <v>370</v>
      </c>
      <c r="C5" s="8" t="s">
        <v>372</v>
      </c>
      <c r="D5" s="8" t="s">
        <v>2</v>
      </c>
      <c r="E5" s="29" t="s">
        <v>371</v>
      </c>
      <c r="F5" s="27" t="s">
        <v>1</v>
      </c>
      <c r="G5" s="29" t="s">
        <v>399</v>
      </c>
      <c r="H5" s="29" t="s">
        <v>373</v>
      </c>
      <c r="I5" s="29" t="s">
        <v>400</v>
      </c>
      <c r="J5" s="29" t="s">
        <v>374</v>
      </c>
      <c r="K5" s="29" t="s">
        <v>375</v>
      </c>
      <c r="L5" s="29" t="s">
        <v>411</v>
      </c>
      <c r="M5" s="29" t="s">
        <v>376</v>
      </c>
    </row>
    <row r="6" spans="1:13" x14ac:dyDescent="0.25">
      <c r="A6" s="23">
        <v>45321</v>
      </c>
      <c r="B6" t="s">
        <v>446</v>
      </c>
      <c r="C6" t="s">
        <v>380</v>
      </c>
      <c r="D6" s="26">
        <v>700</v>
      </c>
      <c r="E6">
        <v>17423</v>
      </c>
      <c r="F6" t="s">
        <v>381</v>
      </c>
      <c r="G6" s="26"/>
      <c r="H6" s="26">
        <v>700</v>
      </c>
      <c r="I6" s="26"/>
      <c r="J6" s="26"/>
      <c r="K6" s="26"/>
      <c r="L6" s="26"/>
      <c r="M6" s="26">
        <f>SUM(G6:L6)</f>
        <v>700</v>
      </c>
    </row>
    <row r="7" spans="1:13" x14ac:dyDescent="0.25">
      <c r="A7" s="23">
        <v>45321</v>
      </c>
      <c r="B7" t="s">
        <v>446</v>
      </c>
      <c r="C7" t="s">
        <v>382</v>
      </c>
      <c r="D7" s="26">
        <v>300</v>
      </c>
      <c r="E7">
        <v>17423</v>
      </c>
      <c r="F7" t="s">
        <v>447</v>
      </c>
      <c r="G7" s="26">
        <v>300</v>
      </c>
      <c r="H7" s="26"/>
      <c r="I7" s="26"/>
      <c r="J7" s="26"/>
      <c r="K7" s="26"/>
      <c r="L7" s="26"/>
      <c r="M7" s="26">
        <f t="shared" ref="M7:M51" si="0">SUM(G7:L7)</f>
        <v>300</v>
      </c>
    </row>
    <row r="8" spans="1:13" x14ac:dyDescent="0.25">
      <c r="A8" s="23">
        <v>45322</v>
      </c>
      <c r="D8" s="26">
        <v>-405.77</v>
      </c>
      <c r="F8" t="s">
        <v>485</v>
      </c>
      <c r="G8" s="26"/>
      <c r="H8" s="26"/>
      <c r="I8" s="26"/>
      <c r="J8" s="26">
        <v>-405.77</v>
      </c>
      <c r="L8" s="26"/>
      <c r="M8" s="26">
        <f t="shared" si="0"/>
        <v>-405.77</v>
      </c>
    </row>
    <row r="9" spans="1:13" x14ac:dyDescent="0.25">
      <c r="A9" s="23">
        <v>45349</v>
      </c>
      <c r="B9" t="s">
        <v>446</v>
      </c>
      <c r="C9" t="s">
        <v>381</v>
      </c>
      <c r="D9" s="26">
        <v>700</v>
      </c>
      <c r="E9">
        <v>17645</v>
      </c>
      <c r="F9" t="s">
        <v>381</v>
      </c>
      <c r="G9" s="26"/>
      <c r="H9" s="26">
        <v>700</v>
      </c>
      <c r="I9" s="26"/>
      <c r="J9" s="26"/>
      <c r="K9" s="26"/>
      <c r="L9" s="26"/>
      <c r="M9" s="26">
        <f t="shared" si="0"/>
        <v>700</v>
      </c>
    </row>
    <row r="10" spans="1:13" x14ac:dyDescent="0.25">
      <c r="A10" s="23">
        <v>45349</v>
      </c>
      <c r="B10" t="s">
        <v>446</v>
      </c>
      <c r="C10" t="s">
        <v>383</v>
      </c>
      <c r="D10" s="26">
        <v>300</v>
      </c>
      <c r="E10">
        <v>17645</v>
      </c>
      <c r="F10" t="s">
        <v>447</v>
      </c>
      <c r="G10" s="26">
        <v>300</v>
      </c>
      <c r="H10" s="26"/>
      <c r="I10" s="26"/>
      <c r="J10" s="26"/>
      <c r="K10" s="26"/>
      <c r="L10" s="26"/>
      <c r="M10" s="26">
        <f t="shared" si="0"/>
        <v>300</v>
      </c>
    </row>
    <row r="11" spans="1:13" x14ac:dyDescent="0.25">
      <c r="A11" s="23">
        <v>45366</v>
      </c>
      <c r="B11" t="s">
        <v>36</v>
      </c>
      <c r="C11" t="s">
        <v>415</v>
      </c>
      <c r="D11" s="26">
        <v>2100</v>
      </c>
      <c r="E11">
        <v>4641</v>
      </c>
      <c r="F11" t="s">
        <v>466</v>
      </c>
      <c r="G11" s="26"/>
      <c r="H11" s="26"/>
      <c r="I11" s="26"/>
      <c r="J11" s="26">
        <v>2100</v>
      </c>
      <c r="K11" s="26"/>
      <c r="L11" s="26"/>
      <c r="M11" s="26">
        <f t="shared" si="0"/>
        <v>2100</v>
      </c>
    </row>
    <row r="12" spans="1:13" x14ac:dyDescent="0.25">
      <c r="A12" s="23">
        <v>45377</v>
      </c>
      <c r="B12" t="s">
        <v>446</v>
      </c>
      <c r="C12" t="s">
        <v>381</v>
      </c>
      <c r="D12" s="26">
        <v>700</v>
      </c>
      <c r="E12">
        <v>17811</v>
      </c>
      <c r="F12" t="s">
        <v>381</v>
      </c>
      <c r="G12" s="26"/>
      <c r="H12" s="26">
        <v>700</v>
      </c>
      <c r="I12" s="26"/>
      <c r="J12" s="26"/>
      <c r="K12" s="26"/>
      <c r="L12" s="26"/>
      <c r="M12" s="26">
        <f t="shared" si="0"/>
        <v>700</v>
      </c>
    </row>
    <row r="13" spans="1:13" x14ac:dyDescent="0.25">
      <c r="A13" s="23">
        <v>45377</v>
      </c>
      <c r="B13" t="s">
        <v>446</v>
      </c>
      <c r="C13" t="s">
        <v>383</v>
      </c>
      <c r="D13" s="26">
        <v>300</v>
      </c>
      <c r="E13">
        <v>17811</v>
      </c>
      <c r="F13" t="s">
        <v>447</v>
      </c>
      <c r="G13" s="26">
        <v>300</v>
      </c>
      <c r="H13" s="26"/>
      <c r="I13" s="26"/>
      <c r="J13" s="26"/>
      <c r="K13" s="26"/>
      <c r="L13" s="26"/>
      <c r="M13" s="26">
        <f t="shared" si="0"/>
        <v>300</v>
      </c>
    </row>
    <row r="14" spans="1:13" x14ac:dyDescent="0.25">
      <c r="A14" s="23">
        <v>45397</v>
      </c>
      <c r="B14" t="s">
        <v>36</v>
      </c>
      <c r="C14" t="s">
        <v>448</v>
      </c>
      <c r="D14" s="26">
        <v>15</v>
      </c>
      <c r="E14">
        <v>4695</v>
      </c>
      <c r="F14" t="s">
        <v>488</v>
      </c>
      <c r="G14" s="26"/>
      <c r="H14" s="26"/>
      <c r="I14" s="26"/>
      <c r="J14" s="26">
        <v>15</v>
      </c>
      <c r="K14" s="26"/>
      <c r="L14" s="26"/>
      <c r="M14" s="26">
        <f t="shared" si="0"/>
        <v>15</v>
      </c>
    </row>
    <row r="15" spans="1:13" x14ac:dyDescent="0.25">
      <c r="A15" s="23">
        <v>45412</v>
      </c>
      <c r="B15" t="s">
        <v>446</v>
      </c>
      <c r="C15" t="s">
        <v>381</v>
      </c>
      <c r="D15" s="26">
        <v>700</v>
      </c>
      <c r="E15">
        <v>17976</v>
      </c>
      <c r="F15" t="s">
        <v>381</v>
      </c>
      <c r="G15" s="26"/>
      <c r="H15" s="26">
        <v>700</v>
      </c>
      <c r="I15" s="26"/>
      <c r="J15" s="26"/>
      <c r="K15" s="26"/>
      <c r="L15" s="26"/>
      <c r="M15" s="26">
        <f t="shared" si="0"/>
        <v>700</v>
      </c>
    </row>
    <row r="16" spans="1:13" x14ac:dyDescent="0.25">
      <c r="A16" s="23">
        <v>45412</v>
      </c>
      <c r="B16" t="s">
        <v>446</v>
      </c>
      <c r="C16" t="s">
        <v>383</v>
      </c>
      <c r="D16" s="26">
        <v>300</v>
      </c>
      <c r="E16">
        <v>17976</v>
      </c>
      <c r="F16" t="s">
        <v>447</v>
      </c>
      <c r="G16" s="26">
        <v>300</v>
      </c>
      <c r="H16" s="26"/>
      <c r="I16" s="26"/>
      <c r="J16" s="26"/>
      <c r="K16" s="26"/>
      <c r="L16" s="26"/>
      <c r="M16" s="26">
        <f t="shared" si="0"/>
        <v>300</v>
      </c>
    </row>
    <row r="17" spans="1:13" x14ac:dyDescent="0.25">
      <c r="A17" s="23">
        <v>45440</v>
      </c>
      <c r="B17" t="s">
        <v>446</v>
      </c>
      <c r="C17" t="s">
        <v>381</v>
      </c>
      <c r="D17" s="26">
        <v>700</v>
      </c>
      <c r="E17">
        <v>18136</v>
      </c>
      <c r="F17" t="s">
        <v>381</v>
      </c>
      <c r="G17" s="26"/>
      <c r="H17" s="26">
        <v>700</v>
      </c>
      <c r="I17" s="26"/>
      <c r="J17" s="26"/>
      <c r="K17" s="26"/>
      <c r="L17" s="26"/>
      <c r="M17" s="26">
        <f t="shared" si="0"/>
        <v>700</v>
      </c>
    </row>
    <row r="18" spans="1:13" x14ac:dyDescent="0.25">
      <c r="A18" s="23">
        <v>45440</v>
      </c>
      <c r="B18" t="s">
        <v>446</v>
      </c>
      <c r="C18" t="s">
        <v>383</v>
      </c>
      <c r="D18" s="26">
        <v>300</v>
      </c>
      <c r="E18">
        <v>18136</v>
      </c>
      <c r="F18" t="s">
        <v>447</v>
      </c>
      <c r="G18" s="26">
        <v>300</v>
      </c>
      <c r="H18" s="26"/>
      <c r="I18" s="26"/>
      <c r="J18" s="26"/>
      <c r="K18" s="26"/>
      <c r="L18" s="26"/>
      <c r="M18" s="26">
        <f t="shared" si="0"/>
        <v>300</v>
      </c>
    </row>
    <row r="19" spans="1:13" x14ac:dyDescent="0.25">
      <c r="A19" s="23">
        <v>45455</v>
      </c>
      <c r="B19" t="s">
        <v>446</v>
      </c>
      <c r="C19" t="s">
        <v>181</v>
      </c>
      <c r="D19" s="26">
        <v>300</v>
      </c>
      <c r="E19">
        <v>18295</v>
      </c>
      <c r="F19" t="s">
        <v>391</v>
      </c>
      <c r="G19" s="26">
        <v>300</v>
      </c>
      <c r="H19" s="26"/>
      <c r="I19" s="26"/>
      <c r="J19" s="26"/>
      <c r="K19" s="26"/>
      <c r="L19" s="26"/>
      <c r="M19" s="26">
        <f t="shared" si="0"/>
        <v>300</v>
      </c>
    </row>
    <row r="20" spans="1:13" x14ac:dyDescent="0.25">
      <c r="A20" s="23">
        <v>45468</v>
      </c>
      <c r="B20" t="s">
        <v>446</v>
      </c>
      <c r="C20" t="s">
        <v>381</v>
      </c>
      <c r="D20" s="26">
        <v>700</v>
      </c>
      <c r="E20">
        <v>18295</v>
      </c>
      <c r="F20" t="s">
        <v>381</v>
      </c>
      <c r="G20" s="26"/>
      <c r="H20" s="26">
        <v>700</v>
      </c>
      <c r="I20" s="26"/>
      <c r="J20" s="26"/>
      <c r="K20" s="26"/>
      <c r="L20" s="26"/>
      <c r="M20" s="26">
        <f t="shared" si="0"/>
        <v>700</v>
      </c>
    </row>
    <row r="21" spans="1:13" x14ac:dyDescent="0.25">
      <c r="A21" s="23">
        <v>45468</v>
      </c>
      <c r="B21" t="s">
        <v>446</v>
      </c>
      <c r="C21" t="s">
        <v>383</v>
      </c>
      <c r="D21" s="26">
        <v>300</v>
      </c>
      <c r="E21">
        <v>18295</v>
      </c>
      <c r="F21" t="s">
        <v>447</v>
      </c>
      <c r="G21" s="26">
        <v>300</v>
      </c>
      <c r="H21" s="26"/>
      <c r="I21" s="26"/>
      <c r="J21" s="26"/>
      <c r="K21" s="26"/>
      <c r="L21" s="26"/>
      <c r="M21" s="26">
        <f t="shared" si="0"/>
        <v>300</v>
      </c>
    </row>
    <row r="22" spans="1:13" x14ac:dyDescent="0.25">
      <c r="A22" s="23">
        <v>45488</v>
      </c>
      <c r="B22" t="s">
        <v>446</v>
      </c>
      <c r="C22" t="s">
        <v>418</v>
      </c>
      <c r="D22" s="26">
        <v>2115</v>
      </c>
      <c r="E22">
        <v>18472</v>
      </c>
      <c r="F22" t="s">
        <v>419</v>
      </c>
      <c r="G22" s="26"/>
      <c r="H22" s="26"/>
      <c r="I22" s="26"/>
      <c r="J22" s="26">
        <v>2115</v>
      </c>
      <c r="K22" s="26"/>
      <c r="L22" s="26"/>
      <c r="M22" s="26">
        <f t="shared" si="0"/>
        <v>2115</v>
      </c>
    </row>
    <row r="23" spans="1:13" x14ac:dyDescent="0.25">
      <c r="A23" s="23">
        <v>45488</v>
      </c>
      <c r="B23" t="s">
        <v>446</v>
      </c>
      <c r="C23" t="s">
        <v>418</v>
      </c>
      <c r="D23" s="26">
        <v>900</v>
      </c>
      <c r="E23">
        <v>18472</v>
      </c>
      <c r="F23" t="s">
        <v>386</v>
      </c>
      <c r="G23" s="26">
        <v>900</v>
      </c>
      <c r="H23" s="26"/>
      <c r="I23" s="26"/>
      <c r="J23" s="26"/>
      <c r="K23" s="26"/>
      <c r="L23" s="26"/>
      <c r="M23" s="26">
        <f t="shared" si="0"/>
        <v>900</v>
      </c>
    </row>
    <row r="24" spans="1:13" x14ac:dyDescent="0.25">
      <c r="A24" s="23">
        <v>45488</v>
      </c>
      <c r="B24" t="s">
        <v>36</v>
      </c>
      <c r="C24" t="s">
        <v>111</v>
      </c>
      <c r="D24" s="26">
        <v>2193.23</v>
      </c>
      <c r="E24">
        <v>4892</v>
      </c>
      <c r="F24" t="s">
        <v>486</v>
      </c>
      <c r="G24" s="26"/>
      <c r="H24" s="26"/>
      <c r="I24" s="26"/>
      <c r="J24" s="26">
        <v>2193.23</v>
      </c>
      <c r="K24" s="26"/>
      <c r="L24" s="26"/>
      <c r="M24" s="26">
        <f t="shared" si="0"/>
        <v>2193.23</v>
      </c>
    </row>
    <row r="25" spans="1:13" x14ac:dyDescent="0.25">
      <c r="A25" s="23">
        <v>45503</v>
      </c>
      <c r="B25" t="s">
        <v>446</v>
      </c>
      <c r="C25" t="s">
        <v>381</v>
      </c>
      <c r="D25" s="26">
        <v>700</v>
      </c>
      <c r="E25">
        <v>18482</v>
      </c>
      <c r="F25" t="s">
        <v>381</v>
      </c>
      <c r="G25" s="26"/>
      <c r="H25" s="26">
        <v>700</v>
      </c>
      <c r="I25" s="26"/>
      <c r="J25" s="26"/>
      <c r="K25" s="26"/>
      <c r="L25" s="26"/>
      <c r="M25" s="26">
        <f t="shared" si="0"/>
        <v>700</v>
      </c>
    </row>
    <row r="26" spans="1:13" x14ac:dyDescent="0.25">
      <c r="A26" s="23">
        <v>45503</v>
      </c>
      <c r="B26" t="s">
        <v>446</v>
      </c>
      <c r="C26" t="s">
        <v>383</v>
      </c>
      <c r="D26" s="26">
        <v>300</v>
      </c>
      <c r="E26">
        <v>18482</v>
      </c>
      <c r="F26" t="s">
        <v>447</v>
      </c>
      <c r="G26" s="26">
        <v>300</v>
      </c>
      <c r="H26" s="26"/>
      <c r="I26" s="26"/>
      <c r="J26" s="26"/>
      <c r="K26" s="26"/>
      <c r="L26" s="26"/>
      <c r="M26" s="26">
        <f t="shared" si="0"/>
        <v>300</v>
      </c>
    </row>
    <row r="27" spans="1:13" x14ac:dyDescent="0.25">
      <c r="A27" s="23">
        <v>45509</v>
      </c>
      <c r="B27" t="s">
        <v>446</v>
      </c>
      <c r="C27" t="s">
        <v>396</v>
      </c>
      <c r="D27" s="26">
        <v>694</v>
      </c>
      <c r="E27">
        <v>18575</v>
      </c>
      <c r="F27" t="s">
        <v>397</v>
      </c>
      <c r="G27" s="26"/>
      <c r="H27" s="26"/>
      <c r="I27" s="26"/>
      <c r="J27" s="26">
        <v>694</v>
      </c>
      <c r="K27" s="26"/>
      <c r="L27" s="26"/>
      <c r="M27" s="26">
        <f t="shared" si="0"/>
        <v>694</v>
      </c>
    </row>
    <row r="28" spans="1:13" x14ac:dyDescent="0.25">
      <c r="A28" s="23">
        <v>45509</v>
      </c>
      <c r="B28" t="s">
        <v>446</v>
      </c>
      <c r="C28" t="s">
        <v>396</v>
      </c>
      <c r="D28" s="26">
        <v>600</v>
      </c>
      <c r="E28">
        <v>18575</v>
      </c>
      <c r="F28" t="s">
        <v>386</v>
      </c>
      <c r="G28" s="26">
        <v>600</v>
      </c>
      <c r="H28" s="26"/>
      <c r="I28" s="26"/>
      <c r="J28" s="26"/>
      <c r="K28" s="26"/>
      <c r="L28" s="26"/>
      <c r="M28" s="26">
        <f t="shared" si="0"/>
        <v>600</v>
      </c>
    </row>
    <row r="29" spans="1:13" x14ac:dyDescent="0.25">
      <c r="A29" s="23">
        <v>45523</v>
      </c>
      <c r="D29" s="26">
        <v>-342.27</v>
      </c>
      <c r="F29" t="s">
        <v>487</v>
      </c>
      <c r="G29" s="26"/>
      <c r="H29" s="26"/>
      <c r="I29" s="26"/>
      <c r="J29" s="26">
        <v>-342.27</v>
      </c>
      <c r="K29" s="26"/>
      <c r="L29" s="26"/>
      <c r="M29" s="26">
        <f t="shared" si="0"/>
        <v>-342.27</v>
      </c>
    </row>
    <row r="30" spans="1:13" x14ac:dyDescent="0.25">
      <c r="A30" s="23">
        <v>45531</v>
      </c>
      <c r="B30" t="s">
        <v>446</v>
      </c>
      <c r="C30" t="s">
        <v>381</v>
      </c>
      <c r="D30" s="26">
        <v>700</v>
      </c>
      <c r="E30">
        <v>18734</v>
      </c>
      <c r="F30" t="s">
        <v>381</v>
      </c>
      <c r="G30" s="26"/>
      <c r="H30" s="26">
        <v>700</v>
      </c>
      <c r="I30" s="26"/>
      <c r="J30" s="26"/>
      <c r="K30" s="26"/>
      <c r="L30" s="26"/>
      <c r="M30" s="26">
        <f t="shared" si="0"/>
        <v>700</v>
      </c>
    </row>
    <row r="31" spans="1:13" x14ac:dyDescent="0.25">
      <c r="A31" s="23">
        <v>45531</v>
      </c>
      <c r="B31" t="s">
        <v>446</v>
      </c>
      <c r="C31" t="s">
        <v>383</v>
      </c>
      <c r="D31" s="26">
        <v>300</v>
      </c>
      <c r="E31">
        <v>18734</v>
      </c>
      <c r="F31" t="s">
        <v>447</v>
      </c>
      <c r="G31" s="26">
        <v>300</v>
      </c>
      <c r="H31" s="26"/>
      <c r="I31" s="26"/>
      <c r="J31" s="26"/>
      <c r="K31" s="26"/>
      <c r="L31" s="26"/>
      <c r="M31" s="26">
        <f t="shared" si="0"/>
        <v>300</v>
      </c>
    </row>
    <row r="32" spans="1:13" x14ac:dyDescent="0.25">
      <c r="A32" s="23">
        <v>45546</v>
      </c>
      <c r="D32" s="26">
        <v>-62.12</v>
      </c>
      <c r="F32" t="s">
        <v>467</v>
      </c>
      <c r="G32" s="26"/>
      <c r="H32" s="26"/>
      <c r="I32" s="26"/>
      <c r="J32" s="26">
        <v>-62.12</v>
      </c>
      <c r="K32" s="26"/>
      <c r="L32" s="26"/>
      <c r="M32" s="26">
        <f t="shared" si="0"/>
        <v>-62.12</v>
      </c>
    </row>
    <row r="33" spans="1:13" x14ac:dyDescent="0.25">
      <c r="A33" s="23">
        <v>45559</v>
      </c>
      <c r="B33" t="s">
        <v>446</v>
      </c>
      <c r="C33" t="s">
        <v>381</v>
      </c>
      <c r="D33" s="26">
        <v>700</v>
      </c>
      <c r="E33">
        <v>18817</v>
      </c>
      <c r="F33" t="s">
        <v>381</v>
      </c>
      <c r="G33" s="26"/>
      <c r="H33" s="26">
        <v>700</v>
      </c>
      <c r="I33" s="26"/>
      <c r="J33" s="26"/>
      <c r="K33" s="26"/>
      <c r="L33" s="26"/>
      <c r="M33" s="26">
        <f t="shared" si="0"/>
        <v>700</v>
      </c>
    </row>
    <row r="34" spans="1:13" x14ac:dyDescent="0.25">
      <c r="A34" s="23">
        <v>45559</v>
      </c>
      <c r="B34" t="s">
        <v>446</v>
      </c>
      <c r="C34" t="s">
        <v>383</v>
      </c>
      <c r="D34" s="26">
        <v>300</v>
      </c>
      <c r="E34">
        <v>18817</v>
      </c>
      <c r="F34" t="s">
        <v>447</v>
      </c>
      <c r="G34" s="31">
        <v>300</v>
      </c>
      <c r="H34" s="31"/>
      <c r="I34" s="31"/>
      <c r="J34" s="31"/>
      <c r="K34" s="31"/>
      <c r="L34" s="31"/>
      <c r="M34" s="26">
        <f t="shared" si="0"/>
        <v>300</v>
      </c>
    </row>
    <row r="35" spans="1:13" x14ac:dyDescent="0.25">
      <c r="A35" s="23">
        <v>45565</v>
      </c>
      <c r="B35" t="s">
        <v>446</v>
      </c>
      <c r="C35" t="s">
        <v>449</v>
      </c>
      <c r="D35" s="26">
        <v>648</v>
      </c>
      <c r="E35">
        <v>18919</v>
      </c>
      <c r="F35" t="s">
        <v>450</v>
      </c>
      <c r="G35" s="31"/>
      <c r="H35" s="31"/>
      <c r="I35" s="31"/>
      <c r="J35" s="31">
        <v>648</v>
      </c>
      <c r="K35" s="31"/>
      <c r="L35" s="31"/>
      <c r="M35" s="26">
        <f t="shared" si="0"/>
        <v>648</v>
      </c>
    </row>
    <row r="36" spans="1:13" x14ac:dyDescent="0.25">
      <c r="A36" s="23">
        <v>45565</v>
      </c>
      <c r="B36" t="s">
        <v>446</v>
      </c>
      <c r="C36" t="s">
        <v>449</v>
      </c>
      <c r="D36" s="26">
        <v>500</v>
      </c>
      <c r="E36">
        <v>18919</v>
      </c>
      <c r="F36" t="s">
        <v>451</v>
      </c>
      <c r="G36" s="31"/>
      <c r="H36" s="31"/>
      <c r="I36" s="31"/>
      <c r="J36" s="31">
        <v>500</v>
      </c>
      <c r="K36" s="31"/>
      <c r="L36" s="31"/>
      <c r="M36" s="26">
        <f t="shared" si="0"/>
        <v>500</v>
      </c>
    </row>
    <row r="37" spans="1:13" x14ac:dyDescent="0.25">
      <c r="A37" s="23">
        <v>45565</v>
      </c>
      <c r="B37" t="s">
        <v>446</v>
      </c>
      <c r="C37" t="s">
        <v>449</v>
      </c>
      <c r="D37" s="26">
        <v>1400</v>
      </c>
      <c r="E37">
        <v>18919</v>
      </c>
      <c r="F37" t="s">
        <v>390</v>
      </c>
      <c r="G37" s="26"/>
      <c r="H37" s="26"/>
      <c r="I37" s="26"/>
      <c r="J37" s="26">
        <v>1400</v>
      </c>
      <c r="K37" s="26"/>
      <c r="L37" s="26"/>
      <c r="M37" s="26">
        <f t="shared" si="0"/>
        <v>1400</v>
      </c>
    </row>
    <row r="38" spans="1:13" x14ac:dyDescent="0.25">
      <c r="A38" s="23">
        <v>45565</v>
      </c>
      <c r="B38" t="s">
        <v>446</v>
      </c>
      <c r="C38" t="s">
        <v>449</v>
      </c>
      <c r="D38" s="26">
        <v>1200</v>
      </c>
      <c r="E38">
        <v>18919</v>
      </c>
      <c r="F38" t="s">
        <v>386</v>
      </c>
      <c r="G38" s="26">
        <v>1200</v>
      </c>
      <c r="H38" s="26"/>
      <c r="I38" s="26"/>
      <c r="J38" s="26"/>
      <c r="K38" s="26"/>
      <c r="L38" s="26"/>
      <c r="M38" s="26">
        <f t="shared" si="0"/>
        <v>1200</v>
      </c>
    </row>
    <row r="39" spans="1:13" x14ac:dyDescent="0.25">
      <c r="A39" s="23">
        <v>45594</v>
      </c>
      <c r="B39" t="s">
        <v>446</v>
      </c>
      <c r="C39" t="s">
        <v>381</v>
      </c>
      <c r="D39" s="26">
        <v>700</v>
      </c>
      <c r="E39">
        <v>19114</v>
      </c>
      <c r="F39" t="s">
        <v>381</v>
      </c>
      <c r="G39" s="26"/>
      <c r="H39" s="26">
        <v>700</v>
      </c>
      <c r="I39" s="26"/>
      <c r="J39" s="26"/>
      <c r="K39" s="26"/>
      <c r="L39" s="26"/>
      <c r="M39" s="26">
        <f t="shared" si="0"/>
        <v>700</v>
      </c>
    </row>
    <row r="40" spans="1:13" x14ac:dyDescent="0.25">
      <c r="A40" s="23">
        <v>45594</v>
      </c>
      <c r="B40" t="s">
        <v>446</v>
      </c>
      <c r="C40" t="s">
        <v>383</v>
      </c>
      <c r="D40" s="26">
        <v>300</v>
      </c>
      <c r="E40">
        <v>19114</v>
      </c>
      <c r="F40" t="s">
        <v>447</v>
      </c>
      <c r="G40" s="26">
        <v>300</v>
      </c>
      <c r="H40" s="26"/>
      <c r="I40" s="26"/>
      <c r="J40" s="26"/>
      <c r="K40" s="26"/>
      <c r="L40" s="26"/>
      <c r="M40" s="26">
        <f t="shared" si="0"/>
        <v>300</v>
      </c>
    </row>
    <row r="41" spans="1:13" x14ac:dyDescent="0.25">
      <c r="A41" s="23">
        <v>45622</v>
      </c>
      <c r="B41" t="s">
        <v>446</v>
      </c>
      <c r="C41" t="s">
        <v>381</v>
      </c>
      <c r="D41" s="26">
        <v>700</v>
      </c>
      <c r="E41">
        <v>19290</v>
      </c>
      <c r="F41" t="s">
        <v>381</v>
      </c>
      <c r="G41" s="26"/>
      <c r="H41" s="26">
        <v>700</v>
      </c>
      <c r="I41" s="26"/>
      <c r="J41" s="26"/>
      <c r="K41" s="26"/>
      <c r="L41" s="26"/>
      <c r="M41" s="26">
        <f t="shared" si="0"/>
        <v>700</v>
      </c>
    </row>
    <row r="42" spans="1:13" x14ac:dyDescent="0.25">
      <c r="A42" s="23">
        <v>45623</v>
      </c>
      <c r="D42" s="26">
        <v>-135.63999999999999</v>
      </c>
      <c r="F42" t="s">
        <v>468</v>
      </c>
      <c r="G42" s="26"/>
      <c r="H42" s="26"/>
      <c r="I42" s="26"/>
      <c r="J42" s="26">
        <v>-135.63999999999999</v>
      </c>
      <c r="K42" s="26"/>
      <c r="L42" s="26"/>
      <c r="M42" s="26">
        <f t="shared" si="0"/>
        <v>-135.63999999999999</v>
      </c>
    </row>
    <row r="43" spans="1:13" x14ac:dyDescent="0.25">
      <c r="A43" s="23">
        <v>45653</v>
      </c>
      <c r="B43" t="s">
        <v>173</v>
      </c>
      <c r="C43" s="11">
        <v>11736982</v>
      </c>
      <c r="D43" s="26">
        <v>240</v>
      </c>
      <c r="E43">
        <v>19562</v>
      </c>
      <c r="F43" t="s">
        <v>398</v>
      </c>
      <c r="G43" s="26"/>
      <c r="H43" s="26"/>
      <c r="I43" s="26"/>
      <c r="J43" s="26">
        <v>240</v>
      </c>
      <c r="K43" s="26"/>
      <c r="L43" s="26"/>
      <c r="M43" s="26">
        <f t="shared" si="0"/>
        <v>240</v>
      </c>
    </row>
    <row r="44" spans="1:13" x14ac:dyDescent="0.25">
      <c r="A44" s="23">
        <v>45657</v>
      </c>
      <c r="B44" t="s">
        <v>446</v>
      </c>
      <c r="C44" t="s">
        <v>381</v>
      </c>
      <c r="D44" s="26">
        <v>700</v>
      </c>
      <c r="E44">
        <v>19405</v>
      </c>
      <c r="F44" t="s">
        <v>381</v>
      </c>
      <c r="G44" s="26"/>
      <c r="H44" s="26">
        <v>700</v>
      </c>
      <c r="I44" s="26"/>
      <c r="J44" s="26"/>
      <c r="K44" s="26"/>
      <c r="L44" s="26"/>
      <c r="M44" s="26">
        <f t="shared" si="0"/>
        <v>700</v>
      </c>
    </row>
    <row r="45" spans="1:13" x14ac:dyDescent="0.25">
      <c r="A45" s="30">
        <v>45657</v>
      </c>
      <c r="B45" s="27" t="s">
        <v>446</v>
      </c>
      <c r="C45" s="27" t="s">
        <v>383</v>
      </c>
      <c r="D45" s="28">
        <v>300</v>
      </c>
      <c r="E45" s="27">
        <v>19405</v>
      </c>
      <c r="F45" s="27" t="s">
        <v>386</v>
      </c>
      <c r="G45" s="28">
        <v>300</v>
      </c>
      <c r="H45" s="28"/>
      <c r="I45" s="28"/>
      <c r="J45" s="28"/>
      <c r="K45" s="28"/>
      <c r="L45" s="28"/>
      <c r="M45" s="28">
        <f t="shared" si="0"/>
        <v>300</v>
      </c>
    </row>
    <row r="46" spans="1:13" x14ac:dyDescent="0.25">
      <c r="A46" s="23"/>
      <c r="D46" s="32">
        <f>SUM(D6:D45)</f>
        <v>23659.43</v>
      </c>
      <c r="G46" s="32">
        <f>SUM(G6:G45)</f>
        <v>6300</v>
      </c>
      <c r="H46" s="32">
        <f t="shared" ref="H46:L46" si="1">SUM(H6:H45)</f>
        <v>8400</v>
      </c>
      <c r="I46" s="32">
        <f t="shared" si="1"/>
        <v>0</v>
      </c>
      <c r="J46" s="32">
        <f t="shared" si="1"/>
        <v>8959.43</v>
      </c>
      <c r="K46" s="32">
        <f t="shared" si="1"/>
        <v>0</v>
      </c>
      <c r="L46" s="32">
        <f t="shared" si="1"/>
        <v>0</v>
      </c>
      <c r="M46" s="26">
        <f t="shared" si="0"/>
        <v>23659.43</v>
      </c>
    </row>
    <row r="47" spans="1:13" x14ac:dyDescent="0.25">
      <c r="A47" s="23"/>
      <c r="M47" s="26">
        <f t="shared" si="0"/>
        <v>0</v>
      </c>
    </row>
    <row r="48" spans="1:13" x14ac:dyDescent="0.25">
      <c r="A48" s="23"/>
      <c r="M48" s="26">
        <f t="shared" si="0"/>
        <v>0</v>
      </c>
    </row>
    <row r="49" spans="1:13" x14ac:dyDescent="0.25">
      <c r="A49" s="23"/>
      <c r="M49" s="26">
        <f t="shared" si="0"/>
        <v>0</v>
      </c>
    </row>
    <row r="50" spans="1:13" x14ac:dyDescent="0.25">
      <c r="A50" s="23"/>
      <c r="M50" s="26">
        <f t="shared" si="0"/>
        <v>0</v>
      </c>
    </row>
    <row r="51" spans="1:13" x14ac:dyDescent="0.25">
      <c r="A51" s="23"/>
      <c r="M51" s="26">
        <f t="shared" si="0"/>
        <v>0</v>
      </c>
    </row>
  </sheetData>
  <mergeCells count="3">
    <mergeCell ref="A1:B1"/>
    <mergeCell ref="A2:B2"/>
    <mergeCell ref="A3:B3"/>
  </mergeCells>
  <pageMargins left="0.7" right="0.7" top="0.75" bottom="0.75" header="0.3" footer="0.3"/>
  <pageSetup scale="6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EEDF4-4A01-4E17-8F03-CC3F4D7EEF7E}">
  <dimension ref="A1:M51"/>
  <sheetViews>
    <sheetView workbookViewId="0">
      <pane ySplit="5" topLeftCell="A6" activePane="bottomLeft" state="frozen"/>
      <selection pane="bottomLeft" activeCell="E33" sqref="E33"/>
    </sheetView>
  </sheetViews>
  <sheetFormatPr defaultRowHeight="15" x14ac:dyDescent="0.25"/>
  <cols>
    <col min="1" max="1" width="10.28515625" bestFit="1" customWidth="1"/>
    <col min="2" max="2" width="31.28515625" bestFit="1" customWidth="1"/>
    <col min="3" max="3" width="20.28515625" bestFit="1" customWidth="1"/>
    <col min="4" max="4" width="10.5703125" bestFit="1" customWidth="1"/>
    <col min="5" max="5" width="10.42578125" bestFit="1" customWidth="1"/>
    <col min="6" max="6" width="41.140625" bestFit="1" customWidth="1"/>
    <col min="7" max="7" width="9.5703125" bestFit="1" customWidth="1"/>
    <col min="8" max="8" width="9.28515625" bestFit="1" customWidth="1"/>
    <col min="9" max="9" width="10.5703125" bestFit="1" customWidth="1"/>
    <col min="10" max="10" width="11.42578125" customWidth="1"/>
    <col min="11" max="11" width="9.7109375" bestFit="1" customWidth="1"/>
    <col min="12" max="12" width="9.7109375" customWidth="1"/>
    <col min="13" max="13" width="19.140625" bestFit="1" customWidth="1"/>
  </cols>
  <sheetData>
    <row r="1" spans="1:13" x14ac:dyDescent="0.25">
      <c r="A1" s="45" t="s">
        <v>368</v>
      </c>
      <c r="B1" s="45"/>
      <c r="M1" s="22" t="s">
        <v>369</v>
      </c>
    </row>
    <row r="2" spans="1:13" x14ac:dyDescent="0.25">
      <c r="A2" s="45" t="s">
        <v>377</v>
      </c>
      <c r="B2" s="45"/>
      <c r="M2" s="22" t="s">
        <v>401</v>
      </c>
    </row>
    <row r="3" spans="1:13" x14ac:dyDescent="0.25">
      <c r="A3" s="45" t="s">
        <v>452</v>
      </c>
      <c r="B3" s="45"/>
    </row>
    <row r="5" spans="1:13" ht="60" x14ac:dyDescent="0.25">
      <c r="A5" s="8" t="s">
        <v>0</v>
      </c>
      <c r="B5" s="8" t="s">
        <v>370</v>
      </c>
      <c r="C5" s="8" t="s">
        <v>372</v>
      </c>
      <c r="D5" s="8" t="s">
        <v>2</v>
      </c>
      <c r="E5" s="29" t="s">
        <v>371</v>
      </c>
      <c r="F5" s="27" t="s">
        <v>1</v>
      </c>
      <c r="G5" s="29" t="s">
        <v>399</v>
      </c>
      <c r="H5" s="29" t="s">
        <v>373</v>
      </c>
      <c r="I5" s="29" t="s">
        <v>400</v>
      </c>
      <c r="J5" s="29" t="s">
        <v>374</v>
      </c>
      <c r="K5" s="29" t="s">
        <v>375</v>
      </c>
      <c r="L5" s="29" t="s">
        <v>411</v>
      </c>
      <c r="M5" s="29" t="s">
        <v>376</v>
      </c>
    </row>
    <row r="6" spans="1:13" x14ac:dyDescent="0.25">
      <c r="A6" s="23">
        <v>45321</v>
      </c>
      <c r="B6" t="s">
        <v>453</v>
      </c>
      <c r="C6" t="s">
        <v>380</v>
      </c>
      <c r="D6" s="26">
        <v>700</v>
      </c>
      <c r="E6">
        <v>17425</v>
      </c>
      <c r="F6" t="s">
        <v>381</v>
      </c>
      <c r="G6" s="26"/>
      <c r="H6" s="26">
        <v>700</v>
      </c>
      <c r="I6" s="26"/>
      <c r="J6" s="26"/>
      <c r="K6" s="26"/>
      <c r="L6" s="26"/>
      <c r="M6" s="26">
        <f>SUM(G6:L6)</f>
        <v>700</v>
      </c>
    </row>
    <row r="7" spans="1:13" x14ac:dyDescent="0.25">
      <c r="A7" s="23">
        <v>45321</v>
      </c>
      <c r="B7" t="s">
        <v>453</v>
      </c>
      <c r="C7" t="s">
        <v>382</v>
      </c>
      <c r="D7" s="26">
        <v>300</v>
      </c>
      <c r="E7">
        <v>17425</v>
      </c>
      <c r="F7" t="s">
        <v>383</v>
      </c>
      <c r="G7" s="26">
        <v>300</v>
      </c>
      <c r="H7" s="26"/>
      <c r="I7" s="26"/>
      <c r="J7" s="26"/>
      <c r="K7" s="26"/>
      <c r="L7" s="26"/>
      <c r="M7" s="26">
        <f t="shared" ref="M7:M51" si="0">SUM(G7:L7)</f>
        <v>300</v>
      </c>
    </row>
    <row r="8" spans="1:13" x14ac:dyDescent="0.25">
      <c r="A8" s="23">
        <v>45337</v>
      </c>
      <c r="B8" t="s">
        <v>36</v>
      </c>
      <c r="C8" t="s">
        <v>387</v>
      </c>
      <c r="D8" s="26">
        <v>172.95</v>
      </c>
      <c r="E8">
        <v>4587</v>
      </c>
      <c r="F8" t="s">
        <v>464</v>
      </c>
      <c r="G8" s="26"/>
      <c r="H8" s="26"/>
      <c r="I8" s="26"/>
      <c r="J8" s="26"/>
      <c r="K8" s="26">
        <v>172.95</v>
      </c>
      <c r="M8" s="26">
        <f>SUM(G8:L8)</f>
        <v>172.95</v>
      </c>
    </row>
    <row r="9" spans="1:13" x14ac:dyDescent="0.25">
      <c r="A9" s="23">
        <v>45349</v>
      </c>
      <c r="B9" t="s">
        <v>453</v>
      </c>
      <c r="C9" t="s">
        <v>381</v>
      </c>
      <c r="D9" s="26">
        <v>700</v>
      </c>
      <c r="E9">
        <v>17647</v>
      </c>
      <c r="F9" t="s">
        <v>381</v>
      </c>
      <c r="G9" s="26"/>
      <c r="H9" s="26">
        <v>700</v>
      </c>
      <c r="I9" s="26"/>
      <c r="J9" s="26"/>
      <c r="K9" s="26"/>
      <c r="L9" s="26"/>
      <c r="M9" s="26">
        <f t="shared" si="0"/>
        <v>700</v>
      </c>
    </row>
    <row r="10" spans="1:13" x14ac:dyDescent="0.25">
      <c r="A10" s="23">
        <v>45349</v>
      </c>
      <c r="B10" t="s">
        <v>453</v>
      </c>
      <c r="C10" t="s">
        <v>383</v>
      </c>
      <c r="D10" s="26">
        <v>300</v>
      </c>
      <c r="E10">
        <v>17647</v>
      </c>
      <c r="F10" t="s">
        <v>383</v>
      </c>
      <c r="G10" s="26">
        <v>300</v>
      </c>
      <c r="H10" s="26"/>
      <c r="I10" s="26"/>
      <c r="J10" s="26"/>
      <c r="K10" s="26"/>
      <c r="L10" s="26"/>
      <c r="M10" s="26">
        <f t="shared" si="0"/>
        <v>300</v>
      </c>
    </row>
    <row r="11" spans="1:13" x14ac:dyDescent="0.25">
      <c r="A11" s="23">
        <v>45377</v>
      </c>
      <c r="B11" t="s">
        <v>453</v>
      </c>
      <c r="C11" t="s">
        <v>381</v>
      </c>
      <c r="D11" s="26">
        <v>700</v>
      </c>
      <c r="E11">
        <v>17813</v>
      </c>
      <c r="F11" t="s">
        <v>381</v>
      </c>
      <c r="G11" s="26"/>
      <c r="H11" s="26">
        <v>700</v>
      </c>
      <c r="I11" s="26"/>
      <c r="J11" s="26"/>
      <c r="K11" s="26"/>
      <c r="L11" s="26"/>
      <c r="M11" s="26">
        <f t="shared" si="0"/>
        <v>700</v>
      </c>
    </row>
    <row r="12" spans="1:13" x14ac:dyDescent="0.25">
      <c r="A12" s="23">
        <v>45377</v>
      </c>
      <c r="B12" t="s">
        <v>453</v>
      </c>
      <c r="C12" t="s">
        <v>383</v>
      </c>
      <c r="D12" s="26">
        <v>300</v>
      </c>
      <c r="E12">
        <v>17813</v>
      </c>
      <c r="F12" t="s">
        <v>383</v>
      </c>
      <c r="G12" s="26">
        <v>300</v>
      </c>
      <c r="H12" s="26"/>
      <c r="I12" s="26"/>
      <c r="J12" s="26"/>
      <c r="K12" s="26"/>
      <c r="L12" s="26"/>
      <c r="M12" s="26">
        <f t="shared" si="0"/>
        <v>300</v>
      </c>
    </row>
    <row r="13" spans="1:13" x14ac:dyDescent="0.25">
      <c r="A13" s="23">
        <v>45412</v>
      </c>
      <c r="B13" t="s">
        <v>453</v>
      </c>
      <c r="C13" t="s">
        <v>381</v>
      </c>
      <c r="D13" s="26">
        <v>700</v>
      </c>
      <c r="E13">
        <v>17978</v>
      </c>
      <c r="F13" t="s">
        <v>381</v>
      </c>
      <c r="G13" s="26"/>
      <c r="H13" s="26">
        <v>700</v>
      </c>
      <c r="I13" s="26"/>
      <c r="J13" s="26"/>
      <c r="K13" s="26"/>
      <c r="L13" s="26"/>
      <c r="M13" s="26">
        <f t="shared" si="0"/>
        <v>700</v>
      </c>
    </row>
    <row r="14" spans="1:13" x14ac:dyDescent="0.25">
      <c r="A14" s="23">
        <v>45412</v>
      </c>
      <c r="B14" t="s">
        <v>453</v>
      </c>
      <c r="C14" t="s">
        <v>383</v>
      </c>
      <c r="D14" s="26">
        <v>300</v>
      </c>
      <c r="E14">
        <v>17978</v>
      </c>
      <c r="F14" t="s">
        <v>383</v>
      </c>
      <c r="G14" s="26">
        <v>300</v>
      </c>
      <c r="H14" s="26"/>
      <c r="I14" s="26"/>
      <c r="J14" s="26"/>
      <c r="K14" s="26"/>
      <c r="L14" s="26"/>
      <c r="M14" s="26">
        <f t="shared" si="0"/>
        <v>300</v>
      </c>
    </row>
    <row r="15" spans="1:13" x14ac:dyDescent="0.25">
      <c r="A15" s="23">
        <v>45440</v>
      </c>
      <c r="B15" t="s">
        <v>453</v>
      </c>
      <c r="C15" t="s">
        <v>381</v>
      </c>
      <c r="D15" s="26">
        <v>700</v>
      </c>
      <c r="E15">
        <v>18138</v>
      </c>
      <c r="F15" t="s">
        <v>381</v>
      </c>
      <c r="G15" s="26"/>
      <c r="H15" s="26">
        <v>700</v>
      </c>
      <c r="I15" s="26"/>
      <c r="J15" s="26"/>
      <c r="K15" s="26"/>
      <c r="L15" s="26"/>
      <c r="M15" s="26">
        <f t="shared" si="0"/>
        <v>700</v>
      </c>
    </row>
    <row r="16" spans="1:13" x14ac:dyDescent="0.25">
      <c r="A16" s="23">
        <v>45440</v>
      </c>
      <c r="B16" t="s">
        <v>453</v>
      </c>
      <c r="C16" t="s">
        <v>383</v>
      </c>
      <c r="D16" s="26">
        <v>300</v>
      </c>
      <c r="E16">
        <v>18138</v>
      </c>
      <c r="F16" t="s">
        <v>383</v>
      </c>
      <c r="G16" s="26">
        <v>300</v>
      </c>
      <c r="H16" s="26"/>
      <c r="I16" s="26"/>
      <c r="J16" s="26"/>
      <c r="K16" s="26"/>
      <c r="L16" s="26"/>
      <c r="M16" s="26">
        <f t="shared" si="0"/>
        <v>300</v>
      </c>
    </row>
    <row r="17" spans="1:13" x14ac:dyDescent="0.25">
      <c r="A17" s="23">
        <v>45455</v>
      </c>
      <c r="B17" t="s">
        <v>453</v>
      </c>
      <c r="C17" t="s">
        <v>398</v>
      </c>
      <c r="D17" s="26">
        <v>300</v>
      </c>
      <c r="E17">
        <v>18297</v>
      </c>
      <c r="F17" t="s">
        <v>391</v>
      </c>
      <c r="G17" s="26">
        <v>300</v>
      </c>
      <c r="H17" s="26"/>
      <c r="I17" s="26"/>
      <c r="J17" s="26"/>
      <c r="K17" s="26"/>
      <c r="L17" s="26"/>
      <c r="M17" s="26">
        <f t="shared" si="0"/>
        <v>300</v>
      </c>
    </row>
    <row r="18" spans="1:13" x14ac:dyDescent="0.25">
      <c r="A18" s="23">
        <v>45468</v>
      </c>
      <c r="B18" t="s">
        <v>453</v>
      </c>
      <c r="C18" t="s">
        <v>381</v>
      </c>
      <c r="D18" s="26">
        <v>700</v>
      </c>
      <c r="E18">
        <v>18297</v>
      </c>
      <c r="F18" t="s">
        <v>381</v>
      </c>
      <c r="G18" s="26"/>
      <c r="H18" s="26">
        <v>700</v>
      </c>
      <c r="I18" s="26"/>
      <c r="J18" s="26"/>
      <c r="K18" s="26"/>
      <c r="L18" s="26"/>
      <c r="M18" s="26">
        <f t="shared" si="0"/>
        <v>700</v>
      </c>
    </row>
    <row r="19" spans="1:13" x14ac:dyDescent="0.25">
      <c r="A19" s="23">
        <v>45468</v>
      </c>
      <c r="B19" t="s">
        <v>453</v>
      </c>
      <c r="C19" t="s">
        <v>383</v>
      </c>
      <c r="D19" s="26">
        <v>300</v>
      </c>
      <c r="E19">
        <v>18297</v>
      </c>
      <c r="F19" t="s">
        <v>383</v>
      </c>
      <c r="G19" s="26">
        <v>300</v>
      </c>
      <c r="H19" s="26"/>
      <c r="I19" s="26"/>
      <c r="J19" s="26"/>
      <c r="K19" s="26"/>
      <c r="L19" s="26"/>
      <c r="M19" s="26">
        <f t="shared" si="0"/>
        <v>300</v>
      </c>
    </row>
    <row r="20" spans="1:13" x14ac:dyDescent="0.25">
      <c r="A20" s="23">
        <v>45498</v>
      </c>
      <c r="B20" t="s">
        <v>453</v>
      </c>
      <c r="C20" t="s">
        <v>383</v>
      </c>
      <c r="D20" s="26">
        <v>300</v>
      </c>
      <c r="E20">
        <v>18484</v>
      </c>
      <c r="F20" t="s">
        <v>383</v>
      </c>
      <c r="G20" s="26">
        <v>300</v>
      </c>
      <c r="H20" s="26"/>
      <c r="I20" s="26"/>
      <c r="J20" s="26"/>
      <c r="K20" s="26"/>
      <c r="L20" s="26"/>
      <c r="M20" s="26">
        <f t="shared" si="0"/>
        <v>300</v>
      </c>
    </row>
    <row r="21" spans="1:13" x14ac:dyDescent="0.25">
      <c r="A21" s="23">
        <v>45503</v>
      </c>
      <c r="B21" t="s">
        <v>453</v>
      </c>
      <c r="C21" t="s">
        <v>381</v>
      </c>
      <c r="D21" s="26">
        <v>700</v>
      </c>
      <c r="E21">
        <v>18484</v>
      </c>
      <c r="F21" t="s">
        <v>381</v>
      </c>
      <c r="G21" s="26"/>
      <c r="H21" s="26">
        <v>700</v>
      </c>
      <c r="I21" s="26"/>
      <c r="J21" s="26"/>
      <c r="K21" s="26"/>
      <c r="L21" s="26"/>
      <c r="M21" s="26">
        <f t="shared" si="0"/>
        <v>700</v>
      </c>
    </row>
    <row r="22" spans="1:13" x14ac:dyDescent="0.25">
      <c r="A22" s="23">
        <v>45531</v>
      </c>
      <c r="B22" t="s">
        <v>453</v>
      </c>
      <c r="C22" t="s">
        <v>381</v>
      </c>
      <c r="D22" s="26">
        <v>700</v>
      </c>
      <c r="E22">
        <v>18736</v>
      </c>
      <c r="F22" t="s">
        <v>381</v>
      </c>
      <c r="G22" s="26"/>
      <c r="H22" s="26">
        <v>700</v>
      </c>
      <c r="I22" s="26"/>
      <c r="J22" s="26"/>
      <c r="K22" s="26"/>
      <c r="L22" s="26"/>
      <c r="M22" s="26">
        <f t="shared" si="0"/>
        <v>700</v>
      </c>
    </row>
    <row r="23" spans="1:13" x14ac:dyDescent="0.25">
      <c r="A23" s="23">
        <v>45531</v>
      </c>
      <c r="B23" t="s">
        <v>453</v>
      </c>
      <c r="C23" t="s">
        <v>383</v>
      </c>
      <c r="D23" s="26">
        <v>300</v>
      </c>
      <c r="E23">
        <v>18736</v>
      </c>
      <c r="F23" t="s">
        <v>383</v>
      </c>
      <c r="G23" s="26">
        <v>300</v>
      </c>
      <c r="H23" s="26"/>
      <c r="I23" s="26"/>
      <c r="J23" s="26"/>
      <c r="K23" s="26"/>
      <c r="L23" s="26"/>
      <c r="M23" s="26">
        <f t="shared" si="0"/>
        <v>300</v>
      </c>
    </row>
    <row r="24" spans="1:13" x14ac:dyDescent="0.25">
      <c r="A24" s="23">
        <v>45559</v>
      </c>
      <c r="B24" t="s">
        <v>453</v>
      </c>
      <c r="C24" t="s">
        <v>381</v>
      </c>
      <c r="D24" s="26">
        <v>700</v>
      </c>
      <c r="E24">
        <v>18819</v>
      </c>
      <c r="F24" t="s">
        <v>381</v>
      </c>
      <c r="G24" s="26"/>
      <c r="H24" s="26">
        <v>700</v>
      </c>
      <c r="I24" s="26"/>
      <c r="J24" s="26"/>
      <c r="K24" s="26"/>
      <c r="L24" s="26"/>
      <c r="M24" s="26">
        <f t="shared" si="0"/>
        <v>700</v>
      </c>
    </row>
    <row r="25" spans="1:13" x14ac:dyDescent="0.25">
      <c r="A25" s="23">
        <v>45559</v>
      </c>
      <c r="B25" t="s">
        <v>453</v>
      </c>
      <c r="C25" t="s">
        <v>383</v>
      </c>
      <c r="D25" s="26">
        <v>300</v>
      </c>
      <c r="E25">
        <v>18819</v>
      </c>
      <c r="F25" t="s">
        <v>383</v>
      </c>
      <c r="G25" s="26">
        <v>300</v>
      </c>
      <c r="H25" s="26"/>
      <c r="I25" s="26"/>
      <c r="J25" s="26"/>
      <c r="K25" s="26"/>
      <c r="L25" s="26"/>
      <c r="M25" s="26">
        <f t="shared" si="0"/>
        <v>300</v>
      </c>
    </row>
    <row r="26" spans="1:13" x14ac:dyDescent="0.25">
      <c r="A26" s="23">
        <v>45594</v>
      </c>
      <c r="B26" t="s">
        <v>453</v>
      </c>
      <c r="C26" t="s">
        <v>381</v>
      </c>
      <c r="D26" s="26">
        <v>700</v>
      </c>
      <c r="E26">
        <v>19116</v>
      </c>
      <c r="F26" t="s">
        <v>381</v>
      </c>
      <c r="G26" s="26"/>
      <c r="H26" s="26">
        <v>700</v>
      </c>
      <c r="I26" s="26"/>
      <c r="J26" s="26"/>
      <c r="K26" s="26"/>
      <c r="L26" s="26"/>
      <c r="M26" s="26">
        <f t="shared" si="0"/>
        <v>700</v>
      </c>
    </row>
    <row r="27" spans="1:13" x14ac:dyDescent="0.25">
      <c r="A27" s="23">
        <v>45594</v>
      </c>
      <c r="B27" t="s">
        <v>453</v>
      </c>
      <c r="C27" t="s">
        <v>383</v>
      </c>
      <c r="D27" s="26">
        <v>300</v>
      </c>
      <c r="E27">
        <v>19116</v>
      </c>
      <c r="F27" t="s">
        <v>383</v>
      </c>
      <c r="G27" s="26">
        <v>300</v>
      </c>
      <c r="H27" s="26"/>
      <c r="I27" s="26"/>
      <c r="J27" s="26"/>
      <c r="K27" s="26"/>
      <c r="L27" s="26"/>
      <c r="M27" s="26">
        <f t="shared" si="0"/>
        <v>300</v>
      </c>
    </row>
    <row r="28" spans="1:13" x14ac:dyDescent="0.25">
      <c r="A28" s="23">
        <v>45622</v>
      </c>
      <c r="B28" t="s">
        <v>453</v>
      </c>
      <c r="C28" t="s">
        <v>381</v>
      </c>
      <c r="D28" s="26">
        <v>700</v>
      </c>
      <c r="E28">
        <v>19292</v>
      </c>
      <c r="F28" t="s">
        <v>381</v>
      </c>
      <c r="G28" s="26"/>
      <c r="H28" s="26">
        <v>700</v>
      </c>
      <c r="I28" s="26"/>
      <c r="J28" s="26"/>
      <c r="K28" s="26"/>
      <c r="L28" s="26"/>
      <c r="M28" s="26">
        <f t="shared" si="0"/>
        <v>700</v>
      </c>
    </row>
    <row r="29" spans="1:13" x14ac:dyDescent="0.25">
      <c r="A29" s="23">
        <v>45622</v>
      </c>
      <c r="B29" t="s">
        <v>453</v>
      </c>
      <c r="C29" t="s">
        <v>383</v>
      </c>
      <c r="D29" s="26">
        <v>300</v>
      </c>
      <c r="E29">
        <v>19292</v>
      </c>
      <c r="F29" t="s">
        <v>383</v>
      </c>
      <c r="G29" s="26">
        <v>300</v>
      </c>
      <c r="H29" s="26"/>
      <c r="I29" s="26"/>
      <c r="J29" s="26"/>
      <c r="K29" s="26"/>
      <c r="L29" s="26"/>
      <c r="M29" s="26">
        <f t="shared" si="0"/>
        <v>300</v>
      </c>
    </row>
    <row r="30" spans="1:13" x14ac:dyDescent="0.25">
      <c r="A30" s="23">
        <v>45657</v>
      </c>
      <c r="B30" t="s">
        <v>453</v>
      </c>
      <c r="C30" t="s">
        <v>381</v>
      </c>
      <c r="D30" s="26">
        <v>700</v>
      </c>
      <c r="E30">
        <v>19407</v>
      </c>
      <c r="F30" t="s">
        <v>381</v>
      </c>
      <c r="G30" s="26"/>
      <c r="H30" s="26">
        <v>700</v>
      </c>
      <c r="I30" s="26"/>
      <c r="J30" s="26"/>
      <c r="K30" s="26"/>
      <c r="L30" s="26"/>
      <c r="M30" s="26">
        <f t="shared" si="0"/>
        <v>700</v>
      </c>
    </row>
    <row r="31" spans="1:13" x14ac:dyDescent="0.25">
      <c r="A31" s="30">
        <v>45657</v>
      </c>
      <c r="B31" s="27" t="s">
        <v>453</v>
      </c>
      <c r="C31" s="27" t="s">
        <v>383</v>
      </c>
      <c r="D31" s="28">
        <v>300</v>
      </c>
      <c r="E31" s="27">
        <v>19407</v>
      </c>
      <c r="F31" s="27" t="s">
        <v>383</v>
      </c>
      <c r="G31" s="28">
        <v>300</v>
      </c>
      <c r="H31" s="28"/>
      <c r="I31" s="28"/>
      <c r="J31" s="28"/>
      <c r="K31" s="28"/>
      <c r="L31" s="28"/>
      <c r="M31" s="28">
        <f t="shared" si="0"/>
        <v>300</v>
      </c>
    </row>
    <row r="32" spans="1:13" x14ac:dyDescent="0.25">
      <c r="A32" s="23"/>
      <c r="D32" s="26">
        <f>SUM(D6:D31)</f>
        <v>12472.95</v>
      </c>
      <c r="G32" s="26">
        <f>SUM(G6:G31)</f>
        <v>3900</v>
      </c>
      <c r="H32" s="26">
        <f t="shared" ref="H32:L32" si="1">SUM(H6:H31)</f>
        <v>8400</v>
      </c>
      <c r="I32" s="26">
        <f t="shared" si="1"/>
        <v>0</v>
      </c>
      <c r="J32" s="26">
        <f t="shared" si="1"/>
        <v>0</v>
      </c>
      <c r="K32" s="26">
        <f t="shared" si="1"/>
        <v>172.95</v>
      </c>
      <c r="L32" s="26">
        <f t="shared" si="1"/>
        <v>0</v>
      </c>
      <c r="M32" s="26">
        <f t="shared" si="0"/>
        <v>12472.95</v>
      </c>
    </row>
    <row r="33" spans="1:13" x14ac:dyDescent="0.25">
      <c r="A33" s="23"/>
      <c r="G33" s="26"/>
      <c r="H33" s="26"/>
      <c r="I33" s="26"/>
      <c r="J33" s="26"/>
      <c r="K33" s="26"/>
      <c r="L33" s="26"/>
      <c r="M33" s="26">
        <f t="shared" si="0"/>
        <v>0</v>
      </c>
    </row>
    <row r="34" spans="1:13" x14ac:dyDescent="0.25">
      <c r="A34" s="23"/>
      <c r="G34" s="31"/>
      <c r="H34" s="31"/>
      <c r="I34" s="31"/>
      <c r="J34" s="31"/>
      <c r="K34" s="31"/>
      <c r="L34" s="31"/>
      <c r="M34" s="26">
        <f t="shared" si="0"/>
        <v>0</v>
      </c>
    </row>
    <row r="35" spans="1:13" x14ac:dyDescent="0.25">
      <c r="A35" s="23"/>
      <c r="G35" s="31"/>
      <c r="H35" s="31"/>
      <c r="I35" s="31"/>
      <c r="J35" s="31"/>
      <c r="K35" s="31"/>
      <c r="L35" s="31"/>
      <c r="M35" s="26">
        <f t="shared" si="0"/>
        <v>0</v>
      </c>
    </row>
    <row r="36" spans="1:13" x14ac:dyDescent="0.25">
      <c r="A36" s="23"/>
      <c r="G36" s="31"/>
      <c r="H36" s="31"/>
      <c r="I36" s="31"/>
      <c r="J36" s="31"/>
      <c r="K36" s="31"/>
      <c r="L36" s="31"/>
      <c r="M36" s="26">
        <f t="shared" si="0"/>
        <v>0</v>
      </c>
    </row>
    <row r="37" spans="1:13" x14ac:dyDescent="0.25">
      <c r="A37" s="23"/>
      <c r="D37" s="24"/>
      <c r="M37" s="26">
        <f t="shared" si="0"/>
        <v>0</v>
      </c>
    </row>
    <row r="38" spans="1:13" x14ac:dyDescent="0.25">
      <c r="A38" s="23"/>
      <c r="D38" s="24"/>
      <c r="M38" s="26">
        <f t="shared" si="0"/>
        <v>0</v>
      </c>
    </row>
    <row r="39" spans="1:13" x14ac:dyDescent="0.25">
      <c r="A39" s="23"/>
      <c r="M39" s="26">
        <f t="shared" si="0"/>
        <v>0</v>
      </c>
    </row>
    <row r="40" spans="1:13" x14ac:dyDescent="0.25">
      <c r="A40" s="23"/>
      <c r="M40" s="26">
        <f t="shared" si="0"/>
        <v>0</v>
      </c>
    </row>
    <row r="41" spans="1:13" x14ac:dyDescent="0.25">
      <c r="A41" s="23"/>
      <c r="M41" s="26">
        <f t="shared" si="0"/>
        <v>0</v>
      </c>
    </row>
    <row r="42" spans="1:13" x14ac:dyDescent="0.25">
      <c r="A42" s="23"/>
      <c r="M42" s="26">
        <f t="shared" si="0"/>
        <v>0</v>
      </c>
    </row>
    <row r="43" spans="1:13" x14ac:dyDescent="0.25">
      <c r="A43" s="23"/>
      <c r="M43" s="26">
        <f t="shared" si="0"/>
        <v>0</v>
      </c>
    </row>
    <row r="44" spans="1:13" x14ac:dyDescent="0.25">
      <c r="A44" s="23"/>
      <c r="M44" s="26">
        <f t="shared" si="0"/>
        <v>0</v>
      </c>
    </row>
    <row r="45" spans="1:13" x14ac:dyDescent="0.25">
      <c r="A45" s="23"/>
      <c r="M45" s="26">
        <f t="shared" si="0"/>
        <v>0</v>
      </c>
    </row>
    <row r="46" spans="1:13" x14ac:dyDescent="0.25">
      <c r="A46" s="23"/>
      <c r="M46" s="26">
        <f t="shared" si="0"/>
        <v>0</v>
      </c>
    </row>
    <row r="47" spans="1:13" x14ac:dyDescent="0.25">
      <c r="A47" s="23"/>
      <c r="M47" s="26">
        <f t="shared" si="0"/>
        <v>0</v>
      </c>
    </row>
    <row r="48" spans="1:13" x14ac:dyDescent="0.25">
      <c r="A48" s="23"/>
      <c r="M48" s="26">
        <f t="shared" si="0"/>
        <v>0</v>
      </c>
    </row>
    <row r="49" spans="1:13" x14ac:dyDescent="0.25">
      <c r="A49" s="23"/>
      <c r="M49" s="26">
        <f t="shared" si="0"/>
        <v>0</v>
      </c>
    </row>
    <row r="50" spans="1:13" x14ac:dyDescent="0.25">
      <c r="A50" s="23"/>
      <c r="M50" s="26">
        <f t="shared" si="0"/>
        <v>0</v>
      </c>
    </row>
    <row r="51" spans="1:13" x14ac:dyDescent="0.25">
      <c r="A51" s="23"/>
      <c r="M51" s="26">
        <f t="shared" si="0"/>
        <v>0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44682-1E9C-4516-908D-E5BBB43AC5FF}">
  <dimension ref="A1:M53"/>
  <sheetViews>
    <sheetView workbookViewId="0">
      <pane ySplit="5" topLeftCell="A6" activePane="bottomLeft" state="frozen"/>
      <selection pane="bottomLeft" activeCell="F46" sqref="F46"/>
    </sheetView>
  </sheetViews>
  <sheetFormatPr defaultRowHeight="15" x14ac:dyDescent="0.25"/>
  <cols>
    <col min="1" max="1" width="10.28515625" bestFit="1" customWidth="1"/>
    <col min="2" max="2" width="31.28515625" bestFit="1" customWidth="1"/>
    <col min="3" max="3" width="20.28515625" bestFit="1" customWidth="1"/>
    <col min="4" max="4" width="10.5703125" bestFit="1" customWidth="1"/>
    <col min="5" max="5" width="10.42578125" bestFit="1" customWidth="1"/>
    <col min="6" max="6" width="41.140625" bestFit="1" customWidth="1"/>
    <col min="7" max="7" width="9.5703125" bestFit="1" customWidth="1"/>
    <col min="8" max="8" width="9.42578125" bestFit="1" customWidth="1"/>
    <col min="9" max="9" width="10.7109375" bestFit="1" customWidth="1"/>
    <col min="10" max="10" width="11.5703125" customWidth="1"/>
    <col min="11" max="11" width="12.140625" customWidth="1"/>
    <col min="12" max="12" width="9.7109375" customWidth="1"/>
    <col min="13" max="13" width="19.28515625" bestFit="1" customWidth="1"/>
  </cols>
  <sheetData>
    <row r="1" spans="1:13" x14ac:dyDescent="0.25">
      <c r="A1" s="45" t="s">
        <v>368</v>
      </c>
      <c r="B1" s="45"/>
      <c r="M1" s="22" t="s">
        <v>369</v>
      </c>
    </row>
    <row r="2" spans="1:13" x14ac:dyDescent="0.25">
      <c r="A2" s="45" t="s">
        <v>377</v>
      </c>
      <c r="B2" s="45"/>
      <c r="M2" s="22" t="s">
        <v>401</v>
      </c>
    </row>
    <row r="3" spans="1:13" x14ac:dyDescent="0.25">
      <c r="A3" s="45" t="s">
        <v>454</v>
      </c>
      <c r="B3" s="45"/>
    </row>
    <row r="5" spans="1:13" ht="60" x14ac:dyDescent="0.25">
      <c r="A5" s="8" t="s">
        <v>0</v>
      </c>
      <c r="B5" s="8" t="s">
        <v>370</v>
      </c>
      <c r="C5" s="8" t="s">
        <v>372</v>
      </c>
      <c r="D5" s="8" t="s">
        <v>2</v>
      </c>
      <c r="E5" s="29" t="s">
        <v>371</v>
      </c>
      <c r="F5" s="27" t="s">
        <v>1</v>
      </c>
      <c r="G5" s="29" t="s">
        <v>399</v>
      </c>
      <c r="H5" s="29" t="s">
        <v>373</v>
      </c>
      <c r="I5" s="29" t="s">
        <v>400</v>
      </c>
      <c r="J5" s="29" t="s">
        <v>374</v>
      </c>
      <c r="K5" s="29" t="s">
        <v>375</v>
      </c>
      <c r="L5" s="29" t="s">
        <v>411</v>
      </c>
      <c r="M5" s="29" t="s">
        <v>376</v>
      </c>
    </row>
    <row r="6" spans="1:13" x14ac:dyDescent="0.25">
      <c r="A6" s="23">
        <v>45310</v>
      </c>
      <c r="B6" t="s">
        <v>173</v>
      </c>
      <c r="C6">
        <v>11717140</v>
      </c>
      <c r="D6" s="26">
        <v>219</v>
      </c>
      <c r="E6">
        <v>17581</v>
      </c>
      <c r="F6" t="s">
        <v>469</v>
      </c>
      <c r="G6" s="26"/>
      <c r="H6" s="26"/>
      <c r="I6" s="26"/>
      <c r="J6" s="26">
        <v>219</v>
      </c>
      <c r="K6" s="26"/>
      <c r="L6" s="26"/>
      <c r="M6" s="26">
        <f>SUM(G6:L6)</f>
        <v>219</v>
      </c>
    </row>
    <row r="7" spans="1:13" x14ac:dyDescent="0.25">
      <c r="A7" s="23">
        <v>45319</v>
      </c>
      <c r="B7" t="s">
        <v>455</v>
      </c>
      <c r="C7" t="s">
        <v>427</v>
      </c>
      <c r="D7" s="26">
        <v>60.3</v>
      </c>
      <c r="E7">
        <v>17499</v>
      </c>
      <c r="F7" t="s">
        <v>385</v>
      </c>
      <c r="G7" s="26"/>
      <c r="H7" s="26"/>
      <c r="I7" s="26">
        <v>60.3</v>
      </c>
      <c r="J7" s="26"/>
      <c r="K7" s="26"/>
      <c r="L7" s="26"/>
      <c r="M7" s="26">
        <f t="shared" ref="M7:M52" si="0">SUM(G7:L7)</f>
        <v>60.3</v>
      </c>
    </row>
    <row r="8" spans="1:13" x14ac:dyDescent="0.25">
      <c r="A8" s="23">
        <v>45319</v>
      </c>
      <c r="B8" t="s">
        <v>455</v>
      </c>
      <c r="C8" t="s">
        <v>427</v>
      </c>
      <c r="D8" s="26">
        <v>600</v>
      </c>
      <c r="E8">
        <v>17499</v>
      </c>
      <c r="F8" t="s">
        <v>386</v>
      </c>
      <c r="G8" s="26">
        <v>600</v>
      </c>
      <c r="H8" s="26"/>
      <c r="I8" s="26"/>
      <c r="J8" s="26"/>
      <c r="K8" s="26"/>
      <c r="L8" s="26"/>
      <c r="M8" s="26">
        <f t="shared" si="0"/>
        <v>600</v>
      </c>
    </row>
    <row r="9" spans="1:13" x14ac:dyDescent="0.25">
      <c r="A9" s="23">
        <v>45321</v>
      </c>
      <c r="B9" t="s">
        <v>455</v>
      </c>
      <c r="C9" t="s">
        <v>380</v>
      </c>
      <c r="D9" s="26">
        <v>700</v>
      </c>
      <c r="E9">
        <v>17422</v>
      </c>
      <c r="F9" t="s">
        <v>381</v>
      </c>
      <c r="G9" s="26"/>
      <c r="H9" s="26">
        <v>700</v>
      </c>
      <c r="I9" s="26"/>
      <c r="J9" s="26"/>
      <c r="K9" s="26"/>
      <c r="L9" s="26"/>
      <c r="M9" s="26">
        <f t="shared" si="0"/>
        <v>700</v>
      </c>
    </row>
    <row r="10" spans="1:13" x14ac:dyDescent="0.25">
      <c r="A10" s="23">
        <v>45321</v>
      </c>
      <c r="B10" t="s">
        <v>455</v>
      </c>
      <c r="C10" t="s">
        <v>382</v>
      </c>
      <c r="D10" s="26">
        <v>300</v>
      </c>
      <c r="E10">
        <v>17422</v>
      </c>
      <c r="F10" t="s">
        <v>383</v>
      </c>
      <c r="G10" s="26">
        <v>300</v>
      </c>
      <c r="H10" s="26"/>
      <c r="I10" s="26"/>
      <c r="J10" s="26"/>
      <c r="K10" s="26"/>
      <c r="L10" s="26"/>
      <c r="M10" s="26">
        <f t="shared" si="0"/>
        <v>300</v>
      </c>
    </row>
    <row r="11" spans="1:13" x14ac:dyDescent="0.25">
      <c r="A11" s="23">
        <v>45337</v>
      </c>
      <c r="B11" t="s">
        <v>36</v>
      </c>
      <c r="C11" t="s">
        <v>387</v>
      </c>
      <c r="D11" s="26">
        <v>496.85</v>
      </c>
      <c r="E11">
        <v>4587</v>
      </c>
      <c r="F11" t="s">
        <v>489</v>
      </c>
      <c r="G11" s="26"/>
      <c r="H11" s="26"/>
      <c r="I11" s="26"/>
      <c r="J11" s="26">
        <v>323.89999999999998</v>
      </c>
      <c r="K11" s="26">
        <v>172.95</v>
      </c>
      <c r="L11" s="26"/>
      <c r="M11" s="26">
        <f t="shared" si="0"/>
        <v>496.84999999999997</v>
      </c>
    </row>
    <row r="12" spans="1:13" x14ac:dyDescent="0.25">
      <c r="A12" s="23">
        <v>45342</v>
      </c>
      <c r="B12" t="s">
        <v>455</v>
      </c>
      <c r="C12" t="s">
        <v>429</v>
      </c>
      <c r="D12" s="26">
        <v>1300</v>
      </c>
      <c r="E12">
        <v>17652</v>
      </c>
      <c r="F12" t="s">
        <v>456</v>
      </c>
      <c r="G12" s="26"/>
      <c r="H12" s="26"/>
      <c r="I12" s="26"/>
      <c r="J12" s="26">
        <v>1300</v>
      </c>
      <c r="K12" s="26"/>
      <c r="L12" s="26"/>
      <c r="M12" s="26">
        <f t="shared" si="0"/>
        <v>1300</v>
      </c>
    </row>
    <row r="13" spans="1:13" x14ac:dyDescent="0.25">
      <c r="A13" s="23">
        <v>45342</v>
      </c>
      <c r="B13" t="s">
        <v>455</v>
      </c>
      <c r="C13" t="s">
        <v>429</v>
      </c>
      <c r="D13" s="26">
        <v>500</v>
      </c>
      <c r="E13">
        <v>17652</v>
      </c>
      <c r="F13" t="s">
        <v>457</v>
      </c>
      <c r="G13" s="26"/>
      <c r="H13" s="26"/>
      <c r="I13" s="26"/>
      <c r="J13" s="26">
        <v>500</v>
      </c>
      <c r="K13" s="26"/>
      <c r="L13" s="26"/>
      <c r="M13" s="26">
        <f t="shared" si="0"/>
        <v>500</v>
      </c>
    </row>
    <row r="14" spans="1:13" x14ac:dyDescent="0.25">
      <c r="A14" s="23">
        <v>45342</v>
      </c>
      <c r="B14" t="s">
        <v>455</v>
      </c>
      <c r="C14" t="s">
        <v>429</v>
      </c>
      <c r="D14" s="26">
        <v>1300</v>
      </c>
      <c r="E14">
        <v>17652</v>
      </c>
      <c r="F14" t="s">
        <v>390</v>
      </c>
      <c r="G14" s="26"/>
      <c r="H14" s="26"/>
      <c r="I14" s="26"/>
      <c r="J14" s="26">
        <v>1300</v>
      </c>
      <c r="K14" s="26"/>
      <c r="L14" s="26"/>
      <c r="M14" s="26">
        <f t="shared" si="0"/>
        <v>1300</v>
      </c>
    </row>
    <row r="15" spans="1:13" x14ac:dyDescent="0.25">
      <c r="A15" s="23">
        <v>45342</v>
      </c>
      <c r="B15" t="s">
        <v>455</v>
      </c>
      <c r="C15" t="s">
        <v>429</v>
      </c>
      <c r="D15" s="26">
        <v>1200</v>
      </c>
      <c r="E15">
        <v>17652</v>
      </c>
      <c r="F15" t="s">
        <v>386</v>
      </c>
      <c r="G15" s="26">
        <v>1200</v>
      </c>
      <c r="H15" s="26"/>
      <c r="I15" s="26"/>
      <c r="J15" s="26"/>
      <c r="K15" s="26"/>
      <c r="L15" s="26"/>
      <c r="M15" s="26">
        <f t="shared" si="0"/>
        <v>1200</v>
      </c>
    </row>
    <row r="16" spans="1:13" x14ac:dyDescent="0.25">
      <c r="A16" s="23">
        <v>45343</v>
      </c>
      <c r="B16" t="s">
        <v>455</v>
      </c>
      <c r="C16" t="s">
        <v>458</v>
      </c>
      <c r="D16" s="26">
        <v>80.400000000000006</v>
      </c>
      <c r="E16">
        <v>17741</v>
      </c>
      <c r="F16" t="s">
        <v>458</v>
      </c>
      <c r="G16" s="26"/>
      <c r="H16" s="26"/>
      <c r="I16" s="26">
        <v>80.400000000000006</v>
      </c>
      <c r="J16" s="26"/>
      <c r="K16" s="26"/>
      <c r="L16" s="26"/>
      <c r="M16" s="26">
        <f t="shared" si="0"/>
        <v>80.400000000000006</v>
      </c>
    </row>
    <row r="17" spans="1:13" x14ac:dyDescent="0.25">
      <c r="A17" s="23">
        <v>45349</v>
      </c>
      <c r="B17" t="s">
        <v>455</v>
      </c>
      <c r="C17" t="s">
        <v>381</v>
      </c>
      <c r="D17" s="26">
        <v>700</v>
      </c>
      <c r="E17">
        <v>17644</v>
      </c>
      <c r="F17" t="s">
        <v>381</v>
      </c>
      <c r="G17" s="26"/>
      <c r="H17" s="26">
        <v>700</v>
      </c>
      <c r="I17" s="26"/>
      <c r="J17" s="26"/>
      <c r="K17" s="26"/>
      <c r="L17" s="26"/>
      <c r="M17" s="26">
        <f t="shared" si="0"/>
        <v>700</v>
      </c>
    </row>
    <row r="18" spans="1:13" x14ac:dyDescent="0.25">
      <c r="A18" s="23">
        <v>45349</v>
      </c>
      <c r="B18" t="s">
        <v>455</v>
      </c>
      <c r="C18" t="s">
        <v>383</v>
      </c>
      <c r="D18" s="26">
        <v>300</v>
      </c>
      <c r="E18">
        <v>17644</v>
      </c>
      <c r="F18" t="s">
        <v>383</v>
      </c>
      <c r="G18" s="26">
        <v>300</v>
      </c>
      <c r="H18" s="26"/>
      <c r="I18" s="26"/>
      <c r="J18" s="26"/>
      <c r="K18" s="26"/>
      <c r="L18" s="26"/>
      <c r="M18" s="26">
        <f t="shared" si="0"/>
        <v>300</v>
      </c>
    </row>
    <row r="19" spans="1:13" x14ac:dyDescent="0.25">
      <c r="A19" s="23">
        <v>45377</v>
      </c>
      <c r="B19" t="s">
        <v>455</v>
      </c>
      <c r="C19" t="s">
        <v>381</v>
      </c>
      <c r="D19" s="26">
        <v>700</v>
      </c>
      <c r="E19">
        <v>17810</v>
      </c>
      <c r="F19" t="s">
        <v>381</v>
      </c>
      <c r="G19" s="26"/>
      <c r="H19" s="26">
        <v>700</v>
      </c>
      <c r="I19" s="26"/>
      <c r="J19" s="26"/>
      <c r="K19" s="26"/>
      <c r="L19" s="26"/>
      <c r="M19" s="26">
        <f t="shared" si="0"/>
        <v>700</v>
      </c>
    </row>
    <row r="20" spans="1:13" x14ac:dyDescent="0.25">
      <c r="A20" s="23">
        <v>45377</v>
      </c>
      <c r="B20" t="s">
        <v>455</v>
      </c>
      <c r="C20" t="s">
        <v>383</v>
      </c>
      <c r="D20" s="26">
        <v>300</v>
      </c>
      <c r="E20">
        <v>17810</v>
      </c>
      <c r="F20" t="s">
        <v>383</v>
      </c>
      <c r="G20" s="26">
        <v>300</v>
      </c>
      <c r="H20" s="26"/>
      <c r="I20" s="26"/>
      <c r="J20" s="26"/>
      <c r="K20" s="26"/>
      <c r="L20" s="26"/>
      <c r="M20" s="26">
        <f t="shared" si="0"/>
        <v>300</v>
      </c>
    </row>
    <row r="21" spans="1:13" x14ac:dyDescent="0.25">
      <c r="A21" s="23">
        <v>45378</v>
      </c>
      <c r="D21" s="26">
        <v>-467.9</v>
      </c>
      <c r="F21" t="s">
        <v>490</v>
      </c>
      <c r="G21" s="26"/>
      <c r="H21" s="26"/>
      <c r="I21" s="26"/>
      <c r="J21" s="26">
        <v>-467.9</v>
      </c>
      <c r="K21" s="26"/>
      <c r="L21" s="26"/>
      <c r="M21" s="26">
        <f t="shared" si="0"/>
        <v>-467.9</v>
      </c>
    </row>
    <row r="22" spans="1:13" x14ac:dyDescent="0.25">
      <c r="A22" s="23">
        <v>45412</v>
      </c>
      <c r="B22" t="s">
        <v>455</v>
      </c>
      <c r="C22" t="s">
        <v>381</v>
      </c>
      <c r="D22" s="26">
        <v>700</v>
      </c>
      <c r="E22">
        <v>17975</v>
      </c>
      <c r="F22" t="s">
        <v>381</v>
      </c>
      <c r="G22" s="26"/>
      <c r="H22" s="26">
        <v>700</v>
      </c>
      <c r="I22" s="26"/>
      <c r="J22" s="26"/>
      <c r="K22" s="26"/>
      <c r="L22" s="26"/>
      <c r="M22" s="26">
        <f t="shared" si="0"/>
        <v>700</v>
      </c>
    </row>
    <row r="23" spans="1:13" x14ac:dyDescent="0.25">
      <c r="A23" s="23">
        <v>45412</v>
      </c>
      <c r="B23" t="s">
        <v>455</v>
      </c>
      <c r="C23" t="s">
        <v>383</v>
      </c>
      <c r="D23" s="26">
        <v>300</v>
      </c>
      <c r="E23">
        <v>17975</v>
      </c>
      <c r="F23" t="s">
        <v>383</v>
      </c>
      <c r="G23" s="26">
        <v>300</v>
      </c>
      <c r="H23" s="26"/>
      <c r="I23" s="26"/>
      <c r="J23" s="26"/>
      <c r="K23" s="26"/>
      <c r="L23" s="26"/>
      <c r="M23" s="26">
        <f t="shared" si="0"/>
        <v>300</v>
      </c>
    </row>
    <row r="24" spans="1:13" x14ac:dyDescent="0.25">
      <c r="A24" s="23">
        <v>45412</v>
      </c>
      <c r="D24" s="26">
        <v>159</v>
      </c>
      <c r="F24" t="s">
        <v>469</v>
      </c>
      <c r="G24" s="26"/>
      <c r="H24" s="26"/>
      <c r="I24" s="26"/>
      <c r="J24" s="26">
        <v>159</v>
      </c>
      <c r="K24" s="26"/>
      <c r="L24" s="26"/>
      <c r="M24" s="26">
        <f t="shared" si="0"/>
        <v>159</v>
      </c>
    </row>
    <row r="25" spans="1:13" x14ac:dyDescent="0.25">
      <c r="A25" s="23">
        <v>45412</v>
      </c>
      <c r="D25" s="26">
        <v>200.81</v>
      </c>
      <c r="F25" t="s">
        <v>469</v>
      </c>
      <c r="G25" s="26"/>
      <c r="H25" s="26"/>
      <c r="I25" s="26"/>
      <c r="J25" s="26">
        <v>200.81</v>
      </c>
      <c r="K25" s="26"/>
      <c r="L25" s="26"/>
      <c r="M25" s="26">
        <f t="shared" si="0"/>
        <v>200.81</v>
      </c>
    </row>
    <row r="26" spans="1:13" x14ac:dyDescent="0.25">
      <c r="A26" s="23">
        <v>45412</v>
      </c>
      <c r="B26" t="s">
        <v>455</v>
      </c>
      <c r="C26" t="s">
        <v>459</v>
      </c>
      <c r="D26" s="26">
        <v>214</v>
      </c>
      <c r="E26">
        <v>18061</v>
      </c>
      <c r="F26" t="s">
        <v>460</v>
      </c>
      <c r="G26" s="26"/>
      <c r="H26" s="26"/>
      <c r="I26" s="26"/>
      <c r="J26" s="26">
        <v>214</v>
      </c>
      <c r="K26" s="26"/>
      <c r="L26" s="26"/>
      <c r="M26" s="26">
        <f t="shared" si="0"/>
        <v>214</v>
      </c>
    </row>
    <row r="27" spans="1:13" x14ac:dyDescent="0.25">
      <c r="A27" s="23">
        <v>45412</v>
      </c>
      <c r="B27" t="s">
        <v>455</v>
      </c>
      <c r="C27" t="s">
        <v>459</v>
      </c>
      <c r="D27" s="26">
        <v>140.69999999999999</v>
      </c>
      <c r="E27">
        <v>18061</v>
      </c>
      <c r="F27" t="s">
        <v>385</v>
      </c>
      <c r="G27" s="26"/>
      <c r="H27" s="26"/>
      <c r="I27" s="26">
        <v>140.69999999999999</v>
      </c>
      <c r="J27" s="26"/>
      <c r="K27" s="26"/>
      <c r="L27" s="26"/>
      <c r="M27" s="26">
        <f t="shared" si="0"/>
        <v>140.69999999999999</v>
      </c>
    </row>
    <row r="28" spans="1:13" x14ac:dyDescent="0.25">
      <c r="A28" s="23">
        <v>45440</v>
      </c>
      <c r="B28" t="s">
        <v>455</v>
      </c>
      <c r="C28" t="s">
        <v>381</v>
      </c>
      <c r="D28" s="26">
        <v>700</v>
      </c>
      <c r="E28">
        <v>18135</v>
      </c>
      <c r="F28" t="s">
        <v>381</v>
      </c>
      <c r="G28" s="26"/>
      <c r="H28" s="26">
        <v>700</v>
      </c>
      <c r="I28" s="26"/>
      <c r="J28" s="26"/>
      <c r="K28" s="26"/>
      <c r="L28" s="26"/>
      <c r="M28" s="26">
        <f t="shared" si="0"/>
        <v>700</v>
      </c>
    </row>
    <row r="29" spans="1:13" x14ac:dyDescent="0.25">
      <c r="A29" s="23">
        <v>45440</v>
      </c>
      <c r="B29" t="s">
        <v>455</v>
      </c>
      <c r="C29" t="s">
        <v>383</v>
      </c>
      <c r="D29" s="26">
        <v>300</v>
      </c>
      <c r="E29">
        <v>18135</v>
      </c>
      <c r="F29" t="s">
        <v>383</v>
      </c>
      <c r="G29" s="26">
        <v>300</v>
      </c>
      <c r="H29" s="26"/>
      <c r="I29" s="26"/>
      <c r="J29" s="26"/>
      <c r="K29" s="26"/>
      <c r="L29" s="26"/>
      <c r="M29" s="26">
        <f t="shared" si="0"/>
        <v>300</v>
      </c>
    </row>
    <row r="30" spans="1:13" x14ac:dyDescent="0.25">
      <c r="A30" s="23">
        <v>45455</v>
      </c>
      <c r="B30" t="s">
        <v>455</v>
      </c>
      <c r="C30" t="s">
        <v>398</v>
      </c>
      <c r="D30" s="26">
        <v>300</v>
      </c>
      <c r="E30">
        <v>18294</v>
      </c>
      <c r="F30" t="s">
        <v>391</v>
      </c>
      <c r="G30" s="26">
        <v>300</v>
      </c>
      <c r="H30" s="26"/>
      <c r="I30" s="26"/>
      <c r="J30" s="26"/>
      <c r="K30" s="26"/>
      <c r="L30" s="26"/>
      <c r="M30" s="26">
        <f t="shared" si="0"/>
        <v>300</v>
      </c>
    </row>
    <row r="31" spans="1:13" x14ac:dyDescent="0.25">
      <c r="A31" s="23">
        <v>45468</v>
      </c>
      <c r="B31" t="s">
        <v>455</v>
      </c>
      <c r="C31" t="s">
        <v>381</v>
      </c>
      <c r="D31" s="26">
        <v>700</v>
      </c>
      <c r="E31">
        <v>18294</v>
      </c>
      <c r="F31" t="s">
        <v>381</v>
      </c>
      <c r="G31" s="26"/>
      <c r="H31" s="26">
        <v>700</v>
      </c>
      <c r="I31" s="26"/>
      <c r="J31" s="26"/>
      <c r="K31" s="26"/>
      <c r="L31" s="26"/>
      <c r="M31" s="26">
        <f t="shared" si="0"/>
        <v>700</v>
      </c>
    </row>
    <row r="32" spans="1:13" x14ac:dyDescent="0.25">
      <c r="A32" s="23">
        <v>45468</v>
      </c>
      <c r="B32" t="s">
        <v>455</v>
      </c>
      <c r="C32" t="s">
        <v>383</v>
      </c>
      <c r="D32" s="26">
        <v>300</v>
      </c>
      <c r="E32">
        <v>18294</v>
      </c>
      <c r="F32" t="s">
        <v>383</v>
      </c>
      <c r="G32" s="26">
        <v>300</v>
      </c>
      <c r="H32" s="26"/>
      <c r="I32" s="26"/>
      <c r="J32" s="26"/>
      <c r="K32" s="26"/>
      <c r="L32" s="26"/>
      <c r="M32" s="26">
        <f t="shared" si="0"/>
        <v>300</v>
      </c>
    </row>
    <row r="33" spans="1:13" x14ac:dyDescent="0.25">
      <c r="A33" s="23">
        <v>45488</v>
      </c>
      <c r="B33" t="s">
        <v>36</v>
      </c>
      <c r="C33" t="s">
        <v>111</v>
      </c>
      <c r="D33" s="26">
        <v>549</v>
      </c>
      <c r="E33">
        <v>4892</v>
      </c>
      <c r="F33" t="s">
        <v>463</v>
      </c>
      <c r="G33" s="26"/>
      <c r="H33" s="26"/>
      <c r="I33" s="26"/>
      <c r="J33" s="26">
        <v>549</v>
      </c>
      <c r="K33" s="26"/>
      <c r="L33" s="26"/>
      <c r="M33" s="26">
        <f t="shared" si="0"/>
        <v>549</v>
      </c>
    </row>
    <row r="34" spans="1:13" x14ac:dyDescent="0.25">
      <c r="A34" s="23">
        <v>45498</v>
      </c>
      <c r="B34" t="s">
        <v>455</v>
      </c>
      <c r="C34" t="s">
        <v>383</v>
      </c>
      <c r="D34" s="26">
        <v>300</v>
      </c>
      <c r="E34">
        <v>18481</v>
      </c>
      <c r="F34" t="s">
        <v>383</v>
      </c>
      <c r="G34" s="31">
        <v>300</v>
      </c>
      <c r="H34" s="31"/>
      <c r="I34" s="31"/>
      <c r="J34" s="31"/>
      <c r="K34" s="31"/>
      <c r="L34" s="31"/>
      <c r="M34" s="26">
        <f t="shared" si="0"/>
        <v>300</v>
      </c>
    </row>
    <row r="35" spans="1:13" x14ac:dyDescent="0.25">
      <c r="A35" s="23">
        <v>45503</v>
      </c>
      <c r="B35" t="s">
        <v>455</v>
      </c>
      <c r="C35" t="s">
        <v>381</v>
      </c>
      <c r="D35" s="26">
        <v>700</v>
      </c>
      <c r="E35">
        <v>18481</v>
      </c>
      <c r="F35" t="s">
        <v>381</v>
      </c>
      <c r="G35" s="31"/>
      <c r="H35" s="31">
        <v>700</v>
      </c>
      <c r="I35" s="31"/>
      <c r="J35" s="31"/>
      <c r="K35" s="31"/>
      <c r="L35" s="31"/>
      <c r="M35" s="26">
        <f t="shared" si="0"/>
        <v>700</v>
      </c>
    </row>
    <row r="36" spans="1:13" x14ac:dyDescent="0.25">
      <c r="A36" s="23">
        <v>45509</v>
      </c>
      <c r="B36" t="s">
        <v>455</v>
      </c>
      <c r="C36" t="s">
        <v>396</v>
      </c>
      <c r="D36" s="26">
        <v>694</v>
      </c>
      <c r="E36">
        <v>18574</v>
      </c>
      <c r="F36" t="s">
        <v>397</v>
      </c>
      <c r="G36" s="31"/>
      <c r="H36" s="31"/>
      <c r="I36" s="31"/>
      <c r="J36" s="31">
        <v>694</v>
      </c>
      <c r="K36" s="31"/>
      <c r="L36" s="31"/>
      <c r="M36" s="26">
        <f t="shared" si="0"/>
        <v>694</v>
      </c>
    </row>
    <row r="37" spans="1:13" x14ac:dyDescent="0.25">
      <c r="A37" s="23">
        <v>45509</v>
      </c>
      <c r="B37" t="s">
        <v>455</v>
      </c>
      <c r="C37" t="s">
        <v>396</v>
      </c>
      <c r="D37" s="26">
        <v>600</v>
      </c>
      <c r="E37">
        <v>18574</v>
      </c>
      <c r="F37" t="s">
        <v>386</v>
      </c>
      <c r="G37" s="26">
        <v>600</v>
      </c>
      <c r="H37" s="26"/>
      <c r="I37" s="26"/>
      <c r="J37" s="26"/>
      <c r="K37" s="26"/>
      <c r="L37" s="26"/>
      <c r="M37" s="26">
        <f t="shared" si="0"/>
        <v>600</v>
      </c>
    </row>
    <row r="38" spans="1:13" x14ac:dyDescent="0.25">
      <c r="A38" s="23">
        <v>45531</v>
      </c>
      <c r="B38" t="s">
        <v>455</v>
      </c>
      <c r="C38" t="s">
        <v>381</v>
      </c>
      <c r="D38" s="26">
        <v>700</v>
      </c>
      <c r="E38">
        <v>18733</v>
      </c>
      <c r="F38" t="s">
        <v>381</v>
      </c>
      <c r="G38" s="26"/>
      <c r="H38" s="26">
        <v>700</v>
      </c>
      <c r="I38" s="26"/>
      <c r="J38" s="26"/>
      <c r="K38" s="26"/>
      <c r="L38" s="26"/>
      <c r="M38" s="26">
        <f t="shared" si="0"/>
        <v>700</v>
      </c>
    </row>
    <row r="39" spans="1:13" x14ac:dyDescent="0.25">
      <c r="A39" s="23">
        <v>45531</v>
      </c>
      <c r="B39" t="s">
        <v>455</v>
      </c>
      <c r="C39" t="s">
        <v>383</v>
      </c>
      <c r="D39" s="26">
        <v>300</v>
      </c>
      <c r="E39">
        <v>18733</v>
      </c>
      <c r="F39" t="s">
        <v>383</v>
      </c>
      <c r="G39" s="26">
        <v>300</v>
      </c>
      <c r="H39" s="26"/>
      <c r="I39" s="26"/>
      <c r="J39" s="26"/>
      <c r="K39" s="26"/>
      <c r="L39" s="26"/>
      <c r="M39" s="26">
        <f t="shared" si="0"/>
        <v>300</v>
      </c>
    </row>
    <row r="40" spans="1:13" x14ac:dyDescent="0.25">
      <c r="A40" s="23">
        <v>45531</v>
      </c>
      <c r="D40" s="26">
        <v>-550.14</v>
      </c>
      <c r="F40" t="s">
        <v>467</v>
      </c>
      <c r="G40" s="26"/>
      <c r="H40" s="26"/>
      <c r="I40" s="26"/>
      <c r="J40" s="26">
        <v>-550.14</v>
      </c>
      <c r="K40" s="26"/>
      <c r="L40" s="26"/>
      <c r="M40" s="26">
        <f t="shared" si="0"/>
        <v>-550.14</v>
      </c>
    </row>
    <row r="41" spans="1:13" x14ac:dyDescent="0.25">
      <c r="A41" s="23">
        <v>45550</v>
      </c>
      <c r="B41" t="s">
        <v>36</v>
      </c>
      <c r="C41" t="s">
        <v>437</v>
      </c>
      <c r="D41" s="26">
        <v>-549</v>
      </c>
      <c r="F41" t="s">
        <v>472</v>
      </c>
      <c r="G41" s="26"/>
      <c r="H41" s="26"/>
      <c r="I41" s="26"/>
      <c r="J41" s="26">
        <v>-549</v>
      </c>
      <c r="K41" s="26"/>
      <c r="L41" s="26"/>
      <c r="M41" s="26">
        <f t="shared" si="0"/>
        <v>-549</v>
      </c>
    </row>
    <row r="42" spans="1:13" x14ac:dyDescent="0.25">
      <c r="A42" s="23">
        <v>45559</v>
      </c>
      <c r="B42" t="s">
        <v>455</v>
      </c>
      <c r="C42" t="s">
        <v>381</v>
      </c>
      <c r="D42" s="26">
        <v>700</v>
      </c>
      <c r="E42">
        <v>18816</v>
      </c>
      <c r="F42" t="s">
        <v>381</v>
      </c>
      <c r="G42" s="26"/>
      <c r="H42" s="26">
        <v>700</v>
      </c>
      <c r="I42" s="26"/>
      <c r="J42" s="26"/>
      <c r="K42" s="26"/>
      <c r="L42" s="26"/>
      <c r="M42" s="26">
        <f t="shared" si="0"/>
        <v>700</v>
      </c>
    </row>
    <row r="43" spans="1:13" x14ac:dyDescent="0.25">
      <c r="A43" s="23">
        <v>45559</v>
      </c>
      <c r="B43" t="s">
        <v>455</v>
      </c>
      <c r="C43" t="s">
        <v>383</v>
      </c>
      <c r="D43" s="26">
        <v>300</v>
      </c>
      <c r="E43">
        <v>18816</v>
      </c>
      <c r="F43" t="s">
        <v>383</v>
      </c>
      <c r="G43" s="26">
        <v>300</v>
      </c>
      <c r="H43" s="26"/>
      <c r="I43" s="26"/>
      <c r="J43" s="26"/>
      <c r="K43" s="26"/>
      <c r="L43" s="26"/>
      <c r="M43" s="26">
        <f t="shared" si="0"/>
        <v>300</v>
      </c>
    </row>
    <row r="44" spans="1:13" x14ac:dyDescent="0.25">
      <c r="A44" s="23">
        <v>45579</v>
      </c>
      <c r="B44" t="s">
        <v>455</v>
      </c>
      <c r="C44" t="s">
        <v>461</v>
      </c>
      <c r="D44" s="26">
        <v>159</v>
      </c>
      <c r="E44">
        <v>18995</v>
      </c>
      <c r="F44" t="s">
        <v>462</v>
      </c>
      <c r="G44" s="26"/>
      <c r="H44" s="26"/>
      <c r="I44" s="26">
        <v>159</v>
      </c>
      <c r="J44" s="26"/>
      <c r="K44" s="26"/>
      <c r="L44" s="26"/>
      <c r="M44" s="26">
        <f t="shared" si="0"/>
        <v>159</v>
      </c>
    </row>
    <row r="45" spans="1:13" x14ac:dyDescent="0.25">
      <c r="A45" s="23">
        <v>45580</v>
      </c>
      <c r="B45" t="s">
        <v>36</v>
      </c>
      <c r="C45" t="s">
        <v>143</v>
      </c>
      <c r="D45" s="26">
        <v>-549</v>
      </c>
      <c r="E45">
        <v>5076</v>
      </c>
      <c r="F45" t="s">
        <v>472</v>
      </c>
      <c r="G45" s="26"/>
      <c r="H45" s="26"/>
      <c r="I45" s="26"/>
      <c r="J45" s="26">
        <v>-549</v>
      </c>
      <c r="K45" s="26"/>
      <c r="L45" s="26"/>
      <c r="M45" s="26">
        <f t="shared" si="0"/>
        <v>-549</v>
      </c>
    </row>
    <row r="46" spans="1:13" x14ac:dyDescent="0.25">
      <c r="A46" s="23">
        <v>45594</v>
      </c>
      <c r="B46" t="s">
        <v>455</v>
      </c>
      <c r="C46" t="s">
        <v>381</v>
      </c>
      <c r="D46" s="26">
        <v>700</v>
      </c>
      <c r="E46">
        <v>19113</v>
      </c>
      <c r="F46" t="s">
        <v>381</v>
      </c>
      <c r="G46" s="26"/>
      <c r="H46" s="26">
        <v>700</v>
      </c>
      <c r="I46" s="26"/>
      <c r="J46" s="26"/>
      <c r="K46" s="26"/>
      <c r="L46" s="26"/>
      <c r="M46" s="26">
        <f t="shared" si="0"/>
        <v>700</v>
      </c>
    </row>
    <row r="47" spans="1:13" x14ac:dyDescent="0.25">
      <c r="A47" s="23">
        <v>45594</v>
      </c>
      <c r="B47" t="s">
        <v>455</v>
      </c>
      <c r="C47" t="s">
        <v>383</v>
      </c>
      <c r="D47" s="26">
        <v>300</v>
      </c>
      <c r="E47">
        <v>19113</v>
      </c>
      <c r="F47" t="s">
        <v>383</v>
      </c>
      <c r="G47" s="26">
        <v>300</v>
      </c>
      <c r="H47" s="26"/>
      <c r="I47" s="26"/>
      <c r="J47" s="26"/>
      <c r="K47" s="26"/>
      <c r="L47" s="26"/>
      <c r="M47" s="26">
        <f t="shared" si="0"/>
        <v>300</v>
      </c>
    </row>
    <row r="48" spans="1:13" x14ac:dyDescent="0.25">
      <c r="A48" s="23">
        <v>45622</v>
      </c>
      <c r="B48" t="s">
        <v>455</v>
      </c>
      <c r="C48" t="s">
        <v>381</v>
      </c>
      <c r="D48" s="26">
        <v>700</v>
      </c>
      <c r="E48">
        <v>19289</v>
      </c>
      <c r="F48" t="s">
        <v>381</v>
      </c>
      <c r="G48" s="26"/>
      <c r="H48" s="26">
        <v>700</v>
      </c>
      <c r="I48" s="26"/>
      <c r="J48" s="26"/>
      <c r="K48" s="26"/>
      <c r="L48" s="26"/>
      <c r="M48" s="26">
        <f t="shared" si="0"/>
        <v>700</v>
      </c>
    </row>
    <row r="49" spans="1:13" x14ac:dyDescent="0.25">
      <c r="A49" s="23">
        <v>45622</v>
      </c>
      <c r="B49" t="s">
        <v>455</v>
      </c>
      <c r="C49" t="s">
        <v>383</v>
      </c>
      <c r="D49" s="26">
        <v>300</v>
      </c>
      <c r="E49">
        <v>19289</v>
      </c>
      <c r="F49" t="s">
        <v>383</v>
      </c>
      <c r="G49" s="26">
        <v>300</v>
      </c>
      <c r="H49" s="26"/>
      <c r="I49" s="26"/>
      <c r="J49" s="26"/>
      <c r="K49" s="26"/>
      <c r="L49" s="26"/>
      <c r="M49" s="26">
        <f t="shared" si="0"/>
        <v>300</v>
      </c>
    </row>
    <row r="50" spans="1:13" x14ac:dyDescent="0.25">
      <c r="A50" s="23">
        <v>45653</v>
      </c>
      <c r="B50" t="s">
        <v>173</v>
      </c>
      <c r="C50" s="11">
        <v>11736982</v>
      </c>
      <c r="D50" s="26">
        <v>240</v>
      </c>
      <c r="E50">
        <v>19562</v>
      </c>
      <c r="F50" t="s">
        <v>398</v>
      </c>
      <c r="G50" s="26"/>
      <c r="H50" s="26"/>
      <c r="I50" s="26"/>
      <c r="J50" s="26">
        <v>240</v>
      </c>
      <c r="K50" s="26"/>
      <c r="L50" s="26"/>
      <c r="M50" s="26">
        <f t="shared" si="0"/>
        <v>240</v>
      </c>
    </row>
    <row r="51" spans="1:13" x14ac:dyDescent="0.25">
      <c r="A51" s="23">
        <v>45657</v>
      </c>
      <c r="B51" t="s">
        <v>455</v>
      </c>
      <c r="C51" t="s">
        <v>381</v>
      </c>
      <c r="D51" s="26">
        <v>700</v>
      </c>
      <c r="E51">
        <v>19404</v>
      </c>
      <c r="F51" t="s">
        <v>381</v>
      </c>
      <c r="G51" s="26"/>
      <c r="H51" s="26">
        <v>700</v>
      </c>
      <c r="I51" s="26"/>
      <c r="J51" s="26"/>
      <c r="K51" s="26"/>
      <c r="L51" s="26"/>
      <c r="M51" s="26">
        <f t="shared" si="0"/>
        <v>700</v>
      </c>
    </row>
    <row r="52" spans="1:13" x14ac:dyDescent="0.25">
      <c r="A52" s="30">
        <v>45657</v>
      </c>
      <c r="B52" s="27" t="s">
        <v>455</v>
      </c>
      <c r="C52" s="27" t="s">
        <v>383</v>
      </c>
      <c r="D52" s="28">
        <v>300</v>
      </c>
      <c r="E52" s="27">
        <v>19404</v>
      </c>
      <c r="F52" s="27" t="s">
        <v>383</v>
      </c>
      <c r="G52" s="28">
        <v>300</v>
      </c>
      <c r="H52" s="28"/>
      <c r="I52" s="28"/>
      <c r="J52" s="28"/>
      <c r="K52" s="28"/>
      <c r="L52" s="28"/>
      <c r="M52" s="28">
        <f t="shared" si="0"/>
        <v>300</v>
      </c>
    </row>
    <row r="53" spans="1:13" x14ac:dyDescent="0.25">
      <c r="D53" s="32">
        <f>SUM(D6:D52)</f>
        <v>18897.02</v>
      </c>
      <c r="G53" s="32">
        <f>SUM(G6:G52)</f>
        <v>6300</v>
      </c>
      <c r="H53" s="32">
        <f t="shared" ref="H53:L53" si="1">SUM(H6:H52)</f>
        <v>8400</v>
      </c>
      <c r="I53" s="32">
        <f t="shared" si="1"/>
        <v>440.4</v>
      </c>
      <c r="J53" s="32">
        <f t="shared" si="1"/>
        <v>3583.6699999999992</v>
      </c>
      <c r="K53" s="32">
        <f t="shared" si="1"/>
        <v>172.95</v>
      </c>
      <c r="L53" s="32">
        <f t="shared" si="1"/>
        <v>0</v>
      </c>
      <c r="M53" s="32">
        <f>SUM(M6:M52)</f>
        <v>18897.02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1EDEC-F5CB-4869-93EB-70355EEE611D}">
  <sheetPr codeName="Sheet3"/>
  <dimension ref="A2:C46"/>
  <sheetViews>
    <sheetView workbookViewId="0">
      <selection activeCell="G18" sqref="G18"/>
    </sheetView>
  </sheetViews>
  <sheetFormatPr defaultRowHeight="15" x14ac:dyDescent="0.25"/>
  <cols>
    <col min="2" max="2" width="44" customWidth="1"/>
    <col min="3" max="3" width="21.140625" customWidth="1"/>
  </cols>
  <sheetData>
    <row r="2" spans="1:3" x14ac:dyDescent="0.25">
      <c r="A2" s="33" t="s">
        <v>17</v>
      </c>
      <c r="B2" s="34"/>
      <c r="C2" s="35"/>
    </row>
    <row r="3" spans="1:3" x14ac:dyDescent="0.25">
      <c r="A3" s="36" t="s">
        <v>301</v>
      </c>
      <c r="B3" s="37"/>
      <c r="C3" s="38"/>
    </row>
    <row r="4" spans="1:3" x14ac:dyDescent="0.25">
      <c r="A4" s="36" t="s">
        <v>204</v>
      </c>
      <c r="B4" s="37"/>
      <c r="C4" s="38"/>
    </row>
    <row r="5" spans="1:3" x14ac:dyDescent="0.25">
      <c r="A5" s="36" t="s">
        <v>300</v>
      </c>
      <c r="B5" s="37"/>
      <c r="C5" s="38"/>
    </row>
    <row r="6" spans="1:3" x14ac:dyDescent="0.25">
      <c r="A6" s="7"/>
      <c r="B6" s="8"/>
      <c r="C6" s="9"/>
    </row>
    <row r="7" spans="1:3" x14ac:dyDescent="0.25">
      <c r="A7" s="2" t="s">
        <v>19</v>
      </c>
      <c r="B7" s="2" t="s">
        <v>1</v>
      </c>
      <c r="C7" s="2" t="s">
        <v>2</v>
      </c>
    </row>
    <row r="8" spans="1:3" x14ac:dyDescent="0.25">
      <c r="A8" s="2"/>
      <c r="B8" s="2" t="s">
        <v>20</v>
      </c>
      <c r="C8" s="2" t="s">
        <v>21</v>
      </c>
    </row>
    <row r="9" spans="1:3" x14ac:dyDescent="0.25">
      <c r="A9" s="2">
        <v>1</v>
      </c>
      <c r="B9" s="4" t="s">
        <v>403</v>
      </c>
      <c r="C9" s="17">
        <v>4845</v>
      </c>
    </row>
    <row r="10" spans="1:3" x14ac:dyDescent="0.25">
      <c r="A10" s="2">
        <f>A9+1</f>
        <v>2</v>
      </c>
      <c r="B10" s="4" t="s">
        <v>402</v>
      </c>
      <c r="C10" s="17">
        <v>5123.8</v>
      </c>
    </row>
    <row r="11" spans="1:3" x14ac:dyDescent="0.25">
      <c r="A11" s="2">
        <f t="shared" ref="A11:A24" si="0">A10+1</f>
        <v>3</v>
      </c>
      <c r="B11" s="4" t="s">
        <v>404</v>
      </c>
      <c r="C11" s="17">
        <v>1287.9000000000001</v>
      </c>
    </row>
    <row r="12" spans="1:3" x14ac:dyDescent="0.25">
      <c r="A12" s="2">
        <f t="shared" si="0"/>
        <v>4</v>
      </c>
      <c r="B12" s="4" t="s">
        <v>347</v>
      </c>
      <c r="C12" s="18">
        <v>5699.8</v>
      </c>
    </row>
    <row r="13" spans="1:3" x14ac:dyDescent="0.25">
      <c r="A13" s="2">
        <f t="shared" si="0"/>
        <v>5</v>
      </c>
      <c r="B13" s="4" t="s">
        <v>346</v>
      </c>
      <c r="C13" s="18">
        <v>8787.34</v>
      </c>
    </row>
    <row r="14" spans="1:3" x14ac:dyDescent="0.25">
      <c r="A14" s="2">
        <f t="shared" si="0"/>
        <v>6</v>
      </c>
      <c r="B14" s="12" t="s">
        <v>329</v>
      </c>
      <c r="C14" s="18">
        <v>2000</v>
      </c>
    </row>
    <row r="15" spans="1:3" x14ac:dyDescent="0.25">
      <c r="A15" s="2">
        <f t="shared" si="0"/>
        <v>7</v>
      </c>
      <c r="B15" s="4" t="s">
        <v>330</v>
      </c>
      <c r="C15" s="18">
        <v>28493.599999999999</v>
      </c>
    </row>
    <row r="16" spans="1:3" x14ac:dyDescent="0.25">
      <c r="A16" s="2">
        <f t="shared" si="0"/>
        <v>8</v>
      </c>
      <c r="B16" s="4" t="s">
        <v>331</v>
      </c>
      <c r="C16" s="18">
        <v>2671.18</v>
      </c>
    </row>
    <row r="17" spans="1:3" x14ac:dyDescent="0.25">
      <c r="A17" s="2">
        <f t="shared" si="0"/>
        <v>9</v>
      </c>
      <c r="B17" s="4" t="s">
        <v>332</v>
      </c>
      <c r="C17" s="18">
        <v>13066.85</v>
      </c>
    </row>
    <row r="18" spans="1:3" x14ac:dyDescent="0.25">
      <c r="A18" s="2">
        <f t="shared" si="0"/>
        <v>10</v>
      </c>
      <c r="B18" s="4" t="s">
        <v>333</v>
      </c>
      <c r="C18" s="18">
        <v>2958.66</v>
      </c>
    </row>
    <row r="19" spans="1:3" x14ac:dyDescent="0.25">
      <c r="A19" s="2">
        <f t="shared" si="0"/>
        <v>11</v>
      </c>
      <c r="B19" s="4" t="s">
        <v>335</v>
      </c>
      <c r="C19" s="18">
        <v>464.01</v>
      </c>
    </row>
    <row r="20" spans="1:3" x14ac:dyDescent="0.25">
      <c r="A20" s="2">
        <f t="shared" si="0"/>
        <v>12</v>
      </c>
      <c r="B20" s="4" t="s">
        <v>336</v>
      </c>
      <c r="C20" s="18">
        <v>2658.26</v>
      </c>
    </row>
    <row r="21" spans="1:3" x14ac:dyDescent="0.25">
      <c r="A21" s="2">
        <f t="shared" si="0"/>
        <v>13</v>
      </c>
      <c r="B21" s="12" t="s">
        <v>337</v>
      </c>
      <c r="C21" s="18">
        <v>897.58</v>
      </c>
    </row>
    <row r="22" spans="1:3" x14ac:dyDescent="0.25">
      <c r="A22" s="2">
        <f t="shared" si="0"/>
        <v>14</v>
      </c>
      <c r="B22" s="4" t="s">
        <v>338</v>
      </c>
      <c r="C22" s="18">
        <v>4684.3</v>
      </c>
    </row>
    <row r="23" spans="1:3" x14ac:dyDescent="0.25">
      <c r="A23" s="2">
        <f t="shared" si="0"/>
        <v>15</v>
      </c>
      <c r="B23" s="4"/>
      <c r="C23" s="18"/>
    </row>
    <row r="24" spans="1:3" x14ac:dyDescent="0.25">
      <c r="A24" s="2">
        <f t="shared" si="0"/>
        <v>16</v>
      </c>
      <c r="B24" s="12" t="s">
        <v>206</v>
      </c>
      <c r="C24" s="5">
        <f>SUM(C9:C23)</f>
        <v>83638.28</v>
      </c>
    </row>
    <row r="25" spans="1:3" x14ac:dyDescent="0.25">
      <c r="A25" s="1"/>
    </row>
    <row r="26" spans="1:3" x14ac:dyDescent="0.25">
      <c r="A26" s="14"/>
    </row>
    <row r="27" spans="1:3" x14ac:dyDescent="0.25">
      <c r="A27" s="1"/>
    </row>
    <row r="28" spans="1:3" x14ac:dyDescent="0.25">
      <c r="A28" s="1"/>
    </row>
    <row r="29" spans="1:3" x14ac:dyDescent="0.25">
      <c r="A29" s="1"/>
    </row>
    <row r="30" spans="1:3" x14ac:dyDescent="0.25">
      <c r="A30" s="1"/>
    </row>
    <row r="31" spans="1:3" x14ac:dyDescent="0.25">
      <c r="A31" s="1"/>
    </row>
    <row r="32" spans="1:3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</sheetData>
  <mergeCells count="4">
    <mergeCell ref="A2:C2"/>
    <mergeCell ref="A3:C3"/>
    <mergeCell ref="A4:C4"/>
    <mergeCell ref="A5:C5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E9119-4BC0-49ED-A6F6-DF7D7BB87963}">
  <sheetPr codeName="Sheet4">
    <pageSetUpPr fitToPage="1"/>
  </sheetPr>
  <dimension ref="A2:J148"/>
  <sheetViews>
    <sheetView workbookViewId="0">
      <selection activeCell="P10" sqref="P10"/>
    </sheetView>
  </sheetViews>
  <sheetFormatPr defaultRowHeight="15" x14ac:dyDescent="0.25"/>
  <cols>
    <col min="2" max="2" width="10.28515625" bestFit="1" customWidth="1"/>
    <col min="3" max="3" width="36.42578125" bestFit="1" customWidth="1"/>
    <col min="4" max="4" width="10.28515625" bestFit="1" customWidth="1"/>
    <col min="6" max="6" width="11.85546875" bestFit="1" customWidth="1"/>
    <col min="7" max="7" width="16.7109375" style="1" bestFit="1" customWidth="1"/>
    <col min="9" max="9" width="38.85546875" customWidth="1"/>
  </cols>
  <sheetData>
    <row r="2" spans="1:10" x14ac:dyDescent="0.25">
      <c r="A2" s="33" t="s">
        <v>17</v>
      </c>
      <c r="B2" s="34"/>
      <c r="C2" s="34"/>
      <c r="D2" s="34"/>
      <c r="E2" s="34"/>
      <c r="F2" s="34"/>
      <c r="G2" s="34"/>
      <c r="H2" s="34"/>
      <c r="I2" s="35"/>
    </row>
    <row r="3" spans="1:10" x14ac:dyDescent="0.25">
      <c r="A3" s="36" t="s">
        <v>301</v>
      </c>
      <c r="B3" s="37"/>
      <c r="C3" s="37"/>
      <c r="D3" s="37"/>
      <c r="E3" s="37"/>
      <c r="F3" s="37"/>
      <c r="G3" s="37"/>
      <c r="H3" s="37"/>
      <c r="I3" s="38"/>
    </row>
    <row r="4" spans="1:10" x14ac:dyDescent="0.25">
      <c r="A4" s="36" t="s">
        <v>204</v>
      </c>
      <c r="B4" s="37"/>
      <c r="C4" s="37"/>
      <c r="D4" s="37"/>
      <c r="E4" s="37"/>
      <c r="F4" s="37"/>
      <c r="G4" s="37"/>
      <c r="H4" s="37"/>
      <c r="I4" s="38"/>
    </row>
    <row r="5" spans="1:10" x14ac:dyDescent="0.25">
      <c r="A5" s="36" t="s">
        <v>300</v>
      </c>
      <c r="B5" s="37"/>
      <c r="C5" s="37"/>
      <c r="D5" s="37"/>
      <c r="E5" s="37"/>
      <c r="F5" s="37"/>
      <c r="G5" s="37"/>
      <c r="H5" s="37"/>
      <c r="I5" s="38"/>
    </row>
    <row r="6" spans="1:10" x14ac:dyDescent="0.25">
      <c r="A6" s="7"/>
      <c r="B6" s="8"/>
      <c r="C6" s="8"/>
      <c r="D6" s="8"/>
      <c r="E6" s="8"/>
      <c r="F6" s="8"/>
      <c r="G6" s="8"/>
      <c r="H6" s="8"/>
      <c r="I6" s="9"/>
    </row>
    <row r="7" spans="1:10" x14ac:dyDescent="0.25">
      <c r="A7" s="2" t="s">
        <v>19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7</v>
      </c>
      <c r="I7" s="2" t="s">
        <v>6</v>
      </c>
    </row>
    <row r="8" spans="1:10" x14ac:dyDescent="0.25">
      <c r="A8" s="2"/>
      <c r="B8" s="2" t="s">
        <v>20</v>
      </c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27</v>
      </c>
    </row>
    <row r="9" spans="1:10" x14ac:dyDescent="0.25">
      <c r="A9" s="2">
        <v>1</v>
      </c>
      <c r="B9" s="3">
        <v>45293</v>
      </c>
      <c r="C9" s="4" t="s">
        <v>325</v>
      </c>
      <c r="D9" s="10">
        <v>725</v>
      </c>
      <c r="E9" s="4">
        <v>237123</v>
      </c>
      <c r="F9" s="4" t="s">
        <v>28</v>
      </c>
      <c r="G9" s="2">
        <v>10224</v>
      </c>
      <c r="H9" s="4">
        <v>762</v>
      </c>
      <c r="I9" s="4" t="s">
        <v>29</v>
      </c>
      <c r="J9" s="15"/>
    </row>
    <row r="10" spans="1:10" x14ac:dyDescent="0.25">
      <c r="A10" s="2">
        <f>A9+1</f>
        <v>2</v>
      </c>
      <c r="B10" s="3">
        <v>45299</v>
      </c>
      <c r="C10" s="4" t="s">
        <v>30</v>
      </c>
      <c r="D10" s="10">
        <v>60.81</v>
      </c>
      <c r="E10" s="4">
        <v>237375</v>
      </c>
      <c r="F10" s="4" t="s">
        <v>5</v>
      </c>
      <c r="G10" s="2">
        <v>20240108152425</v>
      </c>
      <c r="H10" s="4">
        <v>99995</v>
      </c>
      <c r="I10" s="4" t="s">
        <v>31</v>
      </c>
    </row>
    <row r="11" spans="1:10" x14ac:dyDescent="0.25">
      <c r="A11" s="2">
        <f t="shared" ref="A11:A74" si="0">A10+1</f>
        <v>3</v>
      </c>
      <c r="B11" s="3">
        <v>45299</v>
      </c>
      <c r="C11" s="4" t="s">
        <v>32</v>
      </c>
      <c r="D11" s="10">
        <v>8.76</v>
      </c>
      <c r="E11" s="4">
        <v>237375</v>
      </c>
      <c r="F11" s="4" t="s">
        <v>5</v>
      </c>
      <c r="G11" s="2">
        <v>124</v>
      </c>
      <c r="H11" s="4">
        <v>771</v>
      </c>
      <c r="I11" s="4" t="s">
        <v>33</v>
      </c>
      <c r="J11" s="15"/>
    </row>
    <row r="12" spans="1:10" x14ac:dyDescent="0.25">
      <c r="A12" s="2">
        <f t="shared" si="0"/>
        <v>4</v>
      </c>
      <c r="B12" s="3">
        <v>45300</v>
      </c>
      <c r="C12" s="4" t="s">
        <v>34</v>
      </c>
      <c r="D12" s="10">
        <v>650</v>
      </c>
      <c r="E12" s="4">
        <v>237778</v>
      </c>
      <c r="F12" s="4" t="s">
        <v>5</v>
      </c>
      <c r="G12" s="2">
        <v>124</v>
      </c>
      <c r="H12" s="4">
        <v>762</v>
      </c>
      <c r="I12" s="4" t="s">
        <v>29</v>
      </c>
      <c r="J12" s="15"/>
    </row>
    <row r="13" spans="1:10" x14ac:dyDescent="0.25">
      <c r="A13" s="2">
        <f t="shared" si="0"/>
        <v>5</v>
      </c>
      <c r="B13" s="3">
        <v>45306</v>
      </c>
      <c r="C13" s="4" t="s">
        <v>305</v>
      </c>
      <c r="D13" s="10">
        <v>457.91</v>
      </c>
      <c r="E13" s="4">
        <v>237778</v>
      </c>
      <c r="F13" s="4" t="s">
        <v>5</v>
      </c>
      <c r="G13" s="2" t="s">
        <v>35</v>
      </c>
      <c r="H13" s="4">
        <v>599</v>
      </c>
      <c r="I13" s="4" t="s">
        <v>36</v>
      </c>
      <c r="J13" s="15"/>
    </row>
    <row r="14" spans="1:10" x14ac:dyDescent="0.25">
      <c r="A14" s="2">
        <f t="shared" si="0"/>
        <v>6</v>
      </c>
      <c r="B14" s="3">
        <v>45306</v>
      </c>
      <c r="C14" s="4" t="s">
        <v>306</v>
      </c>
      <c r="D14" s="10">
        <v>254.94</v>
      </c>
      <c r="E14" s="4">
        <v>237778</v>
      </c>
      <c r="F14" s="4" t="s">
        <v>5</v>
      </c>
      <c r="G14" s="2" t="s">
        <v>37</v>
      </c>
      <c r="H14" s="4">
        <v>599</v>
      </c>
      <c r="I14" s="4" t="s">
        <v>36</v>
      </c>
      <c r="J14" s="15"/>
    </row>
    <row r="15" spans="1:10" x14ac:dyDescent="0.25">
      <c r="A15" s="2">
        <f t="shared" si="0"/>
        <v>7</v>
      </c>
      <c r="B15" s="3">
        <v>45306</v>
      </c>
      <c r="C15" s="4" t="s">
        <v>307</v>
      </c>
      <c r="D15" s="10">
        <v>-212.28</v>
      </c>
      <c r="E15" s="4">
        <v>237778</v>
      </c>
      <c r="F15" s="4" t="s">
        <v>5</v>
      </c>
      <c r="G15" s="2" t="s">
        <v>38</v>
      </c>
      <c r="H15" s="4">
        <v>599</v>
      </c>
      <c r="I15" s="4" t="s">
        <v>36</v>
      </c>
    </row>
    <row r="16" spans="1:10" x14ac:dyDescent="0.25">
      <c r="A16" s="2">
        <f t="shared" si="0"/>
        <v>8</v>
      </c>
      <c r="B16" s="3">
        <v>45316</v>
      </c>
      <c r="C16" s="4" t="s">
        <v>39</v>
      </c>
      <c r="D16" s="10">
        <v>2000</v>
      </c>
      <c r="E16" s="4">
        <v>237976</v>
      </c>
      <c r="F16" s="4" t="s">
        <v>5</v>
      </c>
      <c r="G16" s="2">
        <v>15495</v>
      </c>
      <c r="H16" s="4">
        <v>248</v>
      </c>
      <c r="I16" s="4" t="s">
        <v>40</v>
      </c>
      <c r="J16" s="15"/>
    </row>
    <row r="17" spans="1:10" x14ac:dyDescent="0.25">
      <c r="A17" s="2">
        <f t="shared" si="0"/>
        <v>9</v>
      </c>
      <c r="B17" s="3">
        <v>45322</v>
      </c>
      <c r="C17" s="4" t="s">
        <v>41</v>
      </c>
      <c r="D17" s="10">
        <v>88</v>
      </c>
      <c r="E17" s="4">
        <v>238085</v>
      </c>
      <c r="F17" s="4" t="s">
        <v>5</v>
      </c>
      <c r="G17" s="2">
        <v>124</v>
      </c>
      <c r="H17" s="4">
        <v>1153</v>
      </c>
      <c r="I17" s="4" t="s">
        <v>42</v>
      </c>
      <c r="J17" s="15"/>
    </row>
    <row r="18" spans="1:10" x14ac:dyDescent="0.25">
      <c r="A18" s="2">
        <f t="shared" si="0"/>
        <v>10</v>
      </c>
      <c r="B18" s="3">
        <v>45322</v>
      </c>
      <c r="C18" s="4" t="s">
        <v>43</v>
      </c>
      <c r="D18" s="10">
        <v>2318.7600000000002</v>
      </c>
      <c r="E18" s="4">
        <v>238390</v>
      </c>
      <c r="F18" s="4" t="s">
        <v>44</v>
      </c>
      <c r="G18" s="2"/>
      <c r="H18" s="4"/>
      <c r="I18" s="4"/>
    </row>
    <row r="19" spans="1:10" x14ac:dyDescent="0.25">
      <c r="A19" s="2">
        <f t="shared" si="0"/>
        <v>11</v>
      </c>
      <c r="B19" s="3">
        <v>45325</v>
      </c>
      <c r="C19" s="4" t="s">
        <v>45</v>
      </c>
      <c r="D19" s="10">
        <v>1802.83</v>
      </c>
      <c r="E19" s="4">
        <v>238278</v>
      </c>
      <c r="F19" s="4" t="s">
        <v>5</v>
      </c>
      <c r="G19" s="2" t="s">
        <v>46</v>
      </c>
      <c r="H19" s="4">
        <v>2636</v>
      </c>
      <c r="I19" s="4" t="s">
        <v>47</v>
      </c>
    </row>
    <row r="20" spans="1:10" x14ac:dyDescent="0.25">
      <c r="A20" s="2">
        <f t="shared" si="0"/>
        <v>12</v>
      </c>
      <c r="B20" s="3">
        <v>45329</v>
      </c>
      <c r="C20" s="4" t="s">
        <v>48</v>
      </c>
      <c r="D20" s="10">
        <v>167.27</v>
      </c>
      <c r="E20" s="4">
        <v>238278</v>
      </c>
      <c r="F20" s="4" t="s">
        <v>5</v>
      </c>
      <c r="G20" s="2" t="s">
        <v>49</v>
      </c>
      <c r="H20" s="4">
        <v>2636</v>
      </c>
      <c r="I20" s="4" t="s">
        <v>47</v>
      </c>
    </row>
    <row r="21" spans="1:10" x14ac:dyDescent="0.25">
      <c r="A21" s="2">
        <f t="shared" si="0"/>
        <v>13</v>
      </c>
      <c r="B21" s="3">
        <v>45330</v>
      </c>
      <c r="C21" s="4" t="s">
        <v>50</v>
      </c>
      <c r="D21" s="10">
        <v>211.47</v>
      </c>
      <c r="E21" s="4">
        <v>238350</v>
      </c>
      <c r="F21" s="4" t="s">
        <v>5</v>
      </c>
      <c r="G21" s="2">
        <v>747096</v>
      </c>
      <c r="H21" s="4">
        <v>578</v>
      </c>
      <c r="I21" s="4" t="s">
        <v>51</v>
      </c>
    </row>
    <row r="22" spans="1:10" x14ac:dyDescent="0.25">
      <c r="A22" s="2">
        <f t="shared" si="0"/>
        <v>14</v>
      </c>
      <c r="B22" s="3">
        <v>45330</v>
      </c>
      <c r="C22" s="4" t="s">
        <v>52</v>
      </c>
      <c r="D22" s="10">
        <v>142.19999999999999</v>
      </c>
      <c r="E22" s="4">
        <v>238990</v>
      </c>
      <c r="F22" s="4" t="s">
        <v>5</v>
      </c>
      <c r="G22" s="2">
        <v>747095</v>
      </c>
      <c r="H22" s="4">
        <v>578</v>
      </c>
      <c r="I22" s="4" t="s">
        <v>51</v>
      </c>
    </row>
    <row r="23" spans="1:10" x14ac:dyDescent="0.25">
      <c r="A23" s="2">
        <f t="shared" si="0"/>
        <v>15</v>
      </c>
      <c r="B23" s="3">
        <v>45337</v>
      </c>
      <c r="C23" s="4" t="s">
        <v>334</v>
      </c>
      <c r="D23" s="10">
        <v>320.87</v>
      </c>
      <c r="E23" s="4">
        <v>238643</v>
      </c>
      <c r="F23" s="4" t="s">
        <v>5</v>
      </c>
      <c r="G23" s="2" t="s">
        <v>53</v>
      </c>
      <c r="H23" s="4">
        <v>599</v>
      </c>
      <c r="I23" s="4" t="s">
        <v>36</v>
      </c>
    </row>
    <row r="24" spans="1:10" x14ac:dyDescent="0.25">
      <c r="A24" s="2">
        <f t="shared" si="0"/>
        <v>16</v>
      </c>
      <c r="B24" s="3">
        <v>45337</v>
      </c>
      <c r="C24" s="4" t="s">
        <v>309</v>
      </c>
      <c r="D24" s="10">
        <v>48</v>
      </c>
      <c r="E24" s="4">
        <v>238643</v>
      </c>
      <c r="F24" s="4" t="s">
        <v>5</v>
      </c>
      <c r="G24" s="2" t="s">
        <v>54</v>
      </c>
      <c r="H24" s="4">
        <v>599</v>
      </c>
      <c r="I24" s="4" t="s">
        <v>36</v>
      </c>
      <c r="J24" s="15"/>
    </row>
    <row r="25" spans="1:10" x14ac:dyDescent="0.25">
      <c r="A25" s="2">
        <f t="shared" si="0"/>
        <v>17</v>
      </c>
      <c r="B25" s="3">
        <v>45337</v>
      </c>
      <c r="C25" s="4" t="s">
        <v>324</v>
      </c>
      <c r="D25" s="10">
        <v>80.400000000000006</v>
      </c>
      <c r="E25" s="4">
        <v>238643</v>
      </c>
      <c r="F25" s="4" t="s">
        <v>5</v>
      </c>
      <c r="G25" s="2" t="s">
        <v>55</v>
      </c>
      <c r="H25" s="4">
        <v>599</v>
      </c>
      <c r="I25" s="4" t="s">
        <v>36</v>
      </c>
      <c r="J25" s="15"/>
    </row>
    <row r="26" spans="1:10" x14ac:dyDescent="0.25">
      <c r="A26" s="2">
        <f t="shared" si="0"/>
        <v>18</v>
      </c>
      <c r="B26" s="3">
        <v>45337</v>
      </c>
      <c r="C26" s="4" t="s">
        <v>310</v>
      </c>
      <c r="D26" s="10">
        <v>108.12</v>
      </c>
      <c r="E26" s="4">
        <v>238643</v>
      </c>
      <c r="F26" s="4" t="s">
        <v>5</v>
      </c>
      <c r="G26" s="2" t="s">
        <v>56</v>
      </c>
      <c r="H26" s="4">
        <v>599</v>
      </c>
      <c r="I26" s="4" t="s">
        <v>36</v>
      </c>
      <c r="J26" s="15"/>
    </row>
    <row r="27" spans="1:10" x14ac:dyDescent="0.25">
      <c r="A27" s="2">
        <f t="shared" si="0"/>
        <v>19</v>
      </c>
      <c r="B27" s="3">
        <v>45343</v>
      </c>
      <c r="C27" s="4" t="s">
        <v>57</v>
      </c>
      <c r="D27" s="10">
        <v>400</v>
      </c>
      <c r="E27" s="4">
        <v>238682</v>
      </c>
      <c r="F27" s="4" t="s">
        <v>5</v>
      </c>
      <c r="G27" s="2">
        <v>2212024</v>
      </c>
      <c r="H27" s="4">
        <v>762</v>
      </c>
      <c r="I27" s="4" t="s">
        <v>29</v>
      </c>
      <c r="J27" s="15"/>
    </row>
    <row r="28" spans="1:10" x14ac:dyDescent="0.25">
      <c r="A28" s="2">
        <f t="shared" si="0"/>
        <v>20</v>
      </c>
      <c r="B28" s="3">
        <v>45343</v>
      </c>
      <c r="C28" s="4" t="s">
        <v>58</v>
      </c>
      <c r="D28" s="10">
        <v>80</v>
      </c>
      <c r="E28" s="4">
        <v>238682</v>
      </c>
      <c r="F28" s="4" t="s">
        <v>5</v>
      </c>
      <c r="G28" s="2">
        <v>2212024</v>
      </c>
      <c r="H28" s="4">
        <v>210</v>
      </c>
      <c r="I28" s="4" t="s">
        <v>59</v>
      </c>
      <c r="J28" s="15"/>
    </row>
    <row r="29" spans="1:10" x14ac:dyDescent="0.25">
      <c r="A29" s="2">
        <f t="shared" si="0"/>
        <v>21</v>
      </c>
      <c r="B29" s="3">
        <v>45345</v>
      </c>
      <c r="C29" s="4" t="s">
        <v>60</v>
      </c>
      <c r="D29" s="10">
        <v>2612.9</v>
      </c>
      <c r="E29" s="4">
        <v>238990</v>
      </c>
      <c r="F29" s="4" t="s">
        <v>5</v>
      </c>
      <c r="G29" s="2">
        <v>9562981</v>
      </c>
      <c r="H29" s="4">
        <v>2636</v>
      </c>
      <c r="I29" s="4" t="s">
        <v>47</v>
      </c>
    </row>
    <row r="30" spans="1:10" x14ac:dyDescent="0.25">
      <c r="A30" s="2">
        <f t="shared" si="0"/>
        <v>22</v>
      </c>
      <c r="B30" s="3">
        <v>45351</v>
      </c>
      <c r="C30" s="4" t="s">
        <v>61</v>
      </c>
      <c r="D30" s="10">
        <v>57</v>
      </c>
      <c r="E30" s="4">
        <v>238861</v>
      </c>
      <c r="F30" s="4" t="s">
        <v>5</v>
      </c>
      <c r="G30" s="2">
        <v>224</v>
      </c>
      <c r="H30" s="4">
        <v>1153</v>
      </c>
      <c r="I30" s="4" t="s">
        <v>42</v>
      </c>
      <c r="J30" s="15"/>
    </row>
    <row r="31" spans="1:10" x14ac:dyDescent="0.25">
      <c r="A31" s="2">
        <f t="shared" si="0"/>
        <v>23</v>
      </c>
      <c r="B31" s="3">
        <v>45351</v>
      </c>
      <c r="C31" s="4" t="s">
        <v>62</v>
      </c>
      <c r="D31" s="10">
        <v>174.23</v>
      </c>
      <c r="E31" s="4">
        <v>238990</v>
      </c>
      <c r="F31" s="4" t="s">
        <v>5</v>
      </c>
      <c r="G31" s="2" t="s">
        <v>63</v>
      </c>
      <c r="H31" s="4">
        <v>2636</v>
      </c>
      <c r="I31" s="4" t="s">
        <v>47</v>
      </c>
    </row>
    <row r="32" spans="1:10" x14ac:dyDescent="0.25">
      <c r="A32" s="2">
        <f t="shared" si="0"/>
        <v>24</v>
      </c>
      <c r="B32" s="3">
        <v>45351</v>
      </c>
      <c r="C32" s="4" t="s">
        <v>64</v>
      </c>
      <c r="D32" s="10">
        <v>1395.7</v>
      </c>
      <c r="E32" s="4">
        <v>238990</v>
      </c>
      <c r="F32" s="4" t="s">
        <v>5</v>
      </c>
      <c r="G32" s="2" t="s">
        <v>65</v>
      </c>
      <c r="H32" s="4">
        <v>2636</v>
      </c>
      <c r="I32" s="4" t="s">
        <v>47</v>
      </c>
    </row>
    <row r="33" spans="1:10" x14ac:dyDescent="0.25">
      <c r="A33" s="2">
        <f t="shared" si="0"/>
        <v>25</v>
      </c>
      <c r="B33" s="3">
        <v>45351</v>
      </c>
      <c r="C33" s="4" t="s">
        <v>43</v>
      </c>
      <c r="D33" s="10">
        <v>2318.7600000000002</v>
      </c>
      <c r="E33" s="4">
        <v>239198</v>
      </c>
      <c r="F33" s="4" t="s">
        <v>44</v>
      </c>
      <c r="G33" s="2"/>
      <c r="H33" s="4"/>
      <c r="I33" s="4"/>
    </row>
    <row r="34" spans="1:10" x14ac:dyDescent="0.25">
      <c r="A34" s="2">
        <f t="shared" si="0"/>
        <v>26</v>
      </c>
      <c r="B34" s="3">
        <v>45356</v>
      </c>
      <c r="C34" s="4" t="s">
        <v>66</v>
      </c>
      <c r="D34" s="10">
        <v>167.27</v>
      </c>
      <c r="E34" s="4">
        <v>240151</v>
      </c>
      <c r="F34" s="4" t="s">
        <v>5</v>
      </c>
      <c r="G34" s="2" t="s">
        <v>67</v>
      </c>
      <c r="H34" s="4">
        <v>2636</v>
      </c>
      <c r="I34" s="4" t="s">
        <v>47</v>
      </c>
    </row>
    <row r="35" spans="1:10" x14ac:dyDescent="0.25">
      <c r="A35" s="2">
        <f t="shared" si="0"/>
        <v>27</v>
      </c>
      <c r="B35" s="3">
        <v>45366</v>
      </c>
      <c r="C35" s="4" t="s">
        <v>310</v>
      </c>
      <c r="D35" s="10">
        <v>139.65</v>
      </c>
      <c r="E35" s="4">
        <v>239718</v>
      </c>
      <c r="F35" s="4" t="s">
        <v>5</v>
      </c>
      <c r="G35" s="2" t="s">
        <v>68</v>
      </c>
      <c r="H35" s="4">
        <v>599</v>
      </c>
      <c r="I35" s="4" t="s">
        <v>36</v>
      </c>
      <c r="J35" s="15"/>
    </row>
    <row r="36" spans="1:10" x14ac:dyDescent="0.25">
      <c r="A36" s="2">
        <f t="shared" si="0"/>
        <v>28</v>
      </c>
      <c r="B36" s="3">
        <v>45366</v>
      </c>
      <c r="C36" s="4" t="s">
        <v>324</v>
      </c>
      <c r="D36" s="10">
        <v>512.08000000000004</v>
      </c>
      <c r="E36" s="4">
        <v>239718</v>
      </c>
      <c r="F36" s="4" t="s">
        <v>5</v>
      </c>
      <c r="G36" s="2" t="s">
        <v>69</v>
      </c>
      <c r="H36" s="4">
        <v>599</v>
      </c>
      <c r="I36" s="4" t="s">
        <v>36</v>
      </c>
      <c r="J36" s="15"/>
    </row>
    <row r="37" spans="1:10" x14ac:dyDescent="0.25">
      <c r="A37" s="2">
        <f t="shared" si="0"/>
        <v>29</v>
      </c>
      <c r="B37" s="3">
        <v>45366</v>
      </c>
      <c r="C37" s="4" t="s">
        <v>334</v>
      </c>
      <c r="D37" s="10">
        <v>50</v>
      </c>
      <c r="E37" s="4">
        <v>239718</v>
      </c>
      <c r="F37" s="4" t="s">
        <v>5</v>
      </c>
      <c r="G37" s="2" t="s">
        <v>70</v>
      </c>
      <c r="H37" s="4">
        <v>599</v>
      </c>
      <c r="I37" s="4" t="s">
        <v>36</v>
      </c>
    </row>
    <row r="38" spans="1:10" x14ac:dyDescent="0.25">
      <c r="A38" s="2">
        <f t="shared" si="0"/>
        <v>30</v>
      </c>
      <c r="B38" s="3">
        <v>45366</v>
      </c>
      <c r="C38" s="4" t="s">
        <v>324</v>
      </c>
      <c r="D38" s="10">
        <v>190.65</v>
      </c>
      <c r="E38" s="4">
        <v>239718</v>
      </c>
      <c r="F38" s="4" t="s">
        <v>5</v>
      </c>
      <c r="G38" s="2" t="s">
        <v>71</v>
      </c>
      <c r="H38" s="4">
        <v>599</v>
      </c>
      <c r="I38" s="4" t="s">
        <v>36</v>
      </c>
      <c r="J38" s="15"/>
    </row>
    <row r="39" spans="1:10" x14ac:dyDescent="0.25">
      <c r="A39" s="2">
        <f t="shared" si="0"/>
        <v>31</v>
      </c>
      <c r="B39" s="3">
        <v>45366</v>
      </c>
      <c r="C39" s="4" t="s">
        <v>264</v>
      </c>
      <c r="D39" s="10">
        <v>-50</v>
      </c>
      <c r="E39" s="4">
        <v>239959</v>
      </c>
      <c r="F39" s="4" t="s">
        <v>72</v>
      </c>
      <c r="G39" s="2" t="s">
        <v>70</v>
      </c>
      <c r="H39" s="4">
        <v>599</v>
      </c>
      <c r="I39" s="4" t="s">
        <v>36</v>
      </c>
    </row>
    <row r="40" spans="1:10" x14ac:dyDescent="0.25">
      <c r="A40" s="2">
        <f t="shared" si="0"/>
        <v>32</v>
      </c>
      <c r="B40" s="3">
        <v>45366</v>
      </c>
      <c r="C40" s="4" t="s">
        <v>308</v>
      </c>
      <c r="D40" s="10">
        <v>50</v>
      </c>
      <c r="E40" s="4">
        <v>240067</v>
      </c>
      <c r="F40" s="4" t="s">
        <v>5</v>
      </c>
      <c r="G40" s="2" t="s">
        <v>73</v>
      </c>
      <c r="H40" s="4">
        <v>599</v>
      </c>
      <c r="I40" s="4" t="s">
        <v>36</v>
      </c>
    </row>
    <row r="41" spans="1:10" x14ac:dyDescent="0.25">
      <c r="A41" s="2">
        <f t="shared" si="0"/>
        <v>33</v>
      </c>
      <c r="B41" s="3">
        <v>45369</v>
      </c>
      <c r="C41" s="4" t="s">
        <v>74</v>
      </c>
      <c r="D41" s="10">
        <v>325</v>
      </c>
      <c r="E41" s="4">
        <v>239532</v>
      </c>
      <c r="F41" s="4" t="s">
        <v>5</v>
      </c>
      <c r="G41" s="2">
        <v>324</v>
      </c>
      <c r="H41" s="4">
        <v>762</v>
      </c>
      <c r="I41" s="4" t="s">
        <v>29</v>
      </c>
      <c r="J41" s="15"/>
    </row>
    <row r="42" spans="1:10" x14ac:dyDescent="0.25">
      <c r="A42" s="2">
        <f t="shared" si="0"/>
        <v>34</v>
      </c>
      <c r="B42" s="3">
        <v>45369</v>
      </c>
      <c r="C42" s="4" t="s">
        <v>75</v>
      </c>
      <c r="D42" s="10">
        <v>1050</v>
      </c>
      <c r="E42" s="4">
        <v>239906</v>
      </c>
      <c r="F42" s="4" t="s">
        <v>5</v>
      </c>
      <c r="G42" s="2">
        <v>324</v>
      </c>
      <c r="H42" s="4">
        <v>762</v>
      </c>
      <c r="I42" s="4" t="s">
        <v>29</v>
      </c>
      <c r="J42" s="15"/>
    </row>
    <row r="43" spans="1:10" x14ac:dyDescent="0.25">
      <c r="A43" s="2">
        <f t="shared" si="0"/>
        <v>35</v>
      </c>
      <c r="B43" s="3">
        <v>45376</v>
      </c>
      <c r="C43" s="4" t="s">
        <v>76</v>
      </c>
      <c r="D43" s="10">
        <v>5.82</v>
      </c>
      <c r="E43" s="4">
        <v>239618</v>
      </c>
      <c r="F43" s="4" t="s">
        <v>5</v>
      </c>
      <c r="G43" s="2">
        <v>324</v>
      </c>
      <c r="H43" s="4">
        <v>771</v>
      </c>
      <c r="I43" s="4" t="s">
        <v>33</v>
      </c>
      <c r="J43" s="15"/>
    </row>
    <row r="44" spans="1:10" x14ac:dyDescent="0.25">
      <c r="A44" s="2">
        <f t="shared" si="0"/>
        <v>36</v>
      </c>
      <c r="B44" s="3">
        <v>45376</v>
      </c>
      <c r="C44" s="4" t="s">
        <v>77</v>
      </c>
      <c r="D44" s="10">
        <v>7.99</v>
      </c>
      <c r="E44" s="4">
        <v>239618</v>
      </c>
      <c r="F44" s="4" t="s">
        <v>5</v>
      </c>
      <c r="G44" s="2">
        <v>324</v>
      </c>
      <c r="H44" s="4">
        <v>771</v>
      </c>
      <c r="I44" s="4" t="s">
        <v>33</v>
      </c>
      <c r="J44" s="15"/>
    </row>
    <row r="45" spans="1:10" x14ac:dyDescent="0.25">
      <c r="A45" s="2">
        <f t="shared" si="0"/>
        <v>37</v>
      </c>
      <c r="B45" s="3">
        <v>45382</v>
      </c>
      <c r="C45" s="4" t="s">
        <v>41</v>
      </c>
      <c r="D45" s="10">
        <v>45</v>
      </c>
      <c r="E45" s="4">
        <v>240151</v>
      </c>
      <c r="F45" s="4" t="s">
        <v>5</v>
      </c>
      <c r="G45" s="2">
        <v>324</v>
      </c>
      <c r="H45" s="4">
        <v>1153</v>
      </c>
      <c r="I45" s="4" t="s">
        <v>42</v>
      </c>
      <c r="J45" s="15"/>
    </row>
    <row r="46" spans="1:10" x14ac:dyDescent="0.25">
      <c r="A46" s="2">
        <f t="shared" si="0"/>
        <v>38</v>
      </c>
      <c r="B46" s="3">
        <v>45382</v>
      </c>
      <c r="C46" s="4" t="s">
        <v>43</v>
      </c>
      <c r="D46" s="10">
        <v>2318.7600000000002</v>
      </c>
      <c r="E46" s="4">
        <v>240257</v>
      </c>
      <c r="F46" s="4" t="s">
        <v>44</v>
      </c>
      <c r="G46" s="2"/>
      <c r="H46" s="4"/>
      <c r="I46" s="4"/>
    </row>
    <row r="47" spans="1:10" x14ac:dyDescent="0.25">
      <c r="A47" s="2">
        <f t="shared" si="0"/>
        <v>39</v>
      </c>
      <c r="B47" s="3">
        <v>45387</v>
      </c>
      <c r="C47" s="4" t="s">
        <v>62</v>
      </c>
      <c r="D47" s="10">
        <v>167.27</v>
      </c>
      <c r="E47" s="4">
        <v>240731</v>
      </c>
      <c r="F47" s="4" t="s">
        <v>5</v>
      </c>
      <c r="G47" s="2" t="s">
        <v>78</v>
      </c>
      <c r="H47" s="4">
        <v>2636</v>
      </c>
      <c r="I47" s="4" t="s">
        <v>47</v>
      </c>
    </row>
    <row r="48" spans="1:10" x14ac:dyDescent="0.25">
      <c r="A48" s="2">
        <f t="shared" si="0"/>
        <v>40</v>
      </c>
      <c r="B48" s="3">
        <v>45397</v>
      </c>
      <c r="C48" s="4" t="s">
        <v>311</v>
      </c>
      <c r="D48" s="10">
        <v>707.37</v>
      </c>
      <c r="E48" s="4">
        <v>240497</v>
      </c>
      <c r="F48" s="4" t="s">
        <v>5</v>
      </c>
      <c r="G48" s="2" t="s">
        <v>79</v>
      </c>
      <c r="H48" s="4">
        <v>599</v>
      </c>
      <c r="I48" s="4" t="s">
        <v>36</v>
      </c>
      <c r="J48" s="15"/>
    </row>
    <row r="49" spans="1:10" x14ac:dyDescent="0.25">
      <c r="A49" s="2">
        <f t="shared" si="0"/>
        <v>41</v>
      </c>
      <c r="B49" s="3">
        <v>45397</v>
      </c>
      <c r="C49" s="4" t="s">
        <v>324</v>
      </c>
      <c r="D49" s="10">
        <v>115.44</v>
      </c>
      <c r="E49" s="4">
        <v>240497</v>
      </c>
      <c r="F49" s="4" t="s">
        <v>5</v>
      </c>
      <c r="G49" s="2" t="s">
        <v>80</v>
      </c>
      <c r="H49" s="4">
        <v>599</v>
      </c>
      <c r="I49" s="4" t="s">
        <v>36</v>
      </c>
      <c r="J49" s="15"/>
    </row>
    <row r="50" spans="1:10" x14ac:dyDescent="0.25">
      <c r="A50" s="2">
        <f t="shared" si="0"/>
        <v>42</v>
      </c>
      <c r="B50" s="3">
        <v>45397</v>
      </c>
      <c r="C50" s="4" t="s">
        <v>324</v>
      </c>
      <c r="D50" s="10">
        <v>1366.83</v>
      </c>
      <c r="E50" s="4">
        <v>240568</v>
      </c>
      <c r="F50" s="4" t="s">
        <v>5</v>
      </c>
      <c r="G50" s="2" t="s">
        <v>81</v>
      </c>
      <c r="H50" s="4">
        <v>599</v>
      </c>
      <c r="I50" s="4" t="s">
        <v>36</v>
      </c>
      <c r="J50" s="15"/>
    </row>
    <row r="51" spans="1:10" x14ac:dyDescent="0.25">
      <c r="A51" s="2">
        <f t="shared" si="0"/>
        <v>43</v>
      </c>
      <c r="B51" s="3">
        <v>45397</v>
      </c>
      <c r="C51" s="4" t="s">
        <v>310</v>
      </c>
      <c r="D51" s="10">
        <v>108.12</v>
      </c>
      <c r="E51" s="4">
        <v>240568</v>
      </c>
      <c r="F51" s="4" t="s">
        <v>5</v>
      </c>
      <c r="G51" s="2" t="s">
        <v>82</v>
      </c>
      <c r="H51" s="4">
        <v>599</v>
      </c>
      <c r="I51" s="4" t="s">
        <v>36</v>
      </c>
      <c r="J51" s="15"/>
    </row>
    <row r="52" spans="1:10" x14ac:dyDescent="0.25">
      <c r="A52" s="2">
        <f t="shared" si="0"/>
        <v>44</v>
      </c>
      <c r="B52" s="3">
        <v>45397</v>
      </c>
      <c r="C52" s="4" t="s">
        <v>334</v>
      </c>
      <c r="D52" s="10">
        <v>636.01</v>
      </c>
      <c r="E52" s="4">
        <v>240665</v>
      </c>
      <c r="F52" s="4" t="s">
        <v>5</v>
      </c>
      <c r="G52" s="2" t="s">
        <v>83</v>
      </c>
      <c r="H52" s="4">
        <v>599</v>
      </c>
      <c r="I52" s="4" t="s">
        <v>36</v>
      </c>
    </row>
    <row r="53" spans="1:10" x14ac:dyDescent="0.25">
      <c r="A53" s="2">
        <f t="shared" si="0"/>
        <v>45</v>
      </c>
      <c r="B53" s="3">
        <v>45407</v>
      </c>
      <c r="C53" s="4" t="s">
        <v>84</v>
      </c>
      <c r="D53" s="10">
        <v>350</v>
      </c>
      <c r="E53" s="4">
        <v>240568</v>
      </c>
      <c r="F53" s="4" t="s">
        <v>5</v>
      </c>
      <c r="G53" s="2">
        <v>424</v>
      </c>
      <c r="H53" s="4">
        <v>762</v>
      </c>
      <c r="I53" s="4" t="s">
        <v>29</v>
      </c>
      <c r="J53" s="15"/>
    </row>
    <row r="54" spans="1:10" x14ac:dyDescent="0.25">
      <c r="A54" s="2">
        <f t="shared" si="0"/>
        <v>46</v>
      </c>
      <c r="B54" s="3">
        <v>45412</v>
      </c>
      <c r="C54" s="4" t="s">
        <v>41</v>
      </c>
      <c r="D54" s="10">
        <v>85</v>
      </c>
      <c r="E54" s="4">
        <v>240731</v>
      </c>
      <c r="F54" s="4" t="s">
        <v>5</v>
      </c>
      <c r="G54" s="2">
        <v>424</v>
      </c>
      <c r="H54" s="4">
        <v>1153</v>
      </c>
      <c r="I54" s="4" t="s">
        <v>42</v>
      </c>
      <c r="J54" s="15"/>
    </row>
    <row r="55" spans="1:10" x14ac:dyDescent="0.25">
      <c r="A55" s="2">
        <f t="shared" si="0"/>
        <v>47</v>
      </c>
      <c r="B55" s="3">
        <v>45412</v>
      </c>
      <c r="C55" s="4" t="s">
        <v>43</v>
      </c>
      <c r="D55" s="10">
        <v>2318.7600000000002</v>
      </c>
      <c r="E55" s="4">
        <v>241029</v>
      </c>
      <c r="F55" s="4" t="s">
        <v>44</v>
      </c>
      <c r="G55" s="2"/>
      <c r="H55" s="4"/>
      <c r="I55" s="4"/>
    </row>
    <row r="56" spans="1:10" x14ac:dyDescent="0.25">
      <c r="A56" s="2">
        <f t="shared" si="0"/>
        <v>48</v>
      </c>
      <c r="B56" s="3">
        <v>45417</v>
      </c>
      <c r="C56" s="4" t="s">
        <v>66</v>
      </c>
      <c r="D56" s="10">
        <v>167.27</v>
      </c>
      <c r="E56" s="4">
        <v>241550</v>
      </c>
      <c r="F56" s="4" t="s">
        <v>5</v>
      </c>
      <c r="G56" s="2" t="s">
        <v>85</v>
      </c>
      <c r="H56" s="4">
        <v>2636</v>
      </c>
      <c r="I56" s="4" t="s">
        <v>47</v>
      </c>
    </row>
    <row r="57" spans="1:10" x14ac:dyDescent="0.25">
      <c r="A57" s="2">
        <f t="shared" si="0"/>
        <v>49</v>
      </c>
      <c r="B57" s="3">
        <v>45427</v>
      </c>
      <c r="C57" s="4" t="s">
        <v>334</v>
      </c>
      <c r="D57" s="10">
        <v>47.55</v>
      </c>
      <c r="E57" s="4">
        <v>241477</v>
      </c>
      <c r="F57" s="4" t="s">
        <v>5</v>
      </c>
      <c r="G57" s="2" t="s">
        <v>86</v>
      </c>
      <c r="H57" s="4">
        <v>599</v>
      </c>
      <c r="I57" s="4" t="s">
        <v>36</v>
      </c>
    </row>
    <row r="58" spans="1:10" x14ac:dyDescent="0.25">
      <c r="A58" s="2">
        <f t="shared" si="0"/>
        <v>50</v>
      </c>
      <c r="B58" s="3">
        <v>45427</v>
      </c>
      <c r="C58" s="4" t="s">
        <v>312</v>
      </c>
      <c r="D58" s="10">
        <v>165.31</v>
      </c>
      <c r="E58" s="4">
        <v>241550</v>
      </c>
      <c r="F58" s="4" t="s">
        <v>5</v>
      </c>
      <c r="G58" s="2" t="s">
        <v>87</v>
      </c>
      <c r="H58" s="4">
        <v>599</v>
      </c>
      <c r="I58" s="4" t="s">
        <v>36</v>
      </c>
      <c r="J58" s="15"/>
    </row>
    <row r="59" spans="1:10" x14ac:dyDescent="0.25">
      <c r="A59" s="2">
        <f t="shared" si="0"/>
        <v>51</v>
      </c>
      <c r="B59" s="3">
        <v>45427</v>
      </c>
      <c r="C59" s="4" t="s">
        <v>310</v>
      </c>
      <c r="D59" s="10">
        <v>108.12</v>
      </c>
      <c r="E59" s="4">
        <v>241721</v>
      </c>
      <c r="F59" s="4" t="s">
        <v>5</v>
      </c>
      <c r="G59" s="2" t="s">
        <v>88</v>
      </c>
      <c r="H59" s="4">
        <v>599</v>
      </c>
      <c r="I59" s="4" t="s">
        <v>36</v>
      </c>
      <c r="J59" s="15"/>
    </row>
    <row r="60" spans="1:10" x14ac:dyDescent="0.25">
      <c r="A60" s="2">
        <f t="shared" si="0"/>
        <v>52</v>
      </c>
      <c r="B60" s="3">
        <v>45427</v>
      </c>
      <c r="C60" s="4" t="s">
        <v>313</v>
      </c>
      <c r="D60" s="10">
        <v>2269.52</v>
      </c>
      <c r="E60" s="4">
        <v>241721</v>
      </c>
      <c r="F60" s="4" t="s">
        <v>5</v>
      </c>
      <c r="G60" s="2" t="s">
        <v>89</v>
      </c>
      <c r="H60" s="4">
        <v>599</v>
      </c>
      <c r="I60" s="4" t="s">
        <v>36</v>
      </c>
      <c r="J60" s="15"/>
    </row>
    <row r="61" spans="1:10" x14ac:dyDescent="0.25">
      <c r="A61" s="2">
        <f t="shared" si="0"/>
        <v>53</v>
      </c>
      <c r="B61" s="3">
        <v>45433</v>
      </c>
      <c r="C61" s="4" t="s">
        <v>90</v>
      </c>
      <c r="D61" s="10">
        <v>325</v>
      </c>
      <c r="E61" s="4">
        <v>241394</v>
      </c>
      <c r="F61" s="4" t="s">
        <v>5</v>
      </c>
      <c r="G61" s="2">
        <v>524</v>
      </c>
      <c r="H61" s="4">
        <v>762</v>
      </c>
      <c r="I61" s="4" t="s">
        <v>29</v>
      </c>
      <c r="J61" s="15"/>
    </row>
    <row r="62" spans="1:10" x14ac:dyDescent="0.25">
      <c r="A62" s="2">
        <f t="shared" si="0"/>
        <v>54</v>
      </c>
      <c r="B62" s="3">
        <v>45435</v>
      </c>
      <c r="C62" s="4" t="s">
        <v>58</v>
      </c>
      <c r="D62" s="10">
        <v>123</v>
      </c>
      <c r="E62" s="4">
        <v>241477</v>
      </c>
      <c r="F62" s="4" t="s">
        <v>5</v>
      </c>
      <c r="G62" s="2">
        <v>524</v>
      </c>
      <c r="H62" s="4">
        <v>210</v>
      </c>
      <c r="I62" s="4" t="s">
        <v>59</v>
      </c>
      <c r="J62" s="15"/>
    </row>
    <row r="63" spans="1:10" x14ac:dyDescent="0.25">
      <c r="A63" s="2">
        <f t="shared" si="0"/>
        <v>55</v>
      </c>
      <c r="B63" s="3">
        <v>45443</v>
      </c>
      <c r="C63" s="4" t="s">
        <v>91</v>
      </c>
      <c r="D63" s="10">
        <v>65</v>
      </c>
      <c r="E63" s="4">
        <v>241902</v>
      </c>
      <c r="F63" s="4" t="s">
        <v>5</v>
      </c>
      <c r="G63" s="2">
        <v>524</v>
      </c>
      <c r="H63" s="4">
        <v>1153</v>
      </c>
      <c r="I63" s="4" t="s">
        <v>42</v>
      </c>
      <c r="J63" s="15"/>
    </row>
    <row r="64" spans="1:10" x14ac:dyDescent="0.25">
      <c r="A64" s="2">
        <f t="shared" si="0"/>
        <v>56</v>
      </c>
      <c r="B64" s="3">
        <v>45443</v>
      </c>
      <c r="C64" s="4" t="s">
        <v>43</v>
      </c>
      <c r="D64" s="10">
        <v>2318.7600000000002</v>
      </c>
      <c r="E64" s="4">
        <v>242091</v>
      </c>
      <c r="F64" s="4" t="s">
        <v>44</v>
      </c>
      <c r="G64" s="2"/>
      <c r="H64" s="4"/>
      <c r="I64" s="4"/>
    </row>
    <row r="65" spans="1:10" x14ac:dyDescent="0.25">
      <c r="A65" s="2">
        <f t="shared" si="0"/>
        <v>57</v>
      </c>
      <c r="B65" s="3">
        <v>45444</v>
      </c>
      <c r="C65" s="4" t="s">
        <v>92</v>
      </c>
      <c r="D65" s="10">
        <v>63.63</v>
      </c>
      <c r="E65" s="4">
        <v>242137</v>
      </c>
      <c r="F65" s="4" t="s">
        <v>5</v>
      </c>
      <c r="G65" s="2">
        <v>624</v>
      </c>
      <c r="H65" s="4">
        <v>3038</v>
      </c>
      <c r="I65" s="4" t="s">
        <v>93</v>
      </c>
    </row>
    <row r="66" spans="1:10" x14ac:dyDescent="0.25">
      <c r="A66" s="2">
        <f t="shared" si="0"/>
        <v>58</v>
      </c>
      <c r="B66" s="3">
        <v>45446</v>
      </c>
      <c r="C66" s="4" t="s">
        <v>94</v>
      </c>
      <c r="D66" s="10">
        <v>1113</v>
      </c>
      <c r="E66" s="4">
        <v>241902</v>
      </c>
      <c r="F66" s="4" t="s">
        <v>5</v>
      </c>
      <c r="G66" s="2" t="s">
        <v>95</v>
      </c>
      <c r="H66" s="4">
        <v>835</v>
      </c>
      <c r="I66" s="4" t="s">
        <v>96</v>
      </c>
    </row>
    <row r="67" spans="1:10" x14ac:dyDescent="0.25">
      <c r="A67" s="2">
        <f t="shared" si="0"/>
        <v>59</v>
      </c>
      <c r="B67" s="3">
        <v>45448</v>
      </c>
      <c r="C67" s="4" t="s">
        <v>66</v>
      </c>
      <c r="D67" s="10">
        <v>167.27</v>
      </c>
      <c r="E67" s="4">
        <v>242582</v>
      </c>
      <c r="F67" s="4" t="s">
        <v>5</v>
      </c>
      <c r="G67" s="2" t="s">
        <v>97</v>
      </c>
      <c r="H67" s="4">
        <v>2636</v>
      </c>
      <c r="I67" s="4" t="s">
        <v>47</v>
      </c>
    </row>
    <row r="68" spans="1:10" x14ac:dyDescent="0.25">
      <c r="A68" s="2">
        <f t="shared" si="0"/>
        <v>60</v>
      </c>
      <c r="B68" s="3">
        <v>45458</v>
      </c>
      <c r="C68" s="4" t="s">
        <v>324</v>
      </c>
      <c r="D68" s="10">
        <v>471.63</v>
      </c>
      <c r="E68" s="4">
        <v>242582</v>
      </c>
      <c r="F68" s="4" t="s">
        <v>5</v>
      </c>
      <c r="G68" s="2" t="s">
        <v>98</v>
      </c>
      <c r="H68" s="4">
        <v>599</v>
      </c>
      <c r="I68" s="4" t="s">
        <v>36</v>
      </c>
      <c r="J68" s="15"/>
    </row>
    <row r="69" spans="1:10" x14ac:dyDescent="0.25">
      <c r="A69" s="2">
        <f t="shared" si="0"/>
        <v>61</v>
      </c>
      <c r="B69" s="3">
        <v>45458</v>
      </c>
      <c r="C69" s="4" t="s">
        <v>334</v>
      </c>
      <c r="D69" s="10">
        <v>27.1</v>
      </c>
      <c r="E69" s="4">
        <v>242582</v>
      </c>
      <c r="F69" s="4" t="s">
        <v>5</v>
      </c>
      <c r="G69" s="2" t="s">
        <v>99</v>
      </c>
      <c r="H69" s="4">
        <v>599</v>
      </c>
      <c r="I69" s="4" t="s">
        <v>36</v>
      </c>
    </row>
    <row r="70" spans="1:10" x14ac:dyDescent="0.25">
      <c r="A70" s="2">
        <f t="shared" si="0"/>
        <v>62</v>
      </c>
      <c r="B70" s="3">
        <v>45458</v>
      </c>
      <c r="C70" s="4" t="s">
        <v>317</v>
      </c>
      <c r="D70" s="10">
        <v>186.78</v>
      </c>
      <c r="E70" s="4">
        <v>242582</v>
      </c>
      <c r="F70" s="4" t="s">
        <v>5</v>
      </c>
      <c r="G70" s="2" t="s">
        <v>100</v>
      </c>
      <c r="H70" s="4">
        <v>599</v>
      </c>
      <c r="I70" s="4" t="s">
        <v>36</v>
      </c>
      <c r="J70" s="15"/>
    </row>
    <row r="71" spans="1:10" x14ac:dyDescent="0.25">
      <c r="A71" s="2">
        <f t="shared" si="0"/>
        <v>63</v>
      </c>
      <c r="B71" s="3">
        <v>45463</v>
      </c>
      <c r="C71" s="4" t="s">
        <v>90</v>
      </c>
      <c r="D71" s="10">
        <v>380</v>
      </c>
      <c r="E71" s="4">
        <v>242366</v>
      </c>
      <c r="F71" s="4" t="s">
        <v>5</v>
      </c>
      <c r="G71" s="2">
        <v>624</v>
      </c>
      <c r="H71" s="4">
        <v>762</v>
      </c>
      <c r="I71" s="4" t="s">
        <v>29</v>
      </c>
      <c r="J71" s="15"/>
    </row>
    <row r="72" spans="1:10" x14ac:dyDescent="0.25">
      <c r="A72" s="2">
        <f t="shared" si="0"/>
        <v>64</v>
      </c>
      <c r="B72" s="3">
        <v>45473</v>
      </c>
      <c r="C72" s="4" t="s">
        <v>41</v>
      </c>
      <c r="D72" s="10">
        <v>63</v>
      </c>
      <c r="E72" s="4">
        <v>242962</v>
      </c>
      <c r="F72" s="4" t="s">
        <v>5</v>
      </c>
      <c r="G72" s="2">
        <v>624</v>
      </c>
      <c r="H72" s="4">
        <v>1153</v>
      </c>
      <c r="I72" s="4" t="s">
        <v>42</v>
      </c>
      <c r="J72" s="15"/>
    </row>
    <row r="73" spans="1:10" x14ac:dyDescent="0.25">
      <c r="A73" s="2">
        <f t="shared" si="0"/>
        <v>65</v>
      </c>
      <c r="B73" s="3">
        <v>45473</v>
      </c>
      <c r="C73" s="4" t="s">
        <v>43</v>
      </c>
      <c r="D73" s="10">
        <v>2318.7600000000002</v>
      </c>
      <c r="E73" s="4">
        <v>243004</v>
      </c>
      <c r="F73" s="4" t="s">
        <v>44</v>
      </c>
      <c r="G73" s="2"/>
      <c r="H73" s="4"/>
      <c r="I73" s="4"/>
    </row>
    <row r="74" spans="1:10" x14ac:dyDescent="0.25">
      <c r="A74" s="2">
        <f t="shared" si="0"/>
        <v>66</v>
      </c>
      <c r="B74" s="3">
        <v>45478</v>
      </c>
      <c r="C74" s="4" t="s">
        <v>66</v>
      </c>
      <c r="D74" s="10">
        <v>187.76</v>
      </c>
      <c r="E74" s="4">
        <v>243120</v>
      </c>
      <c r="F74" s="4" t="s">
        <v>5</v>
      </c>
      <c r="G74" s="2" t="s">
        <v>101</v>
      </c>
      <c r="H74" s="4">
        <v>2636</v>
      </c>
      <c r="I74" s="4" t="s">
        <v>47</v>
      </c>
    </row>
    <row r="75" spans="1:10" x14ac:dyDescent="0.25">
      <c r="A75" s="2">
        <f t="shared" ref="A75:A138" si="1">A74+1</f>
        <v>67</v>
      </c>
      <c r="B75" s="3">
        <v>45488</v>
      </c>
      <c r="C75" s="4" t="s">
        <v>102</v>
      </c>
      <c r="D75" s="10">
        <v>1900</v>
      </c>
      <c r="E75" s="4">
        <v>243120</v>
      </c>
      <c r="F75" s="4" t="s">
        <v>5</v>
      </c>
      <c r="G75" s="2" t="s">
        <v>103</v>
      </c>
      <c r="H75" s="4">
        <v>99995</v>
      </c>
      <c r="I75" s="4" t="s">
        <v>104</v>
      </c>
      <c r="J75" s="15"/>
    </row>
    <row r="76" spans="1:10" x14ac:dyDescent="0.25">
      <c r="A76" s="2">
        <f t="shared" si="1"/>
        <v>68</v>
      </c>
      <c r="B76" s="3">
        <v>45488</v>
      </c>
      <c r="C76" s="4" t="s">
        <v>105</v>
      </c>
      <c r="D76" s="10">
        <v>490</v>
      </c>
      <c r="E76" s="4">
        <v>243178</v>
      </c>
      <c r="F76" s="4" t="s">
        <v>5</v>
      </c>
      <c r="G76" s="2">
        <v>72024</v>
      </c>
      <c r="H76" s="4">
        <v>762</v>
      </c>
      <c r="I76" s="4" t="s">
        <v>29</v>
      </c>
      <c r="J76" s="15"/>
    </row>
    <row r="77" spans="1:10" x14ac:dyDescent="0.25">
      <c r="A77" s="2">
        <f t="shared" si="1"/>
        <v>69</v>
      </c>
      <c r="B77" s="3">
        <v>45488</v>
      </c>
      <c r="C77" s="4" t="s">
        <v>106</v>
      </c>
      <c r="D77" s="10">
        <v>50</v>
      </c>
      <c r="E77" s="4">
        <v>243178</v>
      </c>
      <c r="F77" s="4" t="s">
        <v>5</v>
      </c>
      <c r="G77" s="2">
        <v>724</v>
      </c>
      <c r="H77" s="4">
        <v>200</v>
      </c>
      <c r="I77" s="4" t="s">
        <v>107</v>
      </c>
      <c r="J77" s="15"/>
    </row>
    <row r="78" spans="1:10" x14ac:dyDescent="0.25">
      <c r="A78" s="2">
        <f t="shared" si="1"/>
        <v>70</v>
      </c>
      <c r="B78" s="3">
        <v>45488</v>
      </c>
      <c r="C78" s="4" t="s">
        <v>108</v>
      </c>
      <c r="D78" s="10">
        <v>325</v>
      </c>
      <c r="E78" s="4">
        <v>243178</v>
      </c>
      <c r="F78" s="4" t="s">
        <v>5</v>
      </c>
      <c r="G78" s="2">
        <v>724</v>
      </c>
      <c r="H78" s="4">
        <v>762</v>
      </c>
      <c r="I78" s="4" t="s">
        <v>29</v>
      </c>
      <c r="J78" s="15"/>
    </row>
    <row r="79" spans="1:10" x14ac:dyDescent="0.25">
      <c r="A79" s="2">
        <f t="shared" si="1"/>
        <v>71</v>
      </c>
      <c r="B79" s="3">
        <v>45488</v>
      </c>
      <c r="C79" s="4" t="s">
        <v>314</v>
      </c>
      <c r="D79" s="10">
        <v>305.13</v>
      </c>
      <c r="E79" s="4">
        <v>243393</v>
      </c>
      <c r="F79" s="4" t="s">
        <v>5</v>
      </c>
      <c r="G79" s="2" t="s">
        <v>109</v>
      </c>
      <c r="H79" s="4">
        <v>599</v>
      </c>
      <c r="I79" s="4" t="s">
        <v>36</v>
      </c>
      <c r="J79" s="15"/>
    </row>
    <row r="80" spans="1:10" x14ac:dyDescent="0.25">
      <c r="A80" s="2">
        <f t="shared" si="1"/>
        <v>72</v>
      </c>
      <c r="B80" s="3">
        <v>45488</v>
      </c>
      <c r="C80" s="4" t="s">
        <v>308</v>
      </c>
      <c r="D80" s="10">
        <v>149.24</v>
      </c>
      <c r="E80" s="4">
        <v>243393</v>
      </c>
      <c r="F80" s="4" t="s">
        <v>5</v>
      </c>
      <c r="G80" s="2" t="s">
        <v>110</v>
      </c>
      <c r="H80" s="4">
        <v>599</v>
      </c>
      <c r="I80" s="4" t="s">
        <v>36</v>
      </c>
    </row>
    <row r="81" spans="1:10" x14ac:dyDescent="0.25">
      <c r="A81" s="2">
        <f t="shared" si="1"/>
        <v>73</v>
      </c>
      <c r="B81" s="3">
        <v>45488</v>
      </c>
      <c r="C81" s="4" t="s">
        <v>315</v>
      </c>
      <c r="D81" s="10">
        <v>393.91</v>
      </c>
      <c r="E81" s="4">
        <v>243576</v>
      </c>
      <c r="F81" s="4" t="s">
        <v>5</v>
      </c>
      <c r="G81" s="2" t="s">
        <v>111</v>
      </c>
      <c r="H81" s="4">
        <v>599</v>
      </c>
      <c r="I81" s="4" t="s">
        <v>36</v>
      </c>
      <c r="J81" s="15"/>
    </row>
    <row r="82" spans="1:10" x14ac:dyDescent="0.25">
      <c r="A82" s="2">
        <f t="shared" si="1"/>
        <v>74</v>
      </c>
      <c r="B82" s="3">
        <v>45504</v>
      </c>
      <c r="C82" s="4" t="s">
        <v>41</v>
      </c>
      <c r="D82" s="10">
        <v>57.5</v>
      </c>
      <c r="E82" s="4">
        <v>243897</v>
      </c>
      <c r="F82" s="4" t="s">
        <v>5</v>
      </c>
      <c r="G82" s="2">
        <v>724</v>
      </c>
      <c r="H82" s="4">
        <v>1153</v>
      </c>
      <c r="I82" s="4" t="s">
        <v>42</v>
      </c>
      <c r="J82" s="15"/>
    </row>
    <row r="83" spans="1:10" x14ac:dyDescent="0.25">
      <c r="A83" s="2">
        <f t="shared" si="1"/>
        <v>75</v>
      </c>
      <c r="B83" s="3">
        <v>45504</v>
      </c>
      <c r="C83" s="4" t="s">
        <v>43</v>
      </c>
      <c r="D83" s="10">
        <v>2318.7600000000002</v>
      </c>
      <c r="E83" s="4">
        <v>243960</v>
      </c>
      <c r="F83" s="4" t="s">
        <v>44</v>
      </c>
      <c r="G83" s="2"/>
      <c r="H83" s="4"/>
      <c r="I83" s="4"/>
    </row>
    <row r="84" spans="1:10" x14ac:dyDescent="0.25">
      <c r="A84" s="2">
        <f t="shared" si="1"/>
        <v>76</v>
      </c>
      <c r="B84" s="3">
        <v>45504</v>
      </c>
      <c r="C84" s="4" t="s">
        <v>112</v>
      </c>
      <c r="D84" s="10">
        <v>1953</v>
      </c>
      <c r="E84" s="4">
        <v>244050</v>
      </c>
      <c r="F84" s="4" t="s">
        <v>5</v>
      </c>
      <c r="G84" s="2">
        <v>601228</v>
      </c>
      <c r="H84" s="4">
        <v>169</v>
      </c>
      <c r="I84" s="4" t="s">
        <v>9</v>
      </c>
    </row>
    <row r="85" spans="1:10" x14ac:dyDescent="0.25">
      <c r="A85" s="2">
        <f t="shared" si="1"/>
        <v>77</v>
      </c>
      <c r="B85" s="3">
        <v>45510</v>
      </c>
      <c r="C85" s="4" t="s">
        <v>113</v>
      </c>
      <c r="D85" s="10">
        <v>183.99</v>
      </c>
      <c r="E85" s="4">
        <v>243897</v>
      </c>
      <c r="F85" s="4" t="s">
        <v>5</v>
      </c>
      <c r="G85" s="2" t="s">
        <v>114</v>
      </c>
      <c r="H85" s="4">
        <v>2636</v>
      </c>
      <c r="I85" s="4" t="s">
        <v>47</v>
      </c>
    </row>
    <row r="86" spans="1:10" x14ac:dyDescent="0.25">
      <c r="A86" s="2">
        <f t="shared" si="1"/>
        <v>78</v>
      </c>
      <c r="B86" s="3">
        <v>45519</v>
      </c>
      <c r="C86" s="4" t="s">
        <v>113</v>
      </c>
      <c r="D86" s="10">
        <v>28.06</v>
      </c>
      <c r="E86" s="4">
        <v>244237</v>
      </c>
      <c r="F86" s="4" t="s">
        <v>5</v>
      </c>
      <c r="G86" s="2" t="s">
        <v>115</v>
      </c>
      <c r="H86" s="4">
        <v>2636</v>
      </c>
      <c r="I86" s="4" t="s">
        <v>47</v>
      </c>
    </row>
    <row r="87" spans="1:10" x14ac:dyDescent="0.25">
      <c r="A87" s="2">
        <f t="shared" si="1"/>
        <v>79</v>
      </c>
      <c r="B87" s="3">
        <v>45519</v>
      </c>
      <c r="C87" s="4" t="s">
        <v>116</v>
      </c>
      <c r="D87" s="10">
        <v>20.14</v>
      </c>
      <c r="E87" s="4">
        <v>244237</v>
      </c>
      <c r="F87" s="4" t="s">
        <v>5</v>
      </c>
      <c r="G87" s="2" t="s">
        <v>117</v>
      </c>
      <c r="H87" s="4">
        <v>2636</v>
      </c>
      <c r="I87" s="4" t="s">
        <v>47</v>
      </c>
    </row>
    <row r="88" spans="1:10" x14ac:dyDescent="0.25">
      <c r="A88" s="2">
        <f t="shared" si="1"/>
        <v>80</v>
      </c>
      <c r="B88" s="3">
        <v>45519</v>
      </c>
      <c r="C88" s="4" t="s">
        <v>324</v>
      </c>
      <c r="D88" s="10">
        <v>369.01</v>
      </c>
      <c r="E88" s="4">
        <v>244357</v>
      </c>
      <c r="F88" s="4" t="s">
        <v>5</v>
      </c>
      <c r="G88" s="2" t="s">
        <v>118</v>
      </c>
      <c r="H88" s="4">
        <v>599</v>
      </c>
      <c r="I88" s="4" t="s">
        <v>36</v>
      </c>
      <c r="J88" s="15"/>
    </row>
    <row r="89" spans="1:10" x14ac:dyDescent="0.25">
      <c r="A89" s="2">
        <f t="shared" si="1"/>
        <v>81</v>
      </c>
      <c r="B89" s="3">
        <v>45519</v>
      </c>
      <c r="C89" s="4" t="s">
        <v>334</v>
      </c>
      <c r="D89" s="10">
        <v>453.22</v>
      </c>
      <c r="E89" s="4">
        <v>244357</v>
      </c>
      <c r="F89" s="4" t="s">
        <v>5</v>
      </c>
      <c r="G89" s="2" t="s">
        <v>119</v>
      </c>
      <c r="H89" s="4">
        <v>599</v>
      </c>
      <c r="I89" s="4" t="s">
        <v>36</v>
      </c>
    </row>
    <row r="90" spans="1:10" x14ac:dyDescent="0.25">
      <c r="A90" s="2">
        <f t="shared" si="1"/>
        <v>82</v>
      </c>
      <c r="B90" s="3">
        <v>45519</v>
      </c>
      <c r="C90" s="4" t="s">
        <v>324</v>
      </c>
      <c r="D90" s="10">
        <v>41.48</v>
      </c>
      <c r="E90" s="4">
        <v>244357</v>
      </c>
      <c r="F90" s="4" t="s">
        <v>5</v>
      </c>
      <c r="G90" s="2" t="s">
        <v>120</v>
      </c>
      <c r="H90" s="4">
        <v>599</v>
      </c>
      <c r="I90" s="4" t="s">
        <v>36</v>
      </c>
      <c r="J90" s="15"/>
    </row>
    <row r="91" spans="1:10" x14ac:dyDescent="0.25">
      <c r="A91" s="2">
        <f t="shared" si="1"/>
        <v>83</v>
      </c>
      <c r="B91" s="3">
        <v>45519</v>
      </c>
      <c r="C91" s="4" t="s">
        <v>316</v>
      </c>
      <c r="D91" s="10">
        <v>40.81</v>
      </c>
      <c r="E91" s="4">
        <v>244358</v>
      </c>
      <c r="F91" s="4" t="s">
        <v>5</v>
      </c>
      <c r="G91" s="2" t="s">
        <v>121</v>
      </c>
      <c r="H91" s="4">
        <v>599</v>
      </c>
      <c r="I91" s="4" t="s">
        <v>36</v>
      </c>
      <c r="J91" s="15"/>
    </row>
    <row r="92" spans="1:10" x14ac:dyDescent="0.25">
      <c r="A92" s="2">
        <f t="shared" si="1"/>
        <v>84</v>
      </c>
      <c r="B92" s="3">
        <v>45519</v>
      </c>
      <c r="C92" s="4" t="s">
        <v>324</v>
      </c>
      <c r="D92" s="10">
        <v>15.58</v>
      </c>
      <c r="E92" s="4">
        <v>244479</v>
      </c>
      <c r="F92" s="4" t="s">
        <v>5</v>
      </c>
      <c r="G92" s="2" t="s">
        <v>122</v>
      </c>
      <c r="H92" s="4">
        <v>599</v>
      </c>
      <c r="I92" s="4" t="s">
        <v>36</v>
      </c>
      <c r="J92" s="15"/>
    </row>
    <row r="93" spans="1:10" x14ac:dyDescent="0.25">
      <c r="A93" s="2">
        <f t="shared" si="1"/>
        <v>85</v>
      </c>
      <c r="B93" s="3">
        <v>45519</v>
      </c>
      <c r="C93" s="4" t="s">
        <v>317</v>
      </c>
      <c r="D93" s="10">
        <v>1800.92</v>
      </c>
      <c r="E93" s="4">
        <v>244479</v>
      </c>
      <c r="F93" s="4" t="s">
        <v>5</v>
      </c>
      <c r="G93" s="2" t="s">
        <v>123</v>
      </c>
      <c r="H93" s="4">
        <v>599</v>
      </c>
      <c r="I93" s="4" t="s">
        <v>36</v>
      </c>
      <c r="J93" s="15"/>
    </row>
    <row r="94" spans="1:10" x14ac:dyDescent="0.25">
      <c r="A94" s="2">
        <f t="shared" si="1"/>
        <v>86</v>
      </c>
      <c r="B94" s="3">
        <v>45527</v>
      </c>
      <c r="C94" s="4" t="s">
        <v>124</v>
      </c>
      <c r="D94" s="10">
        <v>645</v>
      </c>
      <c r="E94" s="4">
        <v>244740</v>
      </c>
      <c r="F94" s="4" t="s">
        <v>5</v>
      </c>
      <c r="G94" s="2">
        <v>3055284</v>
      </c>
      <c r="H94" s="4">
        <v>243</v>
      </c>
      <c r="I94" s="4" t="s">
        <v>125</v>
      </c>
    </row>
    <row r="95" spans="1:10" x14ac:dyDescent="0.25">
      <c r="A95" s="2">
        <f t="shared" si="1"/>
        <v>87</v>
      </c>
      <c r="B95" s="3">
        <v>45531</v>
      </c>
      <c r="C95" s="4" t="s">
        <v>126</v>
      </c>
      <c r="D95" s="10">
        <v>630</v>
      </c>
      <c r="E95" s="4">
        <v>244479</v>
      </c>
      <c r="F95" s="4" t="s">
        <v>5</v>
      </c>
      <c r="G95" s="2">
        <v>824</v>
      </c>
      <c r="H95" s="4">
        <v>762</v>
      </c>
      <c r="I95" s="4" t="s">
        <v>29</v>
      </c>
      <c r="J95" s="15"/>
    </row>
    <row r="96" spans="1:10" x14ac:dyDescent="0.25">
      <c r="A96" s="2">
        <f t="shared" si="1"/>
        <v>88</v>
      </c>
      <c r="B96" s="3">
        <v>45535</v>
      </c>
      <c r="C96" s="4" t="s">
        <v>43</v>
      </c>
      <c r="D96" s="10">
        <v>2318.7600000000002</v>
      </c>
      <c r="E96" s="4">
        <v>244848</v>
      </c>
      <c r="F96" s="4" t="s">
        <v>44</v>
      </c>
      <c r="G96" s="2"/>
      <c r="H96" s="4"/>
      <c r="I96" s="4"/>
    </row>
    <row r="97" spans="1:10" x14ac:dyDescent="0.25">
      <c r="A97" s="2">
        <f t="shared" si="1"/>
        <v>89</v>
      </c>
      <c r="B97" s="3">
        <v>45535</v>
      </c>
      <c r="C97" s="4" t="s">
        <v>61</v>
      </c>
      <c r="D97" s="10">
        <v>48.5</v>
      </c>
      <c r="E97" s="4">
        <v>244989</v>
      </c>
      <c r="F97" s="4" t="s">
        <v>5</v>
      </c>
      <c r="G97" s="2">
        <v>824</v>
      </c>
      <c r="H97" s="4">
        <v>1153</v>
      </c>
      <c r="I97" s="4" t="s">
        <v>42</v>
      </c>
      <c r="J97" s="15"/>
    </row>
    <row r="98" spans="1:10" x14ac:dyDescent="0.25">
      <c r="A98" s="2">
        <f t="shared" si="1"/>
        <v>90</v>
      </c>
      <c r="B98" s="3">
        <v>45542</v>
      </c>
      <c r="C98" s="4" t="s">
        <v>66</v>
      </c>
      <c r="D98" s="10">
        <v>250.9</v>
      </c>
      <c r="E98" s="4">
        <v>245357</v>
      </c>
      <c r="F98" s="4" t="s">
        <v>5</v>
      </c>
      <c r="G98" s="2" t="s">
        <v>127</v>
      </c>
      <c r="H98" s="4">
        <v>2636</v>
      </c>
      <c r="I98" s="4" t="s">
        <v>47</v>
      </c>
    </row>
    <row r="99" spans="1:10" x14ac:dyDescent="0.25">
      <c r="A99" s="2">
        <f t="shared" si="1"/>
        <v>91</v>
      </c>
      <c r="B99" s="3">
        <v>45545</v>
      </c>
      <c r="C99" s="4" t="s">
        <v>128</v>
      </c>
      <c r="D99" s="10">
        <v>758.26</v>
      </c>
      <c r="E99" s="4">
        <v>244989</v>
      </c>
      <c r="F99" s="4" t="s">
        <v>5</v>
      </c>
      <c r="G99" s="2">
        <v>12968514</v>
      </c>
      <c r="H99" s="4">
        <v>3276</v>
      </c>
      <c r="I99" s="4" t="s">
        <v>129</v>
      </c>
      <c r="J99" s="15"/>
    </row>
    <row r="100" spans="1:10" x14ac:dyDescent="0.25">
      <c r="A100" s="2">
        <f t="shared" si="1"/>
        <v>92</v>
      </c>
      <c r="B100" s="3">
        <v>45547</v>
      </c>
      <c r="C100" s="4" t="s">
        <v>126</v>
      </c>
      <c r="D100" s="10">
        <v>350</v>
      </c>
      <c r="E100" s="4">
        <v>245225</v>
      </c>
      <c r="F100" s="4" t="s">
        <v>5</v>
      </c>
      <c r="G100" s="2">
        <v>924</v>
      </c>
      <c r="H100" s="4">
        <v>762</v>
      </c>
      <c r="I100" s="4" t="s">
        <v>29</v>
      </c>
      <c r="J100" s="15"/>
    </row>
    <row r="101" spans="1:10" x14ac:dyDescent="0.25">
      <c r="A101" s="2">
        <f t="shared" si="1"/>
        <v>93</v>
      </c>
      <c r="B101" s="3">
        <v>45550</v>
      </c>
      <c r="C101" s="4" t="s">
        <v>334</v>
      </c>
      <c r="D101" s="10">
        <v>729.68</v>
      </c>
      <c r="E101" s="4">
        <v>245437</v>
      </c>
      <c r="F101" s="4" t="s">
        <v>5</v>
      </c>
      <c r="G101" s="2" t="s">
        <v>130</v>
      </c>
      <c r="H101" s="4">
        <v>599</v>
      </c>
      <c r="I101" s="4" t="s">
        <v>36</v>
      </c>
    </row>
    <row r="102" spans="1:10" x14ac:dyDescent="0.25">
      <c r="A102" s="2">
        <f t="shared" si="1"/>
        <v>94</v>
      </c>
      <c r="B102" s="3">
        <v>45550</v>
      </c>
      <c r="C102" s="4" t="s">
        <v>324</v>
      </c>
      <c r="D102" s="10">
        <v>31.62</v>
      </c>
      <c r="E102" s="4">
        <v>245437</v>
      </c>
      <c r="F102" s="4" t="s">
        <v>5</v>
      </c>
      <c r="G102" s="2" t="s">
        <v>131</v>
      </c>
      <c r="H102" s="4">
        <v>599</v>
      </c>
      <c r="I102" s="4" t="s">
        <v>36</v>
      </c>
      <c r="J102" s="15"/>
    </row>
    <row r="103" spans="1:10" x14ac:dyDescent="0.25">
      <c r="A103" s="2">
        <f t="shared" si="1"/>
        <v>95</v>
      </c>
      <c r="B103" s="3">
        <v>45550</v>
      </c>
      <c r="C103" s="4" t="s">
        <v>318</v>
      </c>
      <c r="D103" s="10">
        <v>25.16</v>
      </c>
      <c r="E103" s="4">
        <v>245588</v>
      </c>
      <c r="F103" s="4" t="s">
        <v>5</v>
      </c>
      <c r="G103" s="2" t="s">
        <v>132</v>
      </c>
      <c r="H103" s="4">
        <v>599</v>
      </c>
      <c r="I103" s="4" t="s">
        <v>36</v>
      </c>
      <c r="J103" s="15"/>
    </row>
    <row r="104" spans="1:10" x14ac:dyDescent="0.25">
      <c r="A104" s="2">
        <f t="shared" si="1"/>
        <v>96</v>
      </c>
      <c r="B104" s="3">
        <v>45550</v>
      </c>
      <c r="C104" s="4" t="s">
        <v>317</v>
      </c>
      <c r="D104" s="10">
        <v>175</v>
      </c>
      <c r="E104" s="4">
        <v>245697</v>
      </c>
      <c r="F104" s="4" t="s">
        <v>5</v>
      </c>
      <c r="G104" s="2" t="s">
        <v>133</v>
      </c>
      <c r="H104" s="4">
        <v>599</v>
      </c>
      <c r="I104" s="4" t="s">
        <v>36</v>
      </c>
      <c r="J104" s="15"/>
    </row>
    <row r="105" spans="1:10" x14ac:dyDescent="0.25">
      <c r="A105" s="2">
        <f t="shared" si="1"/>
        <v>97</v>
      </c>
      <c r="B105" s="3">
        <v>45556</v>
      </c>
      <c r="C105" s="4" t="s">
        <v>48</v>
      </c>
      <c r="D105" s="10">
        <v>31.03</v>
      </c>
      <c r="E105" s="4">
        <v>245437</v>
      </c>
      <c r="F105" s="4" t="s">
        <v>5</v>
      </c>
      <c r="G105" s="2" t="s">
        <v>134</v>
      </c>
      <c r="H105" s="4">
        <v>2636</v>
      </c>
      <c r="I105" s="4" t="s">
        <v>47</v>
      </c>
    </row>
    <row r="106" spans="1:10" x14ac:dyDescent="0.25">
      <c r="A106" s="2">
        <f t="shared" si="1"/>
        <v>98</v>
      </c>
      <c r="B106" s="3">
        <v>45556</v>
      </c>
      <c r="C106" s="4" t="s">
        <v>135</v>
      </c>
      <c r="D106" s="10">
        <v>20.14</v>
      </c>
      <c r="E106" s="4">
        <v>245437</v>
      </c>
      <c r="F106" s="4" t="s">
        <v>5</v>
      </c>
      <c r="G106" s="2" t="s">
        <v>136</v>
      </c>
      <c r="H106" s="4">
        <v>2636</v>
      </c>
      <c r="I106" s="4" t="s">
        <v>47</v>
      </c>
    </row>
    <row r="107" spans="1:10" x14ac:dyDescent="0.25">
      <c r="A107" s="2">
        <f t="shared" si="1"/>
        <v>99</v>
      </c>
      <c r="B107" s="3">
        <v>45565</v>
      </c>
      <c r="C107" s="4" t="s">
        <v>61</v>
      </c>
      <c r="D107" s="10">
        <v>125</v>
      </c>
      <c r="E107" s="4">
        <v>245835</v>
      </c>
      <c r="F107" s="4" t="s">
        <v>5</v>
      </c>
      <c r="G107" s="2">
        <v>924</v>
      </c>
      <c r="H107" s="4">
        <v>1153</v>
      </c>
      <c r="I107" s="4" t="s">
        <v>42</v>
      </c>
      <c r="J107" s="15"/>
    </row>
    <row r="108" spans="1:10" x14ac:dyDescent="0.25">
      <c r="A108" s="2">
        <f t="shared" si="1"/>
        <v>100</v>
      </c>
      <c r="B108" s="3">
        <v>45565</v>
      </c>
      <c r="C108" s="4" t="s">
        <v>137</v>
      </c>
      <c r="D108" s="10">
        <v>67.31</v>
      </c>
      <c r="E108" s="4">
        <v>245928</v>
      </c>
      <c r="F108" s="4" t="s">
        <v>5</v>
      </c>
      <c r="G108" s="2">
        <v>1024</v>
      </c>
      <c r="H108" s="4">
        <v>3038</v>
      </c>
      <c r="I108" s="4" t="s">
        <v>93</v>
      </c>
    </row>
    <row r="109" spans="1:10" x14ac:dyDescent="0.25">
      <c r="A109" s="2">
        <f t="shared" si="1"/>
        <v>101</v>
      </c>
      <c r="B109" s="3">
        <v>45565</v>
      </c>
      <c r="C109" s="4" t="s">
        <v>43</v>
      </c>
      <c r="D109" s="10">
        <v>2318.7600000000002</v>
      </c>
      <c r="E109" s="4">
        <v>245989</v>
      </c>
      <c r="F109" s="4" t="s">
        <v>44</v>
      </c>
      <c r="G109" s="2"/>
      <c r="H109" s="4"/>
      <c r="I109" s="4"/>
    </row>
    <row r="110" spans="1:10" x14ac:dyDescent="0.25">
      <c r="A110" s="2">
        <f t="shared" si="1"/>
        <v>102</v>
      </c>
      <c r="B110" s="3">
        <v>45569</v>
      </c>
      <c r="C110" s="4" t="s">
        <v>138</v>
      </c>
      <c r="D110" s="10">
        <v>20.14</v>
      </c>
      <c r="E110" s="4">
        <v>246060</v>
      </c>
      <c r="F110" s="4" t="s">
        <v>5</v>
      </c>
      <c r="G110" s="2" t="s">
        <v>139</v>
      </c>
      <c r="H110" s="4">
        <v>2636</v>
      </c>
      <c r="I110" s="4" t="s">
        <v>47</v>
      </c>
    </row>
    <row r="111" spans="1:10" x14ac:dyDescent="0.25">
      <c r="A111" s="2">
        <f t="shared" si="1"/>
        <v>103</v>
      </c>
      <c r="B111" s="3">
        <v>45569</v>
      </c>
      <c r="C111" s="4" t="s">
        <v>62</v>
      </c>
      <c r="D111" s="10">
        <v>292.72000000000003</v>
      </c>
      <c r="E111" s="4">
        <v>246458</v>
      </c>
      <c r="F111" s="4" t="s">
        <v>5</v>
      </c>
      <c r="G111" s="2" t="s">
        <v>140</v>
      </c>
      <c r="H111" s="4">
        <v>2636</v>
      </c>
      <c r="I111" s="4" t="s">
        <v>47</v>
      </c>
    </row>
    <row r="112" spans="1:10" x14ac:dyDescent="0.25">
      <c r="A112" s="2">
        <f t="shared" si="1"/>
        <v>104</v>
      </c>
      <c r="B112" s="3">
        <v>45580</v>
      </c>
      <c r="C112" s="4" t="s">
        <v>334</v>
      </c>
      <c r="D112" s="10">
        <v>230.99</v>
      </c>
      <c r="E112" s="4">
        <v>246356</v>
      </c>
      <c r="F112" s="4" t="s">
        <v>5</v>
      </c>
      <c r="G112" s="2" t="s">
        <v>141</v>
      </c>
      <c r="H112" s="4">
        <v>599</v>
      </c>
      <c r="I112" s="4" t="s">
        <v>36</v>
      </c>
    </row>
    <row r="113" spans="1:10" x14ac:dyDescent="0.25">
      <c r="A113" s="2">
        <f t="shared" si="1"/>
        <v>105</v>
      </c>
      <c r="B113" s="3">
        <v>45580</v>
      </c>
      <c r="C113" s="4" t="s">
        <v>323</v>
      </c>
      <c r="D113" s="10">
        <v>1428.89</v>
      </c>
      <c r="E113" s="4">
        <v>246549</v>
      </c>
      <c r="F113" s="4" t="s">
        <v>5</v>
      </c>
      <c r="G113" s="2" t="s">
        <v>142</v>
      </c>
      <c r="H113" s="4">
        <v>599</v>
      </c>
      <c r="I113" s="4" t="s">
        <v>36</v>
      </c>
      <c r="J113" s="15"/>
    </row>
    <row r="114" spans="1:10" x14ac:dyDescent="0.25">
      <c r="A114" s="2">
        <f t="shared" si="1"/>
        <v>106</v>
      </c>
      <c r="B114" s="3">
        <v>45580</v>
      </c>
      <c r="C114" s="4" t="s">
        <v>319</v>
      </c>
      <c r="D114" s="10">
        <v>340.96</v>
      </c>
      <c r="E114" s="4">
        <v>246549</v>
      </c>
      <c r="F114" s="4" t="s">
        <v>5</v>
      </c>
      <c r="G114" s="2" t="s">
        <v>143</v>
      </c>
      <c r="H114" s="4">
        <v>599</v>
      </c>
      <c r="I114" s="4" t="s">
        <v>36</v>
      </c>
      <c r="J114" s="15"/>
    </row>
    <row r="115" spans="1:10" x14ac:dyDescent="0.25">
      <c r="A115" s="2">
        <f t="shared" si="1"/>
        <v>107</v>
      </c>
      <c r="B115" s="3">
        <v>45580</v>
      </c>
      <c r="C115" s="4" t="s">
        <v>320</v>
      </c>
      <c r="D115" s="10">
        <v>63.87</v>
      </c>
      <c r="E115" s="4">
        <v>247027</v>
      </c>
      <c r="F115" s="4" t="s">
        <v>5</v>
      </c>
      <c r="G115" s="2" t="s">
        <v>144</v>
      </c>
      <c r="H115" s="4">
        <v>599</v>
      </c>
      <c r="I115" s="4" t="s">
        <v>36</v>
      </c>
      <c r="J115" s="15"/>
    </row>
    <row r="116" spans="1:10" x14ac:dyDescent="0.25">
      <c r="A116" s="2">
        <f t="shared" si="1"/>
        <v>108</v>
      </c>
      <c r="B116" s="3">
        <v>45582</v>
      </c>
      <c r="C116" s="4" t="s">
        <v>145</v>
      </c>
      <c r="D116" s="10">
        <v>1325</v>
      </c>
      <c r="E116" s="4">
        <v>246356</v>
      </c>
      <c r="F116" s="4" t="s">
        <v>5</v>
      </c>
      <c r="G116" s="2">
        <v>4290</v>
      </c>
      <c r="H116" s="4">
        <v>664</v>
      </c>
      <c r="I116" s="4" t="s">
        <v>146</v>
      </c>
    </row>
    <row r="117" spans="1:10" x14ac:dyDescent="0.25">
      <c r="A117" s="2">
        <f t="shared" si="1"/>
        <v>109</v>
      </c>
      <c r="B117" s="3">
        <v>45582</v>
      </c>
      <c r="C117" s="4" t="s">
        <v>147</v>
      </c>
      <c r="D117" s="10">
        <v>1078</v>
      </c>
      <c r="E117" s="4">
        <v>246458</v>
      </c>
      <c r="F117" s="4" t="s">
        <v>5</v>
      </c>
      <c r="G117" s="2" t="s">
        <v>148</v>
      </c>
      <c r="H117" s="4">
        <v>2636</v>
      </c>
      <c r="I117" s="4" t="s">
        <v>47</v>
      </c>
    </row>
    <row r="118" spans="1:10" x14ac:dyDescent="0.25">
      <c r="A118" s="2">
        <f t="shared" si="1"/>
        <v>110</v>
      </c>
      <c r="B118" s="3">
        <v>45583</v>
      </c>
      <c r="C118" s="4" t="s">
        <v>149</v>
      </c>
      <c r="D118" s="10">
        <v>420</v>
      </c>
      <c r="E118" s="4">
        <v>246298</v>
      </c>
      <c r="F118" s="4" t="s">
        <v>5</v>
      </c>
      <c r="G118" s="2">
        <v>1024</v>
      </c>
      <c r="H118" s="4">
        <v>762</v>
      </c>
      <c r="I118" s="4" t="s">
        <v>29</v>
      </c>
      <c r="J118" s="15"/>
    </row>
    <row r="119" spans="1:10" x14ac:dyDescent="0.25">
      <c r="A119" s="2">
        <f t="shared" si="1"/>
        <v>111</v>
      </c>
      <c r="B119" s="3">
        <v>45596</v>
      </c>
      <c r="C119" s="4" t="s">
        <v>150</v>
      </c>
      <c r="D119" s="10">
        <v>42.1</v>
      </c>
      <c r="E119" s="4">
        <v>246941</v>
      </c>
      <c r="F119" s="4" t="s">
        <v>5</v>
      </c>
      <c r="G119" s="2">
        <v>1124</v>
      </c>
      <c r="H119" s="4">
        <v>3038</v>
      </c>
      <c r="I119" s="4" t="s">
        <v>93</v>
      </c>
      <c r="J119" s="15"/>
    </row>
    <row r="120" spans="1:10" x14ac:dyDescent="0.25">
      <c r="A120" s="2">
        <f t="shared" si="1"/>
        <v>112</v>
      </c>
      <c r="B120" s="3">
        <v>45596</v>
      </c>
      <c r="C120" s="4" t="s">
        <v>43</v>
      </c>
      <c r="D120" s="10">
        <v>2318.7600000000002</v>
      </c>
      <c r="E120" s="4">
        <v>247048</v>
      </c>
      <c r="F120" s="4" t="s">
        <v>44</v>
      </c>
      <c r="G120" s="2"/>
      <c r="H120" s="4"/>
      <c r="I120" s="4"/>
    </row>
    <row r="121" spans="1:10" x14ac:dyDescent="0.25">
      <c r="A121" s="2">
        <f t="shared" si="1"/>
        <v>113</v>
      </c>
      <c r="B121" s="3">
        <v>45602</v>
      </c>
      <c r="C121" s="4" t="s">
        <v>151</v>
      </c>
      <c r="D121" s="10">
        <v>292.72000000000003</v>
      </c>
      <c r="E121" s="4">
        <v>247532</v>
      </c>
      <c r="F121" s="4" t="s">
        <v>5</v>
      </c>
      <c r="G121" s="2" t="s">
        <v>152</v>
      </c>
      <c r="H121" s="4">
        <v>2636</v>
      </c>
      <c r="I121" s="4" t="s">
        <v>47</v>
      </c>
    </row>
    <row r="122" spans="1:10" x14ac:dyDescent="0.25">
      <c r="A122" s="2">
        <f t="shared" si="1"/>
        <v>114</v>
      </c>
      <c r="B122" s="3">
        <v>45602</v>
      </c>
      <c r="C122" s="4" t="s">
        <v>153</v>
      </c>
      <c r="D122" s="10">
        <v>20.14</v>
      </c>
      <c r="E122" s="4">
        <v>247532</v>
      </c>
      <c r="F122" s="4" t="s">
        <v>5</v>
      </c>
      <c r="G122" s="2" t="s">
        <v>154</v>
      </c>
      <c r="H122" s="4">
        <v>2636</v>
      </c>
      <c r="I122" s="4" t="s">
        <v>47</v>
      </c>
    </row>
    <row r="123" spans="1:10" x14ac:dyDescent="0.25">
      <c r="A123" s="2">
        <f t="shared" si="1"/>
        <v>115</v>
      </c>
      <c r="B123" s="3">
        <v>45603</v>
      </c>
      <c r="C123" s="4" t="s">
        <v>155</v>
      </c>
      <c r="D123" s="10">
        <v>544.84</v>
      </c>
      <c r="E123" s="4">
        <v>247532</v>
      </c>
      <c r="F123" s="4" t="s">
        <v>5</v>
      </c>
      <c r="G123" s="2">
        <v>835055</v>
      </c>
      <c r="H123" s="4">
        <v>578</v>
      </c>
      <c r="I123" s="4" t="s">
        <v>51</v>
      </c>
    </row>
    <row r="124" spans="1:10" x14ac:dyDescent="0.25">
      <c r="A124" s="2">
        <f t="shared" si="1"/>
        <v>116</v>
      </c>
      <c r="B124" s="3">
        <v>45611</v>
      </c>
      <c r="C124" s="4" t="s">
        <v>321</v>
      </c>
      <c r="D124" s="10">
        <v>2766.62</v>
      </c>
      <c r="E124" s="4">
        <v>247299</v>
      </c>
      <c r="F124" s="4" t="s">
        <v>5</v>
      </c>
      <c r="G124" s="2" t="s">
        <v>156</v>
      </c>
      <c r="H124" s="4">
        <v>599</v>
      </c>
      <c r="I124" s="4" t="s">
        <v>36</v>
      </c>
      <c r="J124" s="15"/>
    </row>
    <row r="125" spans="1:10" x14ac:dyDescent="0.25">
      <c r="A125" s="2">
        <f t="shared" si="1"/>
        <v>117</v>
      </c>
      <c r="B125" s="3">
        <v>45611</v>
      </c>
      <c r="C125" s="4" t="s">
        <v>308</v>
      </c>
      <c r="D125" s="10">
        <v>526.28</v>
      </c>
      <c r="E125" s="4">
        <v>247299</v>
      </c>
      <c r="F125" s="4" t="s">
        <v>5</v>
      </c>
      <c r="G125" s="2" t="s">
        <v>157</v>
      </c>
      <c r="H125" s="4">
        <v>599</v>
      </c>
      <c r="I125" s="4" t="s">
        <v>36</v>
      </c>
    </row>
    <row r="126" spans="1:10" x14ac:dyDescent="0.25">
      <c r="A126" s="2">
        <f t="shared" si="1"/>
        <v>118</v>
      </c>
      <c r="B126" s="3">
        <v>45612</v>
      </c>
      <c r="C126" s="4" t="s">
        <v>145</v>
      </c>
      <c r="D126" s="10">
        <v>1325</v>
      </c>
      <c r="E126" s="4">
        <v>247185</v>
      </c>
      <c r="F126" s="4" t="s">
        <v>5</v>
      </c>
      <c r="G126" s="2">
        <v>4328</v>
      </c>
      <c r="H126" s="4">
        <v>664</v>
      </c>
      <c r="I126" s="4" t="s">
        <v>146</v>
      </c>
    </row>
    <row r="127" spans="1:10" x14ac:dyDescent="0.25">
      <c r="A127" s="2">
        <f t="shared" si="1"/>
        <v>119</v>
      </c>
      <c r="B127" s="3">
        <v>45614</v>
      </c>
      <c r="C127" s="4" t="s">
        <v>158</v>
      </c>
      <c r="D127" s="10">
        <v>1287.9000000000001</v>
      </c>
      <c r="E127" s="4">
        <v>247299</v>
      </c>
      <c r="F127" s="4" t="s">
        <v>5</v>
      </c>
      <c r="G127" s="2">
        <v>1124</v>
      </c>
      <c r="H127" s="4">
        <v>864</v>
      </c>
      <c r="I127" s="4" t="s">
        <v>159</v>
      </c>
      <c r="J127" s="15"/>
    </row>
    <row r="128" spans="1:10" x14ac:dyDescent="0.25">
      <c r="A128" s="2">
        <f t="shared" si="1"/>
        <v>120</v>
      </c>
      <c r="B128" s="3">
        <v>45616</v>
      </c>
      <c r="C128" s="4" t="s">
        <v>160</v>
      </c>
      <c r="D128" s="10">
        <v>275</v>
      </c>
      <c r="E128" s="4">
        <v>247299</v>
      </c>
      <c r="F128" s="4" t="s">
        <v>5</v>
      </c>
      <c r="G128" s="2">
        <v>1124</v>
      </c>
      <c r="H128" s="4">
        <v>762</v>
      </c>
      <c r="I128" s="4" t="s">
        <v>29</v>
      </c>
      <c r="J128" s="15"/>
    </row>
    <row r="129" spans="1:10" x14ac:dyDescent="0.25">
      <c r="A129" s="2">
        <f t="shared" si="1"/>
        <v>121</v>
      </c>
      <c r="B129" s="3">
        <v>45622</v>
      </c>
      <c r="C129" s="4" t="s">
        <v>161</v>
      </c>
      <c r="D129" s="10">
        <v>40</v>
      </c>
      <c r="E129" s="4">
        <v>247386</v>
      </c>
      <c r="F129" s="4" t="s">
        <v>5</v>
      </c>
      <c r="G129" s="2">
        <v>112624</v>
      </c>
      <c r="H129" s="4">
        <v>99995</v>
      </c>
      <c r="I129" s="4" t="s">
        <v>162</v>
      </c>
      <c r="J129" s="15"/>
    </row>
    <row r="130" spans="1:10" x14ac:dyDescent="0.25">
      <c r="A130" s="2">
        <f t="shared" si="1"/>
        <v>122</v>
      </c>
      <c r="B130" s="3">
        <v>45622</v>
      </c>
      <c r="C130" s="4" t="s">
        <v>61</v>
      </c>
      <c r="D130" s="10">
        <v>51.5</v>
      </c>
      <c r="E130" s="4">
        <v>247532</v>
      </c>
      <c r="F130" s="4" t="s">
        <v>5</v>
      </c>
      <c r="G130" s="2">
        <v>1124</v>
      </c>
      <c r="H130" s="4">
        <v>1153</v>
      </c>
      <c r="I130" s="4" t="s">
        <v>42</v>
      </c>
      <c r="J130" s="15"/>
    </row>
    <row r="131" spans="1:10" x14ac:dyDescent="0.25">
      <c r="A131" s="2">
        <f t="shared" si="1"/>
        <v>123</v>
      </c>
      <c r="B131" s="3">
        <v>45626</v>
      </c>
      <c r="C131" s="4" t="s">
        <v>43</v>
      </c>
      <c r="D131" s="10">
        <v>2576.06</v>
      </c>
      <c r="E131" s="4">
        <v>247854</v>
      </c>
      <c r="F131" s="4" t="s">
        <v>44</v>
      </c>
      <c r="G131" s="2"/>
      <c r="H131" s="4"/>
      <c r="I131" s="4"/>
    </row>
    <row r="132" spans="1:10" x14ac:dyDescent="0.25">
      <c r="A132" s="2">
        <f t="shared" si="1"/>
        <v>124</v>
      </c>
      <c r="B132" s="3">
        <v>45628</v>
      </c>
      <c r="C132" s="4" t="s">
        <v>163</v>
      </c>
      <c r="D132" s="10">
        <v>2961.1</v>
      </c>
      <c r="E132" s="4">
        <v>247532</v>
      </c>
      <c r="F132" s="4" t="s">
        <v>5</v>
      </c>
      <c r="G132" s="2">
        <v>1224</v>
      </c>
      <c r="H132" s="4">
        <v>796</v>
      </c>
      <c r="I132" s="4" t="s">
        <v>164</v>
      </c>
      <c r="J132" s="15"/>
    </row>
    <row r="133" spans="1:10" x14ac:dyDescent="0.25">
      <c r="A133" s="2">
        <f t="shared" si="1"/>
        <v>125</v>
      </c>
      <c r="B133" s="3">
        <v>45630</v>
      </c>
      <c r="C133" s="4" t="s">
        <v>66</v>
      </c>
      <c r="D133" s="10">
        <v>292.72000000000003</v>
      </c>
      <c r="E133" s="4">
        <v>247963</v>
      </c>
      <c r="F133" s="4" t="s">
        <v>5</v>
      </c>
      <c r="G133" s="2" t="s">
        <v>165</v>
      </c>
      <c r="H133" s="4">
        <v>2636</v>
      </c>
      <c r="I133" s="4" t="s">
        <v>47</v>
      </c>
    </row>
    <row r="134" spans="1:10" x14ac:dyDescent="0.25">
      <c r="A134" s="2">
        <f t="shared" si="1"/>
        <v>126</v>
      </c>
      <c r="B134" s="3">
        <v>45630</v>
      </c>
      <c r="C134" s="4" t="s">
        <v>116</v>
      </c>
      <c r="D134" s="10">
        <v>20.14</v>
      </c>
      <c r="E134" s="4">
        <v>247963</v>
      </c>
      <c r="F134" s="4" t="s">
        <v>5</v>
      </c>
      <c r="G134" s="2" t="s">
        <v>166</v>
      </c>
      <c r="H134" s="4">
        <v>2636</v>
      </c>
      <c r="I134" s="4" t="s">
        <v>47</v>
      </c>
    </row>
    <row r="135" spans="1:10" x14ac:dyDescent="0.25">
      <c r="A135" s="2">
        <f t="shared" si="1"/>
        <v>127</v>
      </c>
      <c r="B135" s="3">
        <v>45641</v>
      </c>
      <c r="C135" s="4" t="s">
        <v>339</v>
      </c>
      <c r="D135" s="10">
        <v>1089.42</v>
      </c>
      <c r="E135" s="4">
        <v>248441</v>
      </c>
      <c r="F135" s="4" t="s">
        <v>5</v>
      </c>
      <c r="G135" s="2" t="s">
        <v>167</v>
      </c>
      <c r="H135" s="4">
        <v>599</v>
      </c>
      <c r="I135" s="4" t="s">
        <v>36</v>
      </c>
    </row>
    <row r="136" spans="1:10" x14ac:dyDescent="0.25">
      <c r="A136" s="2">
        <f t="shared" si="1"/>
        <v>128</v>
      </c>
      <c r="B136" s="3">
        <v>45641</v>
      </c>
      <c r="C136" s="4" t="s">
        <v>322</v>
      </c>
      <c r="D136" s="10">
        <v>131.02000000000001</v>
      </c>
      <c r="E136" s="4">
        <v>248441</v>
      </c>
      <c r="F136" s="4" t="s">
        <v>5</v>
      </c>
      <c r="G136" s="2" t="s">
        <v>168</v>
      </c>
      <c r="H136" s="4">
        <v>599</v>
      </c>
      <c r="I136" s="4" t="s">
        <v>36</v>
      </c>
      <c r="J136" s="15"/>
    </row>
    <row r="137" spans="1:10" x14ac:dyDescent="0.25">
      <c r="A137" s="2">
        <f t="shared" si="1"/>
        <v>129</v>
      </c>
      <c r="B137" s="3">
        <v>45641</v>
      </c>
      <c r="C137" s="4" t="s">
        <v>322</v>
      </c>
      <c r="D137" s="10">
        <v>137.80000000000001</v>
      </c>
      <c r="E137" s="4">
        <v>248441</v>
      </c>
      <c r="F137" s="4" t="s">
        <v>5</v>
      </c>
      <c r="G137" s="2" t="s">
        <v>169</v>
      </c>
      <c r="H137" s="4">
        <v>599</v>
      </c>
      <c r="I137" s="4" t="s">
        <v>36</v>
      </c>
      <c r="J137" s="15"/>
    </row>
    <row r="138" spans="1:10" x14ac:dyDescent="0.25">
      <c r="A138" s="2">
        <f t="shared" si="1"/>
        <v>130</v>
      </c>
      <c r="B138" s="3">
        <v>45641</v>
      </c>
      <c r="C138" s="4" t="s">
        <v>322</v>
      </c>
      <c r="D138" s="10">
        <v>148.19</v>
      </c>
      <c r="E138" s="4">
        <v>248441</v>
      </c>
      <c r="F138" s="4" t="s">
        <v>5</v>
      </c>
      <c r="G138" s="2" t="s">
        <v>170</v>
      </c>
      <c r="H138" s="4">
        <v>599</v>
      </c>
      <c r="I138" s="4" t="s">
        <v>36</v>
      </c>
      <c r="J138" s="15"/>
    </row>
    <row r="139" spans="1:10" x14ac:dyDescent="0.25">
      <c r="A139" s="2">
        <f t="shared" ref="A139:A146" si="2">A138+1</f>
        <v>131</v>
      </c>
      <c r="B139" s="3">
        <v>45641</v>
      </c>
      <c r="C139" s="4" t="s">
        <v>320</v>
      </c>
      <c r="D139" s="10">
        <v>52.67</v>
      </c>
      <c r="E139" s="4">
        <v>248511</v>
      </c>
      <c r="F139" s="4" t="s">
        <v>5</v>
      </c>
      <c r="G139" s="2" t="s">
        <v>171</v>
      </c>
      <c r="H139" s="4">
        <v>599</v>
      </c>
      <c r="I139" s="4" t="s">
        <v>36</v>
      </c>
      <c r="J139" s="15"/>
    </row>
    <row r="140" spans="1:10" x14ac:dyDescent="0.25">
      <c r="A140" s="2">
        <f t="shared" si="2"/>
        <v>132</v>
      </c>
      <c r="B140" s="3">
        <v>45643</v>
      </c>
      <c r="C140" s="4" t="s">
        <v>90</v>
      </c>
      <c r="D140" s="10">
        <v>325</v>
      </c>
      <c r="E140" s="4">
        <v>248070</v>
      </c>
      <c r="F140" s="4" t="s">
        <v>5</v>
      </c>
      <c r="G140" s="2">
        <v>1224</v>
      </c>
      <c r="H140" s="4">
        <v>762</v>
      </c>
      <c r="I140" s="4" t="s">
        <v>29</v>
      </c>
      <c r="J140" s="15"/>
    </row>
    <row r="141" spans="1:10" x14ac:dyDescent="0.25">
      <c r="A141" s="2">
        <f t="shared" si="2"/>
        <v>133</v>
      </c>
      <c r="B141" s="3">
        <v>45643</v>
      </c>
      <c r="C141" s="4" t="s">
        <v>145</v>
      </c>
      <c r="D141" s="10">
        <v>1325</v>
      </c>
      <c r="E141" s="4">
        <v>248073</v>
      </c>
      <c r="F141" s="4" t="s">
        <v>5</v>
      </c>
      <c r="G141" s="2">
        <v>4384</v>
      </c>
      <c r="H141" s="4">
        <v>664</v>
      </c>
      <c r="I141" s="4" t="s">
        <v>146</v>
      </c>
    </row>
    <row r="142" spans="1:10" x14ac:dyDescent="0.25">
      <c r="A142" s="2">
        <f t="shared" si="2"/>
        <v>134</v>
      </c>
      <c r="B142" s="3">
        <v>45657</v>
      </c>
      <c r="C142" s="4" t="s">
        <v>61</v>
      </c>
      <c r="D142" s="10">
        <v>103</v>
      </c>
      <c r="E142" s="4">
        <v>248511</v>
      </c>
      <c r="F142" s="4" t="s">
        <v>5</v>
      </c>
      <c r="G142" s="2">
        <v>1224</v>
      </c>
      <c r="H142" s="4">
        <v>1153</v>
      </c>
      <c r="I142" s="4" t="s">
        <v>42</v>
      </c>
      <c r="J142" s="15"/>
    </row>
    <row r="143" spans="1:10" x14ac:dyDescent="0.25">
      <c r="A143" s="2">
        <f t="shared" si="2"/>
        <v>135</v>
      </c>
      <c r="B143" s="3">
        <v>45657</v>
      </c>
      <c r="C143" s="4" t="s">
        <v>172</v>
      </c>
      <c r="D143" s="10">
        <v>126.79</v>
      </c>
      <c r="E143" s="4">
        <v>248915</v>
      </c>
      <c r="F143" s="4" t="s">
        <v>5</v>
      </c>
      <c r="G143" s="2">
        <v>1225</v>
      </c>
      <c r="H143" s="4">
        <v>3038</v>
      </c>
      <c r="I143" s="4" t="s">
        <v>93</v>
      </c>
    </row>
    <row r="144" spans="1:10" x14ac:dyDescent="0.25">
      <c r="A144" s="2">
        <f t="shared" si="2"/>
        <v>136</v>
      </c>
      <c r="B144" s="3">
        <v>45657</v>
      </c>
      <c r="C144" s="4" t="s">
        <v>43</v>
      </c>
      <c r="D144" s="10">
        <v>2729.94</v>
      </c>
      <c r="E144" s="4">
        <v>249081</v>
      </c>
      <c r="F144" s="4" t="s">
        <v>44</v>
      </c>
      <c r="G144" s="2"/>
      <c r="H144" s="4"/>
      <c r="I144" s="4"/>
    </row>
    <row r="145" spans="1:9" x14ac:dyDescent="0.25">
      <c r="A145" s="2">
        <f t="shared" si="2"/>
        <v>137</v>
      </c>
      <c r="B145" s="4"/>
      <c r="C145" s="4"/>
      <c r="D145" s="4"/>
      <c r="E145" s="4"/>
      <c r="F145" s="4"/>
      <c r="G145" s="2"/>
      <c r="H145" s="4"/>
      <c r="I145" s="4"/>
    </row>
    <row r="146" spans="1:9" x14ac:dyDescent="0.25">
      <c r="A146" s="2">
        <f t="shared" si="2"/>
        <v>138</v>
      </c>
      <c r="B146" s="4"/>
      <c r="C146" s="4" t="s">
        <v>206</v>
      </c>
      <c r="D146" s="10">
        <f>SUM(D9:D145)</f>
        <v>83638.28</v>
      </c>
      <c r="E146" s="4"/>
      <c r="F146" s="4"/>
      <c r="G146" s="2"/>
      <c r="H146" s="4"/>
      <c r="I146" s="4"/>
    </row>
    <row r="148" spans="1:9" x14ac:dyDescent="0.25">
      <c r="A148" s="14"/>
    </row>
  </sheetData>
  <mergeCells count="4">
    <mergeCell ref="A2:I2"/>
    <mergeCell ref="A3:I3"/>
    <mergeCell ref="A4:I4"/>
    <mergeCell ref="A5:I5"/>
  </mergeCells>
  <pageMargins left="0.7" right="0.7" top="0.75" bottom="0.75" header="0.3" footer="0.3"/>
  <pageSetup scale="56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19BD1-CB8E-4D5C-9C31-F6103E46376E}">
  <sheetPr codeName="Sheet5"/>
  <dimension ref="A2:C42"/>
  <sheetViews>
    <sheetView workbookViewId="0">
      <selection activeCell="B22" sqref="B22"/>
    </sheetView>
  </sheetViews>
  <sheetFormatPr defaultRowHeight="15" x14ac:dyDescent="0.25"/>
  <cols>
    <col min="2" max="2" width="44" customWidth="1"/>
    <col min="3" max="3" width="21.140625" customWidth="1"/>
  </cols>
  <sheetData>
    <row r="2" spans="1:3" x14ac:dyDescent="0.25">
      <c r="A2" s="33" t="s">
        <v>17</v>
      </c>
      <c r="B2" s="34"/>
      <c r="C2" s="35"/>
    </row>
    <row r="3" spans="1:3" x14ac:dyDescent="0.25">
      <c r="A3" s="36" t="s">
        <v>301</v>
      </c>
      <c r="B3" s="37"/>
      <c r="C3" s="38"/>
    </row>
    <row r="4" spans="1:3" x14ac:dyDescent="0.25">
      <c r="A4" s="36" t="s">
        <v>205</v>
      </c>
      <c r="B4" s="37"/>
      <c r="C4" s="38"/>
    </row>
    <row r="5" spans="1:3" x14ac:dyDescent="0.25">
      <c r="A5" s="36" t="s">
        <v>300</v>
      </c>
      <c r="B5" s="37"/>
      <c r="C5" s="38"/>
    </row>
    <row r="6" spans="1:3" x14ac:dyDescent="0.25">
      <c r="A6" s="7"/>
      <c r="B6" s="8"/>
      <c r="C6" s="9"/>
    </row>
    <row r="7" spans="1:3" x14ac:dyDescent="0.25">
      <c r="A7" s="2" t="s">
        <v>19</v>
      </c>
      <c r="B7" s="2" t="s">
        <v>1</v>
      </c>
      <c r="C7" s="2" t="s">
        <v>2</v>
      </c>
    </row>
    <row r="8" spans="1:3" x14ac:dyDescent="0.25">
      <c r="A8" s="2"/>
      <c r="B8" s="2" t="s">
        <v>20</v>
      </c>
      <c r="C8" s="2" t="s">
        <v>21</v>
      </c>
    </row>
    <row r="9" spans="1:3" x14ac:dyDescent="0.25">
      <c r="A9" s="2">
        <v>1</v>
      </c>
      <c r="B9" s="4" t="s">
        <v>357</v>
      </c>
      <c r="C9" s="18">
        <v>127.82</v>
      </c>
    </row>
    <row r="10" spans="1:3" x14ac:dyDescent="0.25">
      <c r="A10" s="2">
        <f>A9+1</f>
        <v>2</v>
      </c>
      <c r="B10" s="4" t="s">
        <v>349</v>
      </c>
      <c r="C10" s="18">
        <v>2749.61</v>
      </c>
    </row>
    <row r="11" spans="1:3" x14ac:dyDescent="0.25">
      <c r="A11" s="2">
        <f t="shared" ref="A11:A20" si="0">A10+1</f>
        <v>3</v>
      </c>
      <c r="B11" s="4" t="s">
        <v>350</v>
      </c>
      <c r="C11" s="18">
        <v>3327.5</v>
      </c>
    </row>
    <row r="12" spans="1:3" x14ac:dyDescent="0.25">
      <c r="A12" s="2">
        <f t="shared" si="0"/>
        <v>4</v>
      </c>
      <c r="B12" s="4" t="s">
        <v>351</v>
      </c>
      <c r="C12" s="18">
        <v>1639.82</v>
      </c>
    </row>
    <row r="13" spans="1:3" x14ac:dyDescent="0.25">
      <c r="A13" s="2">
        <f t="shared" si="0"/>
        <v>5</v>
      </c>
      <c r="B13" s="4" t="s">
        <v>352</v>
      </c>
      <c r="C13" s="18">
        <v>1166</v>
      </c>
    </row>
    <row r="14" spans="1:3" x14ac:dyDescent="0.25">
      <c r="A14" s="2">
        <f t="shared" si="0"/>
        <v>6</v>
      </c>
      <c r="B14" s="4" t="s">
        <v>353</v>
      </c>
      <c r="C14" s="18">
        <v>2113.21</v>
      </c>
    </row>
    <row r="15" spans="1:3" x14ac:dyDescent="0.25">
      <c r="A15" s="2">
        <f t="shared" si="0"/>
        <v>7</v>
      </c>
      <c r="B15" s="4" t="s">
        <v>354</v>
      </c>
      <c r="C15" s="18">
        <v>1015.22</v>
      </c>
    </row>
    <row r="16" spans="1:3" x14ac:dyDescent="0.25">
      <c r="A16" s="2">
        <f t="shared" si="0"/>
        <v>8</v>
      </c>
      <c r="B16" s="4" t="s">
        <v>355</v>
      </c>
      <c r="C16" s="16">
        <v>1150</v>
      </c>
    </row>
    <row r="17" spans="1:3" x14ac:dyDescent="0.25">
      <c r="A17" s="2">
        <f t="shared" si="0"/>
        <v>9</v>
      </c>
      <c r="B17" s="4" t="s">
        <v>348</v>
      </c>
      <c r="C17" s="16">
        <v>12809.16</v>
      </c>
    </row>
    <row r="18" spans="1:3" x14ac:dyDescent="0.25">
      <c r="A18" s="2">
        <f t="shared" si="0"/>
        <v>10</v>
      </c>
      <c r="B18" s="4" t="s">
        <v>356</v>
      </c>
      <c r="C18" s="16">
        <v>1352.73</v>
      </c>
    </row>
    <row r="19" spans="1:3" x14ac:dyDescent="0.25">
      <c r="A19" s="2">
        <f t="shared" si="0"/>
        <v>11</v>
      </c>
      <c r="B19" s="4"/>
      <c r="C19" s="16"/>
    </row>
    <row r="20" spans="1:3" x14ac:dyDescent="0.25">
      <c r="A20" s="2">
        <f t="shared" si="0"/>
        <v>12</v>
      </c>
      <c r="B20" s="12" t="s">
        <v>206</v>
      </c>
      <c r="C20" s="5">
        <f>SUM(C9:C19)</f>
        <v>27451.069999999996</v>
      </c>
    </row>
    <row r="21" spans="1:3" x14ac:dyDescent="0.25">
      <c r="A21" s="1"/>
    </row>
    <row r="22" spans="1:3" x14ac:dyDescent="0.25">
      <c r="A22" s="14"/>
    </row>
    <row r="23" spans="1:3" x14ac:dyDescent="0.25">
      <c r="A23" s="1"/>
    </row>
    <row r="24" spans="1:3" x14ac:dyDescent="0.25">
      <c r="A24" s="1"/>
    </row>
    <row r="25" spans="1:3" x14ac:dyDescent="0.25">
      <c r="A25" s="1"/>
    </row>
    <row r="26" spans="1:3" x14ac:dyDescent="0.25">
      <c r="A26" s="1"/>
    </row>
    <row r="27" spans="1:3" x14ac:dyDescent="0.25">
      <c r="A27" s="1"/>
    </row>
    <row r="28" spans="1:3" x14ac:dyDescent="0.25">
      <c r="A28" s="1"/>
    </row>
    <row r="29" spans="1:3" x14ac:dyDescent="0.25">
      <c r="A29" s="1"/>
    </row>
    <row r="30" spans="1:3" x14ac:dyDescent="0.25">
      <c r="A30" s="1"/>
    </row>
    <row r="31" spans="1:3" x14ac:dyDescent="0.25">
      <c r="A31" s="1"/>
    </row>
    <row r="32" spans="1:3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</sheetData>
  <mergeCells count="4">
    <mergeCell ref="A2:C2"/>
    <mergeCell ref="A3:C3"/>
    <mergeCell ref="A4:C4"/>
    <mergeCell ref="A5:C5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67F9E-B133-44D8-87A6-9ACD04E8B2D9}">
  <sheetPr codeName="Sheet6"/>
  <dimension ref="A1:I31"/>
  <sheetViews>
    <sheetView workbookViewId="0">
      <selection activeCell="F21" sqref="F21"/>
    </sheetView>
  </sheetViews>
  <sheetFormatPr defaultRowHeight="15" x14ac:dyDescent="0.25"/>
  <cols>
    <col min="2" max="2" width="9.28515625" bestFit="1" customWidth="1"/>
    <col min="3" max="3" width="35" bestFit="1" customWidth="1"/>
    <col min="4" max="4" width="10.28515625" bestFit="1" customWidth="1"/>
    <col min="5" max="5" width="7" bestFit="1" customWidth="1"/>
    <col min="6" max="6" width="21.42578125" bestFit="1" customWidth="1"/>
    <col min="7" max="7" width="14.85546875" style="11" bestFit="1" customWidth="1"/>
    <col min="8" max="8" width="6.7109375" bestFit="1" customWidth="1"/>
    <col min="9" max="9" width="31.42578125" bestFit="1" customWidth="1"/>
  </cols>
  <sheetData>
    <row r="1" spans="1:9" x14ac:dyDescent="0.25">
      <c r="G1" s="1"/>
    </row>
    <row r="2" spans="1:9" x14ac:dyDescent="0.25">
      <c r="A2" s="33" t="s">
        <v>17</v>
      </c>
      <c r="B2" s="34"/>
      <c r="C2" s="34"/>
      <c r="D2" s="34"/>
      <c r="E2" s="34"/>
      <c r="F2" s="34"/>
      <c r="G2" s="34"/>
      <c r="H2" s="34"/>
      <c r="I2" s="35"/>
    </row>
    <row r="3" spans="1:9" x14ac:dyDescent="0.25">
      <c r="A3" s="36" t="s">
        <v>301</v>
      </c>
      <c r="B3" s="37"/>
      <c r="C3" s="37"/>
      <c r="D3" s="37"/>
      <c r="E3" s="37"/>
      <c r="F3" s="37"/>
      <c r="G3" s="37"/>
      <c r="H3" s="37"/>
      <c r="I3" s="38"/>
    </row>
    <row r="4" spans="1:9" x14ac:dyDescent="0.25">
      <c r="A4" s="36" t="s">
        <v>205</v>
      </c>
      <c r="B4" s="37"/>
      <c r="C4" s="37"/>
      <c r="D4" s="37"/>
      <c r="E4" s="37"/>
      <c r="F4" s="37"/>
      <c r="G4" s="37"/>
      <c r="H4" s="37"/>
      <c r="I4" s="38"/>
    </row>
    <row r="5" spans="1:9" x14ac:dyDescent="0.25">
      <c r="A5" s="36" t="s">
        <v>300</v>
      </c>
      <c r="B5" s="37"/>
      <c r="C5" s="37"/>
      <c r="D5" s="37"/>
      <c r="E5" s="37"/>
      <c r="F5" s="37"/>
      <c r="G5" s="37"/>
      <c r="H5" s="37"/>
      <c r="I5" s="38"/>
    </row>
    <row r="6" spans="1:9" x14ac:dyDescent="0.25">
      <c r="A6" s="7"/>
      <c r="B6" s="8"/>
      <c r="C6" s="8"/>
      <c r="D6" s="8"/>
      <c r="E6" s="8"/>
      <c r="F6" s="8"/>
      <c r="G6" s="8"/>
      <c r="H6" s="8"/>
      <c r="I6" s="9"/>
    </row>
    <row r="7" spans="1:9" x14ac:dyDescent="0.25">
      <c r="A7" s="2" t="s">
        <v>19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7</v>
      </c>
      <c r="I7" s="2" t="s">
        <v>6</v>
      </c>
    </row>
    <row r="8" spans="1:9" x14ac:dyDescent="0.25">
      <c r="A8" s="2"/>
      <c r="B8" s="2" t="s">
        <v>20</v>
      </c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27</v>
      </c>
    </row>
    <row r="9" spans="1:9" x14ac:dyDescent="0.25">
      <c r="A9" s="2">
        <v>1</v>
      </c>
      <c r="B9" s="3">
        <v>45427</v>
      </c>
      <c r="C9" s="4" t="s">
        <v>340</v>
      </c>
      <c r="D9" s="10">
        <v>1297.44</v>
      </c>
      <c r="E9" s="4">
        <v>241550</v>
      </c>
      <c r="F9" s="4" t="s">
        <v>5</v>
      </c>
      <c r="G9" s="12" t="s">
        <v>174</v>
      </c>
      <c r="H9" s="4">
        <v>599</v>
      </c>
      <c r="I9" s="4" t="s">
        <v>36</v>
      </c>
    </row>
    <row r="10" spans="1:9" x14ac:dyDescent="0.25">
      <c r="A10" s="2">
        <f>A9+1</f>
        <v>2</v>
      </c>
      <c r="B10" s="3">
        <v>45432</v>
      </c>
      <c r="C10" s="4" t="s">
        <v>175</v>
      </c>
      <c r="D10" s="10">
        <v>127.82</v>
      </c>
      <c r="E10" s="4">
        <v>241337</v>
      </c>
      <c r="F10" s="4" t="s">
        <v>5</v>
      </c>
      <c r="G10" s="12">
        <v>524</v>
      </c>
      <c r="H10" s="4">
        <v>2572</v>
      </c>
      <c r="I10" s="4" t="s">
        <v>176</v>
      </c>
    </row>
    <row r="11" spans="1:9" x14ac:dyDescent="0.25">
      <c r="A11" s="2">
        <f t="shared" ref="A11:A31" si="0">A10+1</f>
        <v>3</v>
      </c>
      <c r="B11" s="3">
        <v>45432</v>
      </c>
      <c r="C11" s="4" t="s">
        <v>177</v>
      </c>
      <c r="D11" s="10">
        <v>2749.61</v>
      </c>
      <c r="E11" s="4">
        <v>241477</v>
      </c>
      <c r="F11" s="4" t="s">
        <v>5</v>
      </c>
      <c r="G11" s="12">
        <v>1232268</v>
      </c>
      <c r="H11" s="4">
        <v>99995</v>
      </c>
      <c r="I11" s="4" t="s">
        <v>178</v>
      </c>
    </row>
    <row r="12" spans="1:9" x14ac:dyDescent="0.25">
      <c r="A12" s="2">
        <f t="shared" si="0"/>
        <v>4</v>
      </c>
      <c r="B12" s="3">
        <v>45442</v>
      </c>
      <c r="C12" s="4" t="s">
        <v>179</v>
      </c>
      <c r="D12" s="10">
        <v>3327.5</v>
      </c>
      <c r="E12" s="4">
        <v>241902</v>
      </c>
      <c r="F12" s="4" t="s">
        <v>5</v>
      </c>
      <c r="G12" s="12">
        <v>4118</v>
      </c>
      <c r="H12" s="4">
        <v>412</v>
      </c>
      <c r="I12" s="4" t="s">
        <v>180</v>
      </c>
    </row>
    <row r="13" spans="1:9" x14ac:dyDescent="0.25">
      <c r="A13" s="2">
        <f t="shared" si="0"/>
        <v>5</v>
      </c>
      <c r="B13" s="3">
        <v>45453</v>
      </c>
      <c r="C13" s="4" t="s">
        <v>181</v>
      </c>
      <c r="D13" s="10">
        <v>1639.82</v>
      </c>
      <c r="E13" s="4">
        <v>242262</v>
      </c>
      <c r="F13" s="4" t="s">
        <v>5</v>
      </c>
      <c r="G13" s="12" t="s">
        <v>182</v>
      </c>
      <c r="H13" s="4">
        <v>1496</v>
      </c>
      <c r="I13" s="4" t="s">
        <v>183</v>
      </c>
    </row>
    <row r="14" spans="1:9" x14ac:dyDescent="0.25">
      <c r="A14" s="2">
        <f t="shared" si="0"/>
        <v>6</v>
      </c>
      <c r="B14" s="3">
        <v>45453</v>
      </c>
      <c r="C14" s="4" t="s">
        <v>184</v>
      </c>
      <c r="D14" s="10">
        <v>1166</v>
      </c>
      <c r="E14" s="4">
        <v>242262</v>
      </c>
      <c r="F14" s="4" t="s">
        <v>5</v>
      </c>
      <c r="G14" s="12">
        <v>624</v>
      </c>
      <c r="H14" s="4">
        <v>840</v>
      </c>
      <c r="I14" s="4" t="s">
        <v>185</v>
      </c>
    </row>
    <row r="15" spans="1:9" x14ac:dyDescent="0.25">
      <c r="A15" s="2">
        <f t="shared" si="0"/>
        <v>7</v>
      </c>
      <c r="B15" s="3">
        <v>45456</v>
      </c>
      <c r="C15" s="4" t="s">
        <v>186</v>
      </c>
      <c r="D15" s="10">
        <v>64.930000000000007</v>
      </c>
      <c r="E15" s="4">
        <v>242262</v>
      </c>
      <c r="F15" s="4" t="s">
        <v>5</v>
      </c>
      <c r="G15" s="12">
        <v>624</v>
      </c>
      <c r="H15" s="4">
        <v>694</v>
      </c>
      <c r="I15" s="4" t="s">
        <v>187</v>
      </c>
    </row>
    <row r="16" spans="1:9" x14ac:dyDescent="0.25">
      <c r="A16" s="2">
        <f t="shared" si="0"/>
        <v>8</v>
      </c>
      <c r="B16" s="3">
        <v>45458</v>
      </c>
      <c r="C16" s="4" t="s">
        <v>341</v>
      </c>
      <c r="D16" s="10">
        <v>242.5</v>
      </c>
      <c r="E16" s="4">
        <v>242582</v>
      </c>
      <c r="F16" s="4" t="s">
        <v>5</v>
      </c>
      <c r="G16" s="12" t="s">
        <v>188</v>
      </c>
      <c r="H16" s="4">
        <v>599</v>
      </c>
      <c r="I16" s="4" t="s">
        <v>36</v>
      </c>
    </row>
    <row r="17" spans="1:9" x14ac:dyDescent="0.25">
      <c r="A17" s="2">
        <f t="shared" si="0"/>
        <v>9</v>
      </c>
      <c r="B17" s="3">
        <v>45458</v>
      </c>
      <c r="C17" s="4" t="s">
        <v>342</v>
      </c>
      <c r="D17" s="10">
        <v>772.72</v>
      </c>
      <c r="E17" s="4">
        <v>242582</v>
      </c>
      <c r="F17" s="4" t="s">
        <v>5</v>
      </c>
      <c r="G17" s="12" t="s">
        <v>98</v>
      </c>
      <c r="H17" s="4">
        <v>599</v>
      </c>
      <c r="I17" s="4" t="s">
        <v>36</v>
      </c>
    </row>
    <row r="18" spans="1:9" x14ac:dyDescent="0.25">
      <c r="A18" s="2">
        <f t="shared" si="0"/>
        <v>10</v>
      </c>
      <c r="B18" s="3">
        <v>45458</v>
      </c>
      <c r="C18" s="4" t="s">
        <v>344</v>
      </c>
      <c r="D18" s="10">
        <v>3332.22</v>
      </c>
      <c r="E18" s="4">
        <v>242582</v>
      </c>
      <c r="F18" s="4" t="s">
        <v>5</v>
      </c>
      <c r="G18" s="12" t="s">
        <v>189</v>
      </c>
      <c r="H18" s="4">
        <v>599</v>
      </c>
      <c r="I18" s="4" t="s">
        <v>36</v>
      </c>
    </row>
    <row r="19" spans="1:9" x14ac:dyDescent="0.25">
      <c r="A19" s="2">
        <f t="shared" si="0"/>
        <v>11</v>
      </c>
      <c r="B19" s="3">
        <v>45458</v>
      </c>
      <c r="C19" s="4" t="s">
        <v>343</v>
      </c>
      <c r="D19" s="10">
        <v>87.84</v>
      </c>
      <c r="E19" s="4">
        <v>242582</v>
      </c>
      <c r="F19" s="4" t="s">
        <v>5</v>
      </c>
      <c r="G19" s="12" t="s">
        <v>190</v>
      </c>
      <c r="H19" s="4">
        <v>599</v>
      </c>
      <c r="I19" s="4" t="s">
        <v>36</v>
      </c>
    </row>
    <row r="20" spans="1:9" x14ac:dyDescent="0.25">
      <c r="A20" s="2">
        <f t="shared" si="0"/>
        <v>12</v>
      </c>
      <c r="B20" s="3">
        <v>45463</v>
      </c>
      <c r="C20" s="4" t="s">
        <v>191</v>
      </c>
      <c r="D20" s="10">
        <v>100</v>
      </c>
      <c r="E20" s="4">
        <v>242401</v>
      </c>
      <c r="F20" s="4" t="s">
        <v>5</v>
      </c>
      <c r="G20" s="12">
        <v>838824</v>
      </c>
      <c r="H20" s="4">
        <v>99995</v>
      </c>
      <c r="I20" s="4" t="s">
        <v>192</v>
      </c>
    </row>
    <row r="21" spans="1:9" x14ac:dyDescent="0.25">
      <c r="A21" s="2">
        <f t="shared" si="0"/>
        <v>13</v>
      </c>
      <c r="B21" s="3">
        <v>45463</v>
      </c>
      <c r="C21" s="4" t="s">
        <v>193</v>
      </c>
      <c r="D21" s="10">
        <v>1150</v>
      </c>
      <c r="E21" s="4">
        <v>242706</v>
      </c>
      <c r="F21" s="4" t="s">
        <v>5</v>
      </c>
      <c r="G21" s="12">
        <v>11725998</v>
      </c>
      <c r="H21" s="4">
        <v>340</v>
      </c>
      <c r="I21" s="4" t="s">
        <v>173</v>
      </c>
    </row>
    <row r="22" spans="1:9" x14ac:dyDescent="0.25">
      <c r="A22" s="2">
        <f t="shared" si="0"/>
        <v>14</v>
      </c>
      <c r="B22" s="3">
        <v>45473</v>
      </c>
      <c r="C22" s="4" t="s">
        <v>194</v>
      </c>
      <c r="D22" s="10">
        <v>500.8</v>
      </c>
      <c r="E22" s="4">
        <v>242728</v>
      </c>
      <c r="F22" s="4" t="s">
        <v>195</v>
      </c>
      <c r="G22" s="12"/>
      <c r="H22" s="4"/>
      <c r="I22" s="4"/>
    </row>
    <row r="23" spans="1:9" x14ac:dyDescent="0.25">
      <c r="A23" s="2">
        <f t="shared" si="0"/>
        <v>15</v>
      </c>
      <c r="B23" s="3">
        <v>45473</v>
      </c>
      <c r="C23" s="4" t="s">
        <v>196</v>
      </c>
      <c r="D23" s="10">
        <v>117.11</v>
      </c>
      <c r="E23" s="4">
        <v>242728</v>
      </c>
      <c r="F23" s="4" t="s">
        <v>195</v>
      </c>
      <c r="G23" s="12"/>
      <c r="H23" s="4"/>
      <c r="I23" s="4"/>
    </row>
    <row r="24" spans="1:9" x14ac:dyDescent="0.25">
      <c r="A24" s="2">
        <f t="shared" si="0"/>
        <v>16</v>
      </c>
      <c r="B24" s="3">
        <v>45473</v>
      </c>
      <c r="C24" s="4" t="s">
        <v>197</v>
      </c>
      <c r="D24" s="10">
        <v>7482.69</v>
      </c>
      <c r="E24" s="4">
        <v>242728</v>
      </c>
      <c r="F24" s="4" t="s">
        <v>195</v>
      </c>
      <c r="G24" s="12"/>
      <c r="H24" s="4"/>
      <c r="I24" s="4"/>
    </row>
    <row r="25" spans="1:9" x14ac:dyDescent="0.25">
      <c r="A25" s="2">
        <f t="shared" si="0"/>
        <v>17</v>
      </c>
      <c r="B25" s="3">
        <v>45473</v>
      </c>
      <c r="C25" s="4" t="s">
        <v>198</v>
      </c>
      <c r="D25" s="10">
        <v>45.29</v>
      </c>
      <c r="E25" s="4">
        <v>242962</v>
      </c>
      <c r="F25" s="4" t="s">
        <v>5</v>
      </c>
      <c r="G25" s="12">
        <v>724</v>
      </c>
      <c r="H25" s="4">
        <v>3038</v>
      </c>
      <c r="I25" s="4" t="s">
        <v>93</v>
      </c>
    </row>
    <row r="26" spans="1:9" x14ac:dyDescent="0.25">
      <c r="A26" s="2">
        <f t="shared" si="0"/>
        <v>18</v>
      </c>
      <c r="B26" s="3">
        <v>45473</v>
      </c>
      <c r="C26" s="4" t="s">
        <v>199</v>
      </c>
      <c r="D26" s="10">
        <v>4426.3100000000004</v>
      </c>
      <c r="E26" s="4">
        <v>243013</v>
      </c>
      <c r="F26" s="4" t="s">
        <v>200</v>
      </c>
      <c r="G26" s="12"/>
      <c r="H26" s="4"/>
      <c r="I26" s="4"/>
    </row>
    <row r="27" spans="1:9" x14ac:dyDescent="0.25">
      <c r="A27" s="2">
        <f t="shared" si="0"/>
        <v>19</v>
      </c>
      <c r="B27" s="3">
        <v>45473</v>
      </c>
      <c r="C27" s="4" t="s">
        <v>201</v>
      </c>
      <c r="D27" s="10">
        <v>282.25</v>
      </c>
      <c r="E27" s="4">
        <v>243162</v>
      </c>
      <c r="F27" s="4" t="s">
        <v>202</v>
      </c>
      <c r="G27" s="12"/>
      <c r="H27" s="4"/>
      <c r="I27" s="4"/>
    </row>
    <row r="28" spans="1:9" x14ac:dyDescent="0.25">
      <c r="A28" s="2">
        <f t="shared" si="0"/>
        <v>20</v>
      </c>
      <c r="B28" s="3">
        <v>45481</v>
      </c>
      <c r="C28" s="4" t="s">
        <v>203</v>
      </c>
      <c r="D28" s="10">
        <v>10</v>
      </c>
      <c r="E28" s="4">
        <v>242883</v>
      </c>
      <c r="F28" s="4" t="s">
        <v>5</v>
      </c>
      <c r="G28" s="12">
        <v>724</v>
      </c>
      <c r="H28" s="4">
        <v>210</v>
      </c>
      <c r="I28" s="4" t="s">
        <v>59</v>
      </c>
    </row>
    <row r="29" spans="1:9" x14ac:dyDescent="0.25">
      <c r="A29" s="2">
        <f t="shared" si="0"/>
        <v>21</v>
      </c>
      <c r="B29" s="3">
        <v>45488</v>
      </c>
      <c r="C29" s="4" t="s">
        <v>345</v>
      </c>
      <c r="D29" s="10">
        <v>-1471.78</v>
      </c>
      <c r="E29" s="4">
        <v>243576</v>
      </c>
      <c r="F29" s="4" t="s">
        <v>5</v>
      </c>
      <c r="G29" s="12" t="s">
        <v>111</v>
      </c>
      <c r="H29" s="4">
        <v>599</v>
      </c>
      <c r="I29" s="4" t="s">
        <v>36</v>
      </c>
    </row>
    <row r="30" spans="1:9" x14ac:dyDescent="0.25">
      <c r="A30" s="2">
        <f t="shared" si="0"/>
        <v>22</v>
      </c>
      <c r="B30" s="4"/>
      <c r="C30" s="4"/>
      <c r="D30" s="10"/>
      <c r="E30" s="4"/>
      <c r="F30" s="4"/>
      <c r="G30" s="12"/>
      <c r="H30" s="4"/>
      <c r="I30" s="4"/>
    </row>
    <row r="31" spans="1:9" x14ac:dyDescent="0.25">
      <c r="A31" s="2">
        <f t="shared" si="0"/>
        <v>23</v>
      </c>
      <c r="B31" s="4"/>
      <c r="C31" s="6" t="s">
        <v>206</v>
      </c>
      <c r="D31" s="5">
        <f>SUM(D9:D30)</f>
        <v>27451.070000000003</v>
      </c>
      <c r="E31" s="4"/>
      <c r="F31" s="4"/>
      <c r="G31" s="12"/>
      <c r="H31" s="4"/>
      <c r="I31" s="4"/>
    </row>
  </sheetData>
  <mergeCells count="4">
    <mergeCell ref="A2:I2"/>
    <mergeCell ref="A3:I3"/>
    <mergeCell ref="A4:I4"/>
    <mergeCell ref="A5:I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8A7F6-DDA8-4D77-813E-6E0C336AB5EB}">
  <sheetPr codeName="Sheet7"/>
  <dimension ref="A2:C42"/>
  <sheetViews>
    <sheetView workbookViewId="0">
      <selection activeCell="G19" sqref="G19"/>
    </sheetView>
  </sheetViews>
  <sheetFormatPr defaultRowHeight="15" x14ac:dyDescent="0.25"/>
  <cols>
    <col min="2" max="2" width="44" customWidth="1"/>
    <col min="3" max="3" width="21.140625" customWidth="1"/>
  </cols>
  <sheetData>
    <row r="2" spans="1:3" x14ac:dyDescent="0.25">
      <c r="A2" s="39" t="s">
        <v>368</v>
      </c>
      <c r="B2" s="40"/>
      <c r="C2" s="41"/>
    </row>
    <row r="3" spans="1:3" x14ac:dyDescent="0.25">
      <c r="A3" s="42" t="s">
        <v>301</v>
      </c>
      <c r="B3" s="43"/>
      <c r="C3" s="44"/>
    </row>
    <row r="4" spans="1:3" x14ac:dyDescent="0.25">
      <c r="A4" s="42" t="s">
        <v>205</v>
      </c>
      <c r="B4" s="43"/>
      <c r="C4" s="44"/>
    </row>
    <row r="5" spans="1:3" x14ac:dyDescent="0.25">
      <c r="A5" s="42" t="s">
        <v>300</v>
      </c>
      <c r="B5" s="43"/>
      <c r="C5" s="44"/>
    </row>
    <row r="6" spans="1:3" x14ac:dyDescent="0.25">
      <c r="A6" s="19"/>
      <c r="B6" s="20"/>
      <c r="C6" s="21"/>
    </row>
    <row r="7" spans="1:3" x14ac:dyDescent="0.25">
      <c r="A7" s="2" t="s">
        <v>19</v>
      </c>
      <c r="B7" s="2" t="s">
        <v>1</v>
      </c>
      <c r="C7" s="2" t="s">
        <v>2</v>
      </c>
    </row>
    <row r="8" spans="1:3" x14ac:dyDescent="0.25">
      <c r="A8" s="2"/>
      <c r="B8" s="2" t="s">
        <v>20</v>
      </c>
      <c r="C8" s="2" t="s">
        <v>21</v>
      </c>
    </row>
    <row r="9" spans="1:3" x14ac:dyDescent="0.25">
      <c r="A9" s="2">
        <v>1</v>
      </c>
      <c r="B9" s="4" t="s">
        <v>359</v>
      </c>
      <c r="C9" s="18">
        <v>670</v>
      </c>
    </row>
    <row r="10" spans="1:3" x14ac:dyDescent="0.25">
      <c r="A10" s="2">
        <f>A9+1</f>
        <v>2</v>
      </c>
      <c r="B10" s="4"/>
      <c r="C10" s="18"/>
    </row>
    <row r="11" spans="1:3" x14ac:dyDescent="0.25">
      <c r="A11" s="2">
        <f t="shared" ref="A11:A20" si="0">A10+1</f>
        <v>3</v>
      </c>
      <c r="B11" s="4"/>
      <c r="C11" s="18"/>
    </row>
    <row r="12" spans="1:3" x14ac:dyDescent="0.25">
      <c r="A12" s="2">
        <f t="shared" si="0"/>
        <v>4</v>
      </c>
      <c r="B12" s="4"/>
      <c r="C12" s="18"/>
    </row>
    <row r="13" spans="1:3" x14ac:dyDescent="0.25">
      <c r="A13" s="2">
        <f t="shared" si="0"/>
        <v>5</v>
      </c>
      <c r="B13" s="4"/>
      <c r="C13" s="18"/>
    </row>
    <row r="14" spans="1:3" x14ac:dyDescent="0.25">
      <c r="A14" s="2">
        <f t="shared" si="0"/>
        <v>6</v>
      </c>
      <c r="B14" s="4"/>
      <c r="C14" s="18"/>
    </row>
    <row r="15" spans="1:3" x14ac:dyDescent="0.25">
      <c r="A15" s="2">
        <f t="shared" si="0"/>
        <v>7</v>
      </c>
      <c r="B15" s="4"/>
      <c r="C15" s="18"/>
    </row>
    <row r="16" spans="1:3" x14ac:dyDescent="0.25">
      <c r="A16" s="2">
        <f t="shared" si="0"/>
        <v>8</v>
      </c>
      <c r="B16" s="4"/>
      <c r="C16" s="16"/>
    </row>
    <row r="17" spans="1:3" x14ac:dyDescent="0.25">
      <c r="A17" s="2">
        <f t="shared" si="0"/>
        <v>9</v>
      </c>
      <c r="B17" s="4"/>
      <c r="C17" s="16"/>
    </row>
    <row r="18" spans="1:3" x14ac:dyDescent="0.25">
      <c r="A18" s="2">
        <f t="shared" si="0"/>
        <v>10</v>
      </c>
      <c r="B18" s="4"/>
      <c r="C18" s="16"/>
    </row>
    <row r="19" spans="1:3" x14ac:dyDescent="0.25">
      <c r="A19" s="2">
        <f t="shared" si="0"/>
        <v>11</v>
      </c>
      <c r="B19" s="4"/>
      <c r="C19" s="16"/>
    </row>
    <row r="20" spans="1:3" x14ac:dyDescent="0.25">
      <c r="A20" s="2">
        <f t="shared" si="0"/>
        <v>12</v>
      </c>
      <c r="B20" s="12" t="s">
        <v>206</v>
      </c>
      <c r="C20" s="5">
        <f>SUM(C9:C19)</f>
        <v>670</v>
      </c>
    </row>
    <row r="21" spans="1:3" x14ac:dyDescent="0.25">
      <c r="A21" s="1"/>
    </row>
    <row r="22" spans="1:3" x14ac:dyDescent="0.25">
      <c r="A22" s="14"/>
    </row>
    <row r="23" spans="1:3" x14ac:dyDescent="0.25">
      <c r="A23" s="1"/>
    </row>
    <row r="24" spans="1:3" x14ac:dyDescent="0.25">
      <c r="A24" s="1"/>
    </row>
    <row r="25" spans="1:3" x14ac:dyDescent="0.25">
      <c r="A25" s="1"/>
    </row>
    <row r="26" spans="1:3" x14ac:dyDescent="0.25">
      <c r="A26" s="1"/>
    </row>
    <row r="27" spans="1:3" x14ac:dyDescent="0.25">
      <c r="A27" s="1"/>
    </row>
    <row r="28" spans="1:3" x14ac:dyDescent="0.25">
      <c r="A28" s="1"/>
    </row>
    <row r="29" spans="1:3" x14ac:dyDescent="0.25">
      <c r="A29" s="1"/>
    </row>
    <row r="30" spans="1:3" x14ac:dyDescent="0.25">
      <c r="A30" s="1"/>
    </row>
    <row r="31" spans="1:3" x14ac:dyDescent="0.25">
      <c r="A31" s="1"/>
    </row>
    <row r="32" spans="1:3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</sheetData>
  <mergeCells count="4">
    <mergeCell ref="A2:C2"/>
    <mergeCell ref="A3:C3"/>
    <mergeCell ref="A4:C4"/>
    <mergeCell ref="A5:C5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AFB8A-CA46-42F5-976B-E597C8DF5F23}">
  <sheetPr codeName="Sheet8"/>
  <dimension ref="A1:I11"/>
  <sheetViews>
    <sheetView workbookViewId="0">
      <selection activeCell="J21" sqref="J21"/>
    </sheetView>
  </sheetViews>
  <sheetFormatPr defaultRowHeight="15" x14ac:dyDescent="0.25"/>
  <cols>
    <col min="2" max="3" width="12.42578125" bestFit="1" customWidth="1"/>
    <col min="4" max="4" width="8" bestFit="1" customWidth="1"/>
    <col min="6" max="7" width="12.140625" bestFit="1" customWidth="1"/>
    <col min="8" max="8" width="6.7109375" bestFit="1" customWidth="1"/>
    <col min="9" max="9" width="25.28515625" customWidth="1"/>
  </cols>
  <sheetData>
    <row r="1" spans="1:9" x14ac:dyDescent="0.25">
      <c r="G1" s="1"/>
    </row>
    <row r="2" spans="1:9" x14ac:dyDescent="0.25">
      <c r="A2" s="39" t="s">
        <v>368</v>
      </c>
      <c r="B2" s="40"/>
      <c r="C2" s="40"/>
      <c r="D2" s="40"/>
      <c r="E2" s="40"/>
      <c r="F2" s="40"/>
      <c r="G2" s="40"/>
      <c r="H2" s="40"/>
      <c r="I2" s="41"/>
    </row>
    <row r="3" spans="1:9" x14ac:dyDescent="0.25">
      <c r="A3" s="42" t="s">
        <v>301</v>
      </c>
      <c r="B3" s="43"/>
      <c r="C3" s="43"/>
      <c r="D3" s="43"/>
      <c r="E3" s="43"/>
      <c r="F3" s="43"/>
      <c r="G3" s="43"/>
      <c r="H3" s="43"/>
      <c r="I3" s="44"/>
    </row>
    <row r="4" spans="1:9" x14ac:dyDescent="0.25">
      <c r="A4" s="42" t="s">
        <v>299</v>
      </c>
      <c r="B4" s="43"/>
      <c r="C4" s="43"/>
      <c r="D4" s="43"/>
      <c r="E4" s="43"/>
      <c r="F4" s="43"/>
      <c r="G4" s="43"/>
      <c r="H4" s="43"/>
      <c r="I4" s="44"/>
    </row>
    <row r="5" spans="1:9" x14ac:dyDescent="0.25">
      <c r="A5" s="42" t="s">
        <v>300</v>
      </c>
      <c r="B5" s="43"/>
      <c r="C5" s="43"/>
      <c r="D5" s="43"/>
      <c r="E5" s="43"/>
      <c r="F5" s="43"/>
      <c r="G5" s="43"/>
      <c r="H5" s="43"/>
      <c r="I5" s="44"/>
    </row>
    <row r="6" spans="1:9" x14ac:dyDescent="0.25">
      <c r="A6" s="19"/>
      <c r="B6" s="20"/>
      <c r="C6" s="20"/>
      <c r="D6" s="20"/>
      <c r="E6" s="20"/>
      <c r="F6" s="20"/>
      <c r="G6" s="20"/>
      <c r="H6" s="20"/>
      <c r="I6" s="21"/>
    </row>
    <row r="7" spans="1:9" x14ac:dyDescent="0.25">
      <c r="A7" s="2" t="s">
        <v>19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7</v>
      </c>
      <c r="I7" s="2" t="s">
        <v>6</v>
      </c>
    </row>
    <row r="8" spans="1:9" x14ac:dyDescent="0.25">
      <c r="A8" s="2"/>
      <c r="B8" s="2" t="s">
        <v>20</v>
      </c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27</v>
      </c>
    </row>
    <row r="9" spans="1:9" x14ac:dyDescent="0.25">
      <c r="A9" s="2">
        <v>1</v>
      </c>
      <c r="B9" s="3">
        <v>45355</v>
      </c>
      <c r="C9" s="4" t="s">
        <v>207</v>
      </c>
      <c r="D9" s="10">
        <v>670</v>
      </c>
      <c r="E9" s="4">
        <v>238990</v>
      </c>
      <c r="F9" s="4" t="s">
        <v>5</v>
      </c>
      <c r="G9" s="4" t="s">
        <v>208</v>
      </c>
      <c r="H9" s="4">
        <v>453</v>
      </c>
      <c r="I9" s="4" t="s">
        <v>209</v>
      </c>
    </row>
    <row r="10" spans="1:9" x14ac:dyDescent="0.25">
      <c r="A10" s="2">
        <f>A9+1</f>
        <v>2</v>
      </c>
      <c r="B10" s="4"/>
      <c r="C10" s="4"/>
      <c r="D10" s="10"/>
      <c r="E10" s="4"/>
      <c r="F10" s="4"/>
      <c r="G10" s="4"/>
      <c r="H10" s="4"/>
      <c r="I10" s="4"/>
    </row>
    <row r="11" spans="1:9" x14ac:dyDescent="0.25">
      <c r="A11" s="2">
        <f>A10+1</f>
        <v>3</v>
      </c>
      <c r="B11" s="4"/>
      <c r="C11" s="12" t="s">
        <v>206</v>
      </c>
      <c r="D11" s="10">
        <f>SUM(D9:D10)</f>
        <v>670</v>
      </c>
      <c r="E11" s="4"/>
      <c r="F11" s="4"/>
      <c r="G11" s="4"/>
      <c r="H11" s="4"/>
      <c r="I11" s="4"/>
    </row>
  </sheetData>
  <mergeCells count="4">
    <mergeCell ref="A2:I2"/>
    <mergeCell ref="A3:I3"/>
    <mergeCell ref="A4:I4"/>
    <mergeCell ref="A5:I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EE905-2708-4360-A5C2-28526C41CB47}">
  <sheetPr codeName="Sheet9"/>
  <dimension ref="A2:C42"/>
  <sheetViews>
    <sheetView workbookViewId="0">
      <selection activeCell="C31" sqref="C31"/>
    </sheetView>
  </sheetViews>
  <sheetFormatPr defaultRowHeight="15" x14ac:dyDescent="0.25"/>
  <cols>
    <col min="2" max="2" width="44" customWidth="1"/>
    <col min="3" max="3" width="21.140625" customWidth="1"/>
  </cols>
  <sheetData>
    <row r="2" spans="1:3" x14ac:dyDescent="0.25">
      <c r="A2" s="39" t="s">
        <v>368</v>
      </c>
      <c r="B2" s="40"/>
      <c r="C2" s="41"/>
    </row>
    <row r="3" spans="1:3" x14ac:dyDescent="0.25">
      <c r="A3" s="42" t="s">
        <v>301</v>
      </c>
      <c r="B3" s="43"/>
      <c r="C3" s="44"/>
    </row>
    <row r="4" spans="1:3" x14ac:dyDescent="0.25">
      <c r="A4" s="42" t="s">
        <v>210</v>
      </c>
      <c r="B4" s="43"/>
      <c r="C4" s="44"/>
    </row>
    <row r="5" spans="1:3" x14ac:dyDescent="0.25">
      <c r="A5" s="42" t="s">
        <v>300</v>
      </c>
      <c r="B5" s="43"/>
      <c r="C5" s="44"/>
    </row>
    <row r="6" spans="1:3" x14ac:dyDescent="0.25">
      <c r="A6" s="19"/>
      <c r="B6" s="20"/>
      <c r="C6" s="21"/>
    </row>
    <row r="7" spans="1:3" x14ac:dyDescent="0.25">
      <c r="A7" s="2" t="s">
        <v>19</v>
      </c>
      <c r="B7" s="2" t="s">
        <v>1</v>
      </c>
      <c r="C7" s="2" t="s">
        <v>2</v>
      </c>
    </row>
    <row r="8" spans="1:3" x14ac:dyDescent="0.25">
      <c r="A8" s="2"/>
      <c r="B8" s="2" t="s">
        <v>20</v>
      </c>
      <c r="C8" s="2" t="s">
        <v>21</v>
      </c>
    </row>
    <row r="9" spans="1:3" x14ac:dyDescent="0.25">
      <c r="A9" s="2">
        <v>1</v>
      </c>
      <c r="B9" s="4" t="s">
        <v>360</v>
      </c>
      <c r="C9" s="18">
        <v>17500</v>
      </c>
    </row>
    <row r="10" spans="1:3" x14ac:dyDescent="0.25">
      <c r="A10" s="2">
        <f>A9+1</f>
        <v>2</v>
      </c>
      <c r="B10" s="4" t="s">
        <v>361</v>
      </c>
      <c r="C10" s="18">
        <v>344.56</v>
      </c>
    </row>
    <row r="11" spans="1:3" x14ac:dyDescent="0.25">
      <c r="A11" s="2">
        <f t="shared" ref="A11:A20" si="0">A10+1</f>
        <v>3</v>
      </c>
      <c r="B11" s="4"/>
      <c r="C11" s="18"/>
    </row>
    <row r="12" spans="1:3" x14ac:dyDescent="0.25">
      <c r="A12" s="2">
        <f t="shared" si="0"/>
        <v>4</v>
      </c>
      <c r="B12" s="4"/>
      <c r="C12" s="18"/>
    </row>
    <row r="13" spans="1:3" x14ac:dyDescent="0.25">
      <c r="A13" s="2">
        <f t="shared" si="0"/>
        <v>5</v>
      </c>
      <c r="B13" s="4"/>
      <c r="C13" s="18"/>
    </row>
    <row r="14" spans="1:3" x14ac:dyDescent="0.25">
      <c r="A14" s="2">
        <f t="shared" si="0"/>
        <v>6</v>
      </c>
      <c r="B14" s="4"/>
      <c r="C14" s="18"/>
    </row>
    <row r="15" spans="1:3" x14ac:dyDescent="0.25">
      <c r="A15" s="2">
        <f t="shared" si="0"/>
        <v>7</v>
      </c>
      <c r="B15" s="4"/>
      <c r="C15" s="18"/>
    </row>
    <row r="16" spans="1:3" x14ac:dyDescent="0.25">
      <c r="A16" s="2">
        <f t="shared" si="0"/>
        <v>8</v>
      </c>
      <c r="B16" s="4"/>
      <c r="C16" s="16"/>
    </row>
    <row r="17" spans="1:3" x14ac:dyDescent="0.25">
      <c r="A17" s="2">
        <f t="shared" si="0"/>
        <v>9</v>
      </c>
      <c r="B17" s="4"/>
      <c r="C17" s="16"/>
    </row>
    <row r="18" spans="1:3" x14ac:dyDescent="0.25">
      <c r="A18" s="2">
        <f t="shared" si="0"/>
        <v>10</v>
      </c>
      <c r="B18" s="4"/>
      <c r="C18" s="16"/>
    </row>
    <row r="19" spans="1:3" x14ac:dyDescent="0.25">
      <c r="A19" s="2">
        <f t="shared" si="0"/>
        <v>11</v>
      </c>
      <c r="B19" s="4"/>
      <c r="C19" s="16"/>
    </row>
    <row r="20" spans="1:3" x14ac:dyDescent="0.25">
      <c r="A20" s="2">
        <f t="shared" si="0"/>
        <v>12</v>
      </c>
      <c r="B20" s="12" t="s">
        <v>206</v>
      </c>
      <c r="C20" s="5">
        <f>SUM(C9:C19)</f>
        <v>17844.560000000001</v>
      </c>
    </row>
    <row r="21" spans="1:3" x14ac:dyDescent="0.25">
      <c r="A21" s="1"/>
    </row>
    <row r="22" spans="1:3" x14ac:dyDescent="0.25">
      <c r="A22" s="14"/>
    </row>
    <row r="23" spans="1:3" x14ac:dyDescent="0.25">
      <c r="A23" s="1"/>
    </row>
    <row r="24" spans="1:3" x14ac:dyDescent="0.25">
      <c r="A24" s="1"/>
    </row>
    <row r="25" spans="1:3" x14ac:dyDescent="0.25">
      <c r="A25" s="1"/>
    </row>
    <row r="26" spans="1:3" x14ac:dyDescent="0.25">
      <c r="A26" s="1"/>
    </row>
    <row r="27" spans="1:3" x14ac:dyDescent="0.25">
      <c r="A27" s="1"/>
    </row>
    <row r="28" spans="1:3" x14ac:dyDescent="0.25">
      <c r="A28" s="1"/>
    </row>
    <row r="29" spans="1:3" x14ac:dyDescent="0.25">
      <c r="A29" s="1"/>
    </row>
    <row r="30" spans="1:3" x14ac:dyDescent="0.25">
      <c r="A30" s="1"/>
    </row>
    <row r="31" spans="1:3" x14ac:dyDescent="0.25">
      <c r="A31" s="1"/>
    </row>
    <row r="32" spans="1:3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</sheetData>
  <mergeCells count="4">
    <mergeCell ref="A2:C2"/>
    <mergeCell ref="A3:C3"/>
    <mergeCell ref="A4:C4"/>
    <mergeCell ref="A5:C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930.10 Summary</vt:lpstr>
      <vt:lpstr>930.10</vt:lpstr>
      <vt:lpstr>930.20 Summary</vt:lpstr>
      <vt:lpstr>930.20</vt:lpstr>
      <vt:lpstr>930.21 Summary</vt:lpstr>
      <vt:lpstr>930.21</vt:lpstr>
      <vt:lpstr>930.22 Summary</vt:lpstr>
      <vt:lpstr>930.22</vt:lpstr>
      <vt:lpstr>930.23 Summary</vt:lpstr>
      <vt:lpstr>930.23</vt:lpstr>
      <vt:lpstr>930.24 Summary</vt:lpstr>
      <vt:lpstr>930.24</vt:lpstr>
      <vt:lpstr>930.25 Summary</vt:lpstr>
      <vt:lpstr>930.25</vt:lpstr>
      <vt:lpstr>930.40</vt:lpstr>
      <vt:lpstr>930.42</vt:lpstr>
      <vt:lpstr>930.43</vt:lpstr>
      <vt:lpstr>930.44</vt:lpstr>
      <vt:lpstr>930.45</vt:lpstr>
      <vt:lpstr>930.47</vt:lpstr>
      <vt:lpstr>930.48</vt:lpstr>
      <vt:lpstr>930.49</vt:lpstr>
      <vt:lpstr>930.50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Frasure</dc:creator>
  <cp:lastModifiedBy>Brian  Frasure</cp:lastModifiedBy>
  <cp:lastPrinted>2025-07-30T17:01:39Z</cp:lastPrinted>
  <dcterms:created xsi:type="dcterms:W3CDTF">2025-07-19T20:09:40Z</dcterms:created>
  <dcterms:modified xsi:type="dcterms:W3CDTF">2025-07-30T17:05:25Z</dcterms:modified>
</cp:coreProperties>
</file>