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xxx DEK Rider PMM Phase 4 Application/Discovery/STAFF's 1st Set of Data Requests/"/>
    </mc:Choice>
  </mc:AlternateContent>
  <xr:revisionPtr revIDLastSave="0" documentId="13_ncr:1_{191989A7-6604-4EDC-8745-32B96745DE1C}" xr6:coauthVersionLast="47" xr6:coauthVersionMax="47" xr10:uidLastSave="{00000000-0000-0000-0000-000000000000}"/>
  <bookViews>
    <workbookView xWindow="28680" yWindow="-120" windowWidth="29040" windowHeight="16440" xr2:uid="{4EBF6AE5-BF52-4AEB-868E-8F4F34A7EA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N28" i="1"/>
  <c r="N29" i="1"/>
  <c r="N26" i="1"/>
  <c r="C30" i="1"/>
  <c r="D30" i="1"/>
  <c r="E30" i="1"/>
  <c r="F30" i="1"/>
  <c r="G30" i="1"/>
  <c r="H30" i="1"/>
  <c r="I30" i="1"/>
  <c r="J30" i="1"/>
  <c r="K30" i="1"/>
  <c r="L30" i="1"/>
  <c r="M30" i="1"/>
  <c r="B30" i="1"/>
  <c r="C21" i="1"/>
  <c r="D21" i="1"/>
  <c r="E21" i="1"/>
  <c r="F21" i="1"/>
  <c r="G21" i="1"/>
  <c r="H21" i="1"/>
  <c r="I21" i="1"/>
  <c r="J21" i="1"/>
  <c r="K21" i="1"/>
  <c r="L21" i="1"/>
  <c r="M21" i="1"/>
  <c r="B21" i="1"/>
  <c r="N18" i="1"/>
  <c r="N19" i="1"/>
  <c r="N20" i="1"/>
  <c r="N17" i="1"/>
  <c r="N21" i="1" s="1"/>
  <c r="N9" i="1"/>
  <c r="N10" i="1"/>
  <c r="N11" i="1"/>
  <c r="N8" i="1"/>
  <c r="C12" i="1"/>
  <c r="D12" i="1"/>
  <c r="E12" i="1"/>
  <c r="F12" i="1"/>
  <c r="G12" i="1"/>
  <c r="H12" i="1"/>
  <c r="I12" i="1"/>
  <c r="J12" i="1"/>
  <c r="K12" i="1"/>
  <c r="L12" i="1"/>
  <c r="M12" i="1"/>
  <c r="B12" i="1"/>
  <c r="N12" i="1" l="1"/>
  <c r="N30" i="1"/>
</calcChain>
</file>

<file path=xl/sharedStrings.xml><?xml version="1.0" encoding="utf-8"?>
<sst xmlns="http://schemas.openxmlformats.org/spreadsheetml/2006/main" count="51" uniqueCount="19">
  <si>
    <t>Residential (RS)</t>
  </si>
  <si>
    <t>General Service (GS)</t>
  </si>
  <si>
    <t>Firm Transportation (FT)</t>
  </si>
  <si>
    <t>Interruptible Transportation (IT)</t>
  </si>
  <si>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</si>
  <si>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</si>
  <si>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</si>
  <si>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</si>
  <si>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</si>
  <si>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</si>
  <si>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</si>
  <si>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</si>
  <si>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</si>
  <si>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 xml:space="preserve">Sept </t>
  </si>
  <si>
    <t>Oct</t>
  </si>
  <si>
    <t>Nov</t>
  </si>
  <si>
    <t>Dec</t>
  </si>
  <si>
    <t>DEK Gas</t>
  </si>
  <si>
    <t>CCF by Customer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</si>
</sst>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  <xf numFmtId="164" fontId="2" fillId="0" borderId="1" xfId="0" applyNumberFormat="1" applyFont="1" applyBorder="1"/>
    <xf numFmtId="164" fontId="2" fillId="0" borderId="1" xfId="1" applyNumberFormat="1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90E2A-EAD5-4F51-A91B-5D09B89C472A}">
  <sheetPr>
    <pageSetUpPr fitToPage="1"/>
  </sheetPr>
  <dimension ref="A3:N31"/>
  <sheetViews>
    <sheetView tabSelected="1" view="pageLayout" zoomScaleNormal="100" workbookViewId="0">
      <selection activeCell="J3" sqref="J3"/>
    </sheetView>
  </sheetViews>
  <sheetFormatPr defaultRowHeight="15" x14ac:dyDescent="0.25"/>
  <cols>
    <col min="1" max="1" width="29.42578125" bestFit="1" customWidth="1"/>
    <col min="2" max="2" width="13.28515625" bestFit="1" customWidth="1"/>
    <col min="3" max="3" width="13.5703125" bestFit="1" customWidth="1"/>
    <col min="4" max="8" width="11.85546875" bestFit="1" customWidth="1"/>
    <col min="9" max="13" width="11.7109375" bestFit="1" customWidth="1"/>
    <col min="14" max="14" width="13.42578125" bestFit="1" customWidth="1"/>
  </cols>
  <sheetData>
    <row r="3" spans="1:14" ht="21" x14ac:dyDescent="0.35">
      <c r="A3" s="8" t="s">
        <v>17</v>
      </c>
    </row>
    <row r="4" spans="1:14" ht="21" x14ac:dyDescent="0.35">
      <c r="A4" s="8" t="s">
        <v>18</v>
      </c>
    </row>
    <row r="6" spans="1:14" x14ac:dyDescent="0.25">
      <c r="A6" s="1">
        <v>2023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4</v>
      </c>
    </row>
    <row r="8" spans="1:14" x14ac:dyDescent="0.25">
      <c r="A8" t="s">
        <v>0</v>
      </c>
      <c r="B8" s="3">
        <v>447125.99569999997</v>
      </c>
      <c r="C8" s="3">
        <v>1376106.0170999998</v>
      </c>
      <c r="D8" s="3">
        <v>743274.79760000005</v>
      </c>
      <c r="E8" s="3">
        <v>281089.6263</v>
      </c>
      <c r="F8" s="3">
        <v>179464.55099999998</v>
      </c>
      <c r="G8" s="3">
        <v>123780.632</v>
      </c>
      <c r="H8" s="3">
        <v>100931.26270000001</v>
      </c>
      <c r="I8" s="3">
        <v>105468.20469999999</v>
      </c>
      <c r="J8" s="3">
        <v>95516.063700000013</v>
      </c>
      <c r="K8" s="3">
        <v>222439.82860000001</v>
      </c>
      <c r="L8" s="3">
        <v>558071.17059999995</v>
      </c>
      <c r="M8" s="3">
        <v>954192.21710000001</v>
      </c>
      <c r="N8" s="3">
        <f>SUM(B8:M8)</f>
        <v>5187460.3671000004</v>
      </c>
    </row>
    <row r="9" spans="1:14" x14ac:dyDescent="0.25">
      <c r="A9" t="s">
        <v>1</v>
      </c>
      <c r="B9" s="3">
        <v>532891.60290000006</v>
      </c>
      <c r="C9" s="3">
        <v>503279.86349999998</v>
      </c>
      <c r="D9" s="3">
        <v>441991.46869999997</v>
      </c>
      <c r="E9" s="3">
        <v>141512.30800000002</v>
      </c>
      <c r="F9" s="3">
        <v>202213.00420000002</v>
      </c>
      <c r="G9" s="3">
        <v>87158.000500000009</v>
      </c>
      <c r="H9" s="3">
        <v>74712.633300000001</v>
      </c>
      <c r="I9" s="3">
        <v>124692.63039999999</v>
      </c>
      <c r="J9" s="3">
        <v>63813.129999999983</v>
      </c>
      <c r="K9" s="3">
        <v>88063.770300000004</v>
      </c>
      <c r="L9" s="3">
        <v>325938.85030000005</v>
      </c>
      <c r="M9" s="3">
        <v>473723.87519999995</v>
      </c>
      <c r="N9" s="3">
        <f t="shared" ref="N9:N12" si="0">SUM(B9:M9)</f>
        <v>3059991.1373000001</v>
      </c>
    </row>
    <row r="10" spans="1:14" x14ac:dyDescent="0.25">
      <c r="A10" t="s">
        <v>2</v>
      </c>
      <c r="B10" s="3">
        <v>307413</v>
      </c>
      <c r="C10" s="3">
        <v>250413</v>
      </c>
      <c r="D10" s="3">
        <v>272750</v>
      </c>
      <c r="E10" s="3">
        <v>193049</v>
      </c>
      <c r="F10" s="3">
        <v>174631</v>
      </c>
      <c r="G10" s="3">
        <v>154182</v>
      </c>
      <c r="H10" s="3">
        <v>146821</v>
      </c>
      <c r="I10" s="3">
        <v>160265</v>
      </c>
      <c r="J10" s="3">
        <v>156992</v>
      </c>
      <c r="K10" s="3">
        <v>191014</v>
      </c>
      <c r="L10" s="3">
        <v>245378</v>
      </c>
      <c r="M10" s="3">
        <v>279341</v>
      </c>
      <c r="N10" s="3">
        <f t="shared" si="0"/>
        <v>2532249</v>
      </c>
    </row>
    <row r="11" spans="1:14" x14ac:dyDescent="0.25">
      <c r="A11" t="s">
        <v>3</v>
      </c>
      <c r="B11" s="3">
        <v>141060</v>
      </c>
      <c r="C11" s="3">
        <v>124883</v>
      </c>
      <c r="D11" s="3">
        <v>139387</v>
      </c>
      <c r="E11" s="3">
        <v>132528</v>
      </c>
      <c r="F11" s="3">
        <v>140890</v>
      </c>
      <c r="G11" s="3">
        <v>132021</v>
      </c>
      <c r="H11" s="3">
        <v>127141</v>
      </c>
      <c r="I11" s="3">
        <v>138165</v>
      </c>
      <c r="J11" s="3">
        <v>124769</v>
      </c>
      <c r="K11" s="3">
        <v>140893</v>
      </c>
      <c r="L11" s="3">
        <v>144859</v>
      </c>
      <c r="M11" s="3">
        <v>142640</v>
      </c>
      <c r="N11" s="3">
        <f t="shared" si="0"/>
        <v>1629236</v>
      </c>
    </row>
    <row r="12" spans="1:14" s="2" customFormat="1" ht="15.75" thickBot="1" x14ac:dyDescent="0.3">
      <c r="A12" s="2" t="s">
        <v>4</v>
      </c>
      <c r="B12" s="6">
        <f>SUM(B8:B11)</f>
        <v>1428490.5986000001</v>
      </c>
      <c r="C12" s="6">
        <f t="shared" ref="C12:M12" si="1">SUM(C8:C11)</f>
        <v>2254681.8805999998</v>
      </c>
      <c r="D12" s="6">
        <f t="shared" si="1"/>
        <v>1597403.2663</v>
      </c>
      <c r="E12" s="6">
        <f t="shared" si="1"/>
        <v>748178.93430000008</v>
      </c>
      <c r="F12" s="6">
        <f t="shared" si="1"/>
        <v>697198.55520000006</v>
      </c>
      <c r="G12" s="6">
        <f t="shared" si="1"/>
        <v>497141.63250000001</v>
      </c>
      <c r="H12" s="6">
        <f t="shared" si="1"/>
        <v>449605.89600000001</v>
      </c>
      <c r="I12" s="6">
        <f t="shared" si="1"/>
        <v>528590.83510000003</v>
      </c>
      <c r="J12" s="6">
        <f t="shared" si="1"/>
        <v>441090.1937</v>
      </c>
      <c r="K12" s="6">
        <f t="shared" si="1"/>
        <v>642410.59889999998</v>
      </c>
      <c r="L12" s="6">
        <f t="shared" si="1"/>
        <v>1274247.0208999999</v>
      </c>
      <c r="M12" s="6">
        <f t="shared" si="1"/>
        <v>1849897.0922999999</v>
      </c>
      <c r="N12" s="7">
        <f t="shared" si="0"/>
        <v>12408936.5044</v>
      </c>
    </row>
    <row r="13" spans="1:14" ht="15.75" thickTop="1" x14ac:dyDescent="0.25"/>
    <row r="15" spans="1:14" x14ac:dyDescent="0.25">
      <c r="A15" s="1">
        <v>2024</v>
      </c>
      <c r="B15" s="5" t="s">
        <v>5</v>
      </c>
      <c r="C15" s="5" t="s">
        <v>6</v>
      </c>
      <c r="D15" s="5" t="s">
        <v>7</v>
      </c>
      <c r="E15" s="5" t="s">
        <v>8</v>
      </c>
      <c r="F15" s="5" t="s">
        <v>9</v>
      </c>
      <c r="G15" s="5" t="s">
        <v>10</v>
      </c>
      <c r="H15" s="5" t="s">
        <v>11</v>
      </c>
      <c r="I15" s="5" t="s">
        <v>12</v>
      </c>
      <c r="J15" s="5" t="s">
        <v>13</v>
      </c>
      <c r="K15" s="5" t="s">
        <v>14</v>
      </c>
      <c r="L15" s="5" t="s">
        <v>15</v>
      </c>
      <c r="M15" s="5" t="s">
        <v>16</v>
      </c>
      <c r="N15" s="5" t="s">
        <v>4</v>
      </c>
    </row>
    <row r="17" spans="1:14" x14ac:dyDescent="0.25">
      <c r="A17" t="s">
        <v>0</v>
      </c>
      <c r="B17" s="3">
        <v>1228171.0884</v>
      </c>
      <c r="C17" s="3">
        <v>925865.27169999992</v>
      </c>
      <c r="D17" s="3">
        <v>560994.35600000003</v>
      </c>
      <c r="E17" s="3">
        <v>362818.70300000004</v>
      </c>
      <c r="F17" s="3">
        <v>57584.372499999983</v>
      </c>
      <c r="G17" s="3">
        <v>112216.88669999999</v>
      </c>
      <c r="H17" s="3">
        <v>99776.958699999988</v>
      </c>
      <c r="I17" s="3">
        <v>96022.469299999997</v>
      </c>
      <c r="J17" s="3">
        <v>100537.52589999999</v>
      </c>
      <c r="K17" s="3">
        <v>174811.7806</v>
      </c>
      <c r="L17" s="3">
        <v>399055.52929999999</v>
      </c>
      <c r="M17" s="3">
        <v>884035.74840000004</v>
      </c>
      <c r="N17" s="3">
        <f>SUM(B17:M17)</f>
        <v>5001890.6905000005</v>
      </c>
    </row>
    <row r="18" spans="1:14" x14ac:dyDescent="0.25">
      <c r="A18" t="s">
        <v>1</v>
      </c>
      <c r="B18" s="3">
        <v>642749.04609999992</v>
      </c>
      <c r="C18" s="3">
        <v>551071.16</v>
      </c>
      <c r="D18" s="3">
        <v>376900.75400000002</v>
      </c>
      <c r="E18" s="3">
        <v>239518.50510000004</v>
      </c>
      <c r="F18" s="3">
        <v>79733.831999999995</v>
      </c>
      <c r="G18" s="3">
        <v>57807.342899999989</v>
      </c>
      <c r="H18" s="3">
        <v>88156.350500000015</v>
      </c>
      <c r="I18" s="3">
        <v>71946.067800000004</v>
      </c>
      <c r="J18" s="3">
        <v>77553.871099999989</v>
      </c>
      <c r="K18" s="3">
        <v>164947.3253</v>
      </c>
      <c r="L18" s="3">
        <v>249933.99300000002</v>
      </c>
      <c r="M18" s="3">
        <v>435184.23220000003</v>
      </c>
      <c r="N18" s="3">
        <f t="shared" ref="N18:N20" si="2">SUM(B18:M18)</f>
        <v>3035502.48</v>
      </c>
    </row>
    <row r="19" spans="1:14" x14ac:dyDescent="0.25">
      <c r="A19" t="s">
        <v>2</v>
      </c>
      <c r="B19" s="3">
        <v>360851</v>
      </c>
      <c r="C19" s="3">
        <v>283719</v>
      </c>
      <c r="D19" s="3">
        <v>266395</v>
      </c>
      <c r="E19" s="3">
        <v>205029</v>
      </c>
      <c r="F19" s="3">
        <v>178721</v>
      </c>
      <c r="G19" s="3">
        <v>161294</v>
      </c>
      <c r="H19" s="3">
        <v>159837</v>
      </c>
      <c r="I19" s="3">
        <v>166366</v>
      </c>
      <c r="J19" s="3">
        <v>160111</v>
      </c>
      <c r="K19" s="3">
        <v>200142</v>
      </c>
      <c r="L19" s="3">
        <v>245818</v>
      </c>
      <c r="M19" s="3">
        <v>335138</v>
      </c>
      <c r="N19" s="3">
        <f t="shared" si="2"/>
        <v>2723421</v>
      </c>
    </row>
    <row r="20" spans="1:14" x14ac:dyDescent="0.25">
      <c r="A20" t="s">
        <v>3</v>
      </c>
      <c r="B20" s="3">
        <v>159824</v>
      </c>
      <c r="C20" s="3">
        <v>133254</v>
      </c>
      <c r="D20" s="3">
        <v>119514</v>
      </c>
      <c r="E20" s="3">
        <v>122667</v>
      </c>
      <c r="F20" s="3">
        <v>121318</v>
      </c>
      <c r="G20" s="3">
        <v>121541</v>
      </c>
      <c r="H20" s="3">
        <v>115979</v>
      </c>
      <c r="I20" s="3">
        <v>122275</v>
      </c>
      <c r="J20" s="3">
        <v>117105</v>
      </c>
      <c r="K20" s="3">
        <v>138004</v>
      </c>
      <c r="L20" s="3">
        <v>134640</v>
      </c>
      <c r="M20" s="3">
        <v>136835</v>
      </c>
      <c r="N20" s="3">
        <f t="shared" si="2"/>
        <v>1542956</v>
      </c>
    </row>
    <row r="21" spans="1:14" s="2" customFormat="1" ht="15.75" thickBot="1" x14ac:dyDescent="0.3">
      <c r="A21" s="2" t="s">
        <v>4</v>
      </c>
      <c r="B21" s="6">
        <f>SUM(B17:B20)</f>
        <v>2391595.1344999997</v>
      </c>
      <c r="C21" s="6">
        <f t="shared" ref="C21:N21" si="3">SUM(C17:C20)</f>
        <v>1893909.4317000001</v>
      </c>
      <c r="D21" s="6">
        <f t="shared" si="3"/>
        <v>1323804.1100000001</v>
      </c>
      <c r="E21" s="6">
        <f t="shared" si="3"/>
        <v>930033.20810000005</v>
      </c>
      <c r="F21" s="6">
        <f t="shared" si="3"/>
        <v>437357.20449999999</v>
      </c>
      <c r="G21" s="6">
        <f t="shared" si="3"/>
        <v>452859.22959999996</v>
      </c>
      <c r="H21" s="6">
        <f t="shared" si="3"/>
        <v>463749.30920000002</v>
      </c>
      <c r="I21" s="6">
        <f t="shared" si="3"/>
        <v>456609.53710000002</v>
      </c>
      <c r="J21" s="6">
        <f t="shared" si="3"/>
        <v>455307.397</v>
      </c>
      <c r="K21" s="6">
        <f t="shared" si="3"/>
        <v>677905.10589999997</v>
      </c>
      <c r="L21" s="6">
        <f t="shared" si="3"/>
        <v>1029447.5223000001</v>
      </c>
      <c r="M21" s="6">
        <f t="shared" si="3"/>
        <v>1791192.9806000001</v>
      </c>
      <c r="N21" s="6">
        <f t="shared" si="3"/>
        <v>12303770.170500001</v>
      </c>
    </row>
    <row r="22" spans="1:14" ht="15.75" thickTop="1" x14ac:dyDescent="0.25"/>
    <row r="24" spans="1:14" x14ac:dyDescent="0.25">
      <c r="A24" s="1">
        <v>2025</v>
      </c>
      <c r="B24" s="5" t="s">
        <v>5</v>
      </c>
      <c r="C24" s="5" t="s">
        <v>6</v>
      </c>
      <c r="D24" s="5" t="s">
        <v>7</v>
      </c>
      <c r="E24" s="5" t="s">
        <v>8</v>
      </c>
      <c r="F24" s="5" t="s">
        <v>9</v>
      </c>
      <c r="G24" s="5" t="s">
        <v>10</v>
      </c>
      <c r="H24" s="5" t="s">
        <v>11</v>
      </c>
      <c r="I24" s="5"/>
      <c r="J24" s="5"/>
      <c r="K24" s="5"/>
      <c r="L24" s="5"/>
      <c r="M24" s="5"/>
      <c r="N24" s="5" t="s">
        <v>4</v>
      </c>
    </row>
    <row r="26" spans="1:14" x14ac:dyDescent="0.25">
      <c r="A26" t="s">
        <v>0</v>
      </c>
      <c r="B26" s="3">
        <v>1679582.3094000001</v>
      </c>
      <c r="C26" s="3">
        <v>1179925.0034999999</v>
      </c>
      <c r="D26" s="3">
        <v>662395.93719999993</v>
      </c>
      <c r="E26" s="3">
        <v>415942.14550000004</v>
      </c>
      <c r="F26" s="3">
        <v>93608.264800000004</v>
      </c>
      <c r="G26" s="3">
        <v>122672.43669999999</v>
      </c>
      <c r="H26" s="3">
        <v>98042.679700000008</v>
      </c>
      <c r="N26" s="4">
        <f>SUM(B26:M26)</f>
        <v>4252168.7768000001</v>
      </c>
    </row>
    <row r="27" spans="1:14" x14ac:dyDescent="0.25">
      <c r="A27" t="s">
        <v>1</v>
      </c>
      <c r="B27" s="3">
        <v>825107.73319999978</v>
      </c>
      <c r="C27" s="3">
        <v>672165.34749999992</v>
      </c>
      <c r="D27" s="3">
        <v>426667.39599999995</v>
      </c>
      <c r="E27" s="3">
        <v>222231.49950000003</v>
      </c>
      <c r="F27" s="3">
        <v>105030.49219999999</v>
      </c>
      <c r="G27" s="3">
        <v>76200.813699999999</v>
      </c>
      <c r="H27" s="3">
        <v>70645.843900000007</v>
      </c>
      <c r="N27" s="4">
        <f t="shared" ref="N27:N29" si="4">SUM(B27:M27)</f>
        <v>2398049.1260000002</v>
      </c>
    </row>
    <row r="28" spans="1:14" x14ac:dyDescent="0.25">
      <c r="A28" t="s">
        <v>2</v>
      </c>
      <c r="B28" s="3">
        <v>420810</v>
      </c>
      <c r="C28" s="3">
        <v>338381</v>
      </c>
      <c r="D28" s="3">
        <v>282164</v>
      </c>
      <c r="E28" s="3">
        <v>218959</v>
      </c>
      <c r="F28" s="3">
        <v>197769</v>
      </c>
      <c r="G28" s="3">
        <v>167767</v>
      </c>
      <c r="H28" s="3">
        <v>168279</v>
      </c>
      <c r="N28" s="4">
        <f t="shared" si="4"/>
        <v>1794129</v>
      </c>
    </row>
    <row r="29" spans="1:14" x14ac:dyDescent="0.25">
      <c r="A29" t="s">
        <v>3</v>
      </c>
      <c r="B29" s="3">
        <v>158009</v>
      </c>
      <c r="C29" s="3">
        <v>136901</v>
      </c>
      <c r="D29" s="3">
        <v>131289</v>
      </c>
      <c r="E29" s="3">
        <v>125520</v>
      </c>
      <c r="F29" s="3">
        <v>120937</v>
      </c>
      <c r="G29" s="3">
        <v>119757</v>
      </c>
      <c r="H29" s="3">
        <v>114995</v>
      </c>
      <c r="N29" s="4">
        <f t="shared" si="4"/>
        <v>907408</v>
      </c>
    </row>
    <row r="30" spans="1:14" s="2" customFormat="1" ht="15.75" thickBot="1" x14ac:dyDescent="0.3">
      <c r="A30" s="2" t="s">
        <v>4</v>
      </c>
      <c r="B30" s="6">
        <f>SUM(B26:B29)</f>
        <v>3083509.0425999998</v>
      </c>
      <c r="C30" s="6">
        <f t="shared" ref="C30:N30" si="5">SUM(C26:C29)</f>
        <v>2327372.3509999998</v>
      </c>
      <c r="D30" s="6">
        <f t="shared" si="5"/>
        <v>1502516.3331999998</v>
      </c>
      <c r="E30" s="6">
        <f t="shared" si="5"/>
        <v>982652.64500000002</v>
      </c>
      <c r="F30" s="6">
        <f t="shared" si="5"/>
        <v>517344.75699999998</v>
      </c>
      <c r="G30" s="6">
        <f t="shared" si="5"/>
        <v>486397.25040000002</v>
      </c>
      <c r="H30" s="6">
        <f t="shared" si="5"/>
        <v>451962.52360000001</v>
      </c>
      <c r="I30" s="6">
        <f t="shared" si="5"/>
        <v>0</v>
      </c>
      <c r="J30" s="6">
        <f t="shared" si="5"/>
        <v>0</v>
      </c>
      <c r="K30" s="6">
        <f t="shared" si="5"/>
        <v>0</v>
      </c>
      <c r="L30" s="6">
        <f t="shared" si="5"/>
        <v>0</v>
      </c>
      <c r="M30" s="6">
        <f t="shared" si="5"/>
        <v>0</v>
      </c>
      <c r="N30" s="6">
        <f t="shared" si="5"/>
        <v>9351754.9028000012</v>
      </c>
    </row>
    <row r="31" spans="1:14" ht="15.75" thickTop="1" x14ac:dyDescent="0.25"/>
  </sheetData>
  <pageMargins left="0.7" right="0.7" top="0.75" bottom="0.75" header="0.3" footer="0.3"/>
  <pageSetup scale="65" orientation="landscape" r:id="rId1"/>
  <headerFooter>
    <oddHeader xml:space="preserve">&amp;R&amp;"Times New Roman,Bold"&amp;10KyPSC Case No. 2025-00229
STAFF-DR-01-006 Attachment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F9251C502B146B2B676A4E4DCE5BB" ma:contentTypeVersion="4" ma:contentTypeDescription="Create a new document." ma:contentTypeScope="" ma:versionID="4de23ef8f6c9bdacef4f4bddb876842f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B6A306-4692-4999-9321-B02AC14AE197}">
  <ds:schemaRefs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3c9d8c27-8a6d-4d9e-a15e-ef5d28c114af"/>
    <ds:schemaRef ds:uri="http://purl.org/dc/terms/"/>
    <ds:schemaRef ds:uri="2612a682-5ffb-4b9c-9555-017618935178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109E1AB-BB04-4AA4-91A0-020CECCB33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7E9252-4FD6-4E46-AD81-91045F4D91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Calloway, Jacqueline</dc:creator>
  <cp:lastModifiedBy>Sunderman, Minna</cp:lastModifiedBy>
  <cp:lastPrinted>2025-09-23T17:39:55Z</cp:lastPrinted>
  <dcterms:created xsi:type="dcterms:W3CDTF">2025-09-23T17:30:46Z</dcterms:created>
  <dcterms:modified xsi:type="dcterms:W3CDTF">2025-09-30T17:12:51Z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0x0101005C8F9251C502B146B2B676A4E4DCE5BB</vt:lpwstr>
  </property>
</Properties>
</file>