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Cumberland County WD/"/>
    </mc:Choice>
  </mc:AlternateContent>
  <xr:revisionPtr revIDLastSave="59" documentId="8_{81DD4B82-5B40-420D-90C6-3F611329C4A5}" xr6:coauthVersionLast="47" xr6:coauthVersionMax="47" xr10:uidLastSave="{E87271EF-3A48-4885-AF83-42D30E176C45}"/>
  <bookViews>
    <workbookView xWindow="-98" yWindow="-98" windowWidth="21795" windowHeight="13875" xr2:uid="{1887CEB0-AA7E-40B0-9B9B-A1AF043D6846}"/>
  </bookViews>
  <sheets>
    <sheet name="Sheet1" sheetId="1" r:id="rId1"/>
  </sheets>
  <definedNames>
    <definedName name="_xlnm.Print_Area" localSheetId="0">Sheet1!$A$1:$L$51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  <c r="L50" i="1"/>
  <c r="L15" i="1"/>
  <c r="L24" i="1"/>
  <c r="J51" i="1"/>
  <c r="L46" i="1"/>
  <c r="L35" i="1"/>
  <c r="L49" i="1"/>
  <c r="L48" i="1"/>
  <c r="L37" i="1"/>
  <c r="L32" i="1"/>
  <c r="L30" i="1"/>
  <c r="L29" i="1"/>
  <c r="L27" i="1"/>
  <c r="L26" i="1"/>
  <c r="L20" i="1"/>
  <c r="L18" i="1"/>
  <c r="L14" i="1"/>
  <c r="L9" i="1"/>
  <c r="J15" i="1"/>
  <c r="J50" i="1"/>
  <c r="K46" i="1"/>
  <c r="K24" i="1"/>
  <c r="K35" i="1"/>
  <c r="K14" i="1"/>
  <c r="K9" i="1"/>
  <c r="D47" i="1" l="1"/>
  <c r="D50" i="1" s="1"/>
  <c r="D12" i="1"/>
  <c r="D51" i="1" l="1"/>
</calcChain>
</file>

<file path=xl/sharedStrings.xml><?xml version="1.0" encoding="utf-8"?>
<sst xmlns="http://schemas.openxmlformats.org/spreadsheetml/2006/main" count="134" uniqueCount="101">
  <si>
    <t>Operating Revenues</t>
  </si>
  <si>
    <t>Metered Sales to Retail Customers</t>
  </si>
  <si>
    <t>Bulk Sales</t>
  </si>
  <si>
    <t>Sales for Resale</t>
  </si>
  <si>
    <t>Other Water Revenues:</t>
  </si>
  <si>
    <t>Other Water Revenue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</si>
  <si>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</si>
  <si>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</si>
  <si>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</si>
  <si>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</si>
  <si>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</si>
  <si>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</si>
  <si>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</si>
  <si>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</si>
  <si>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Chemicals</t>
  </si>
  <si>
    <t>Materials and Supplies</t>
  </si>
  <si>
    <t>Contractual Services</t>
  </si>
  <si>
    <t>Rental of Building/Real Property</t>
  </si>
  <si>
    <t>Transportation Expenses</t>
  </si>
  <si>
    <t>Insurance - General Liability &amp; Other</t>
  </si>
  <si>
    <t>Bad Debt</t>
  </si>
  <si>
    <t>Miscellaneous Expenses</t>
  </si>
  <si>
    <t>Total Operation and Mnt. Expenses</t>
  </si>
  <si>
    <t>Depreciation Expense</t>
  </si>
  <si>
    <t>Taxes Other Than Income</t>
  </si>
  <si>
    <t>Total Operating Expenses</t>
  </si>
  <si>
    <t>Net Utility Operating Income</t>
  </si>
  <si>
    <t>4000</t>
  </si>
  <si>
    <t>Metered Water Sales</t>
  </si>
  <si>
    <t>R</t>
  </si>
  <si>
    <t>4010</t>
  </si>
  <si>
    <t>Late Charge</t>
  </si>
  <si>
    <t>4020.01</t>
  </si>
  <si>
    <t>Surcharge</t>
  </si>
  <si>
    <t>4030</t>
  </si>
  <si>
    <t>Miscellaneous Revenues</t>
  </si>
  <si>
    <t>4040</t>
  </si>
  <si>
    <t>Miscellaneous Service Fees</t>
  </si>
  <si>
    <t>4060</t>
  </si>
  <si>
    <t>Construction Aid Fees</t>
  </si>
  <si>
    <t>7000</t>
  </si>
  <si>
    <t>Miscellaneous</t>
  </si>
  <si>
    <t>E</t>
  </si>
  <si>
    <t>6009</t>
  </si>
  <si>
    <t>Payroll Taxes</t>
  </si>
  <si>
    <t>6017</t>
  </si>
  <si>
    <t>State Unemployment Insurance</t>
  </si>
  <si>
    <t>6020</t>
  </si>
  <si>
    <t>Transportation Expense</t>
  </si>
  <si>
    <t>6040</t>
  </si>
  <si>
    <t>Bank Service Charges</t>
  </si>
  <si>
    <t>6100</t>
  </si>
  <si>
    <t>6200</t>
  </si>
  <si>
    <t>6230</t>
  </si>
  <si>
    <t>Insurance - Employee Group</t>
  </si>
  <si>
    <t>6233</t>
  </si>
  <si>
    <t>Bond &amp; Interest Payable</t>
  </si>
  <si>
    <t>6250</t>
  </si>
  <si>
    <t>Dues and Fees</t>
  </si>
  <si>
    <t>6310</t>
  </si>
  <si>
    <t>Contractual Service</t>
  </si>
  <si>
    <t>6470</t>
  </si>
  <si>
    <t>Miscellaneous Expense</t>
  </si>
  <si>
    <t>6470.1</t>
  </si>
  <si>
    <t>Misc Expense: Water Loss Surcharge</t>
  </si>
  <si>
    <t>6560</t>
  </si>
  <si>
    <t>Insurance Expense</t>
  </si>
  <si>
    <t>6560.1</t>
  </si>
  <si>
    <t>General Liability Insurance</t>
  </si>
  <si>
    <t>6560.2</t>
  </si>
  <si>
    <t>Health Insurance</t>
  </si>
  <si>
    <t>6560.6</t>
  </si>
  <si>
    <t>Workers Compensation Insurance</t>
  </si>
  <si>
    <t>6600</t>
  </si>
  <si>
    <t>Payroll Expenses</t>
  </si>
  <si>
    <t>6710</t>
  </si>
  <si>
    <t>Bad Debt Expense</t>
  </si>
  <si>
    <t>6720</t>
  </si>
  <si>
    <t>Depreciation</t>
  </si>
  <si>
    <t>6750</t>
  </si>
  <si>
    <t>Office Expense</t>
  </si>
  <si>
    <t>6750.1</t>
  </si>
  <si>
    <t>Postage</t>
  </si>
  <si>
    <t>6750.2</t>
  </si>
  <si>
    <t>Administrative Expense</t>
  </si>
  <si>
    <t>6750.21</t>
  </si>
  <si>
    <t>Uniform &amp; Outerwear</t>
  </si>
  <si>
    <t>6750.3</t>
  </si>
  <si>
    <t>Directors Fees</t>
  </si>
  <si>
    <t>6860</t>
  </si>
  <si>
    <t>Electric</t>
  </si>
  <si>
    <t>7200</t>
  </si>
  <si>
    <t>Interest Expense</t>
  </si>
  <si>
    <t>Trial Balance</t>
  </si>
  <si>
    <t>Annual Report</t>
  </si>
  <si>
    <t>Cumberland County Water District</t>
  </si>
  <si>
    <t>Reconcilation Between Annual Report and General Ledger</t>
  </si>
  <si>
    <t>GL Acct #</t>
  </si>
  <si>
    <t>Account Name</t>
  </si>
  <si>
    <t>Difference</t>
  </si>
  <si>
    <t>Subtotals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</si>
</sst>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B050"/>
      <name val="Calibri"/>
      <family val="2"/>
    </font>
    <font>
      <u/>
      <sz val="12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164" fontId="3" fillId="0" borderId="0" xfId="1" applyNumberFormat="1" applyFont="1" applyAlignment="1"/>
    <xf numFmtId="0" fontId="3" fillId="0" borderId="0" xfId="0" applyFont="1"/>
    <xf numFmtId="3" fontId="3" fillId="0" borderId="0" xfId="0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4" fillId="0" borderId="0" xfId="1" applyNumberFormat="1" applyFont="1" applyAlignment="1"/>
    <xf numFmtId="49" fontId="2" fillId="0" borderId="1" xfId="1" applyNumberFormat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3" fillId="0" borderId="1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1" applyNumberFormat="1" applyFont="1" applyAlignment="1"/>
    <xf numFmtId="164" fontId="3" fillId="0" borderId="2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3" fontId="6" fillId="0" borderId="0" xfId="0" applyNumberFormat="1" applyFont="1" applyAlignment="1">
      <alignment wrapText="1"/>
    </xf>
    <xf numFmtId="3" fontId="6" fillId="0" borderId="1" xfId="0" applyNumberFormat="1" applyFont="1" applyBorder="1" applyAlignment="1">
      <alignment wrapText="1"/>
    </xf>
    <xf numFmtId="3" fontId="3" fillId="0" borderId="2" xfId="1" applyNumberFormat="1" applyFont="1" applyBorder="1"/>
    <xf numFmtId="3" fontId="3" fillId="0" borderId="3" xfId="0" applyNumberFormat="1" applyFont="1" applyBorder="1"/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FFC8-932B-4A63-AAAC-DA53615344D0}">
  <sheetPr>
    <pageSetUpPr fitToPage="1"/>
  </sheetPr>
  <dimension ref="A1:IN104"/>
  <sheetViews>
    <sheetView tabSelected="1" workbookViewId="0">
      <selection activeCell="H12" sqref="H12"/>
    </sheetView>
  </sheetViews>
  <sheetFormatPr defaultColWidth="11.3984375" defaultRowHeight="15.75" x14ac:dyDescent="0.5"/>
  <cols>
    <col min="1" max="1" width="4.73046875" style="2" customWidth="1"/>
    <col min="2" max="2" width="3.3984375" style="2" customWidth="1"/>
    <col min="3" max="3" width="36" style="2" customWidth="1"/>
    <col min="4" max="4" width="15.265625" style="3" bestFit="1" customWidth="1"/>
    <col min="5" max="5" width="14.59765625" style="4" customWidth="1"/>
    <col min="6" max="6" width="10.1328125" style="28" customWidth="1"/>
    <col min="7" max="7" width="1.73046875" style="2" customWidth="1"/>
    <col min="8" max="8" width="46" style="2" customWidth="1"/>
    <col min="9" max="9" width="1.73046875" style="2" customWidth="1"/>
    <col min="10" max="10" width="14.73046875" style="2" bestFit="1" customWidth="1"/>
    <col min="11" max="248" width="12.3984375" style="2" customWidth="1"/>
    <col min="249" max="250" width="12.3984375" style="4" customWidth="1"/>
    <col min="251" max="16384" width="11.3984375" style="4"/>
  </cols>
  <sheetData>
    <row r="1" spans="1:12" x14ac:dyDescent="0.5">
      <c r="A1" s="1" t="s">
        <v>95</v>
      </c>
    </row>
    <row r="2" spans="1:12" x14ac:dyDescent="0.5">
      <c r="A2" s="1" t="s">
        <v>96</v>
      </c>
    </row>
    <row r="4" spans="1:12" x14ac:dyDescent="0.5">
      <c r="A4" s="5"/>
      <c r="B4" s="5"/>
      <c r="C4" s="5"/>
      <c r="D4" s="6">
        <v>2024</v>
      </c>
      <c r="E4" s="7"/>
      <c r="F4" s="29"/>
      <c r="G4" s="5"/>
      <c r="H4" s="5"/>
      <c r="I4" s="5"/>
      <c r="J4" s="8">
        <v>2024</v>
      </c>
    </row>
    <row r="5" spans="1:12" x14ac:dyDescent="0.5">
      <c r="A5" s="5"/>
      <c r="B5" s="5"/>
      <c r="C5" s="5"/>
      <c r="D5" s="12" t="s">
        <v>94</v>
      </c>
      <c r="E5" s="13"/>
      <c r="F5" s="30" t="s">
        <v>97</v>
      </c>
      <c r="G5" s="5"/>
      <c r="H5" s="9" t="s">
        <v>98</v>
      </c>
      <c r="I5" s="5"/>
      <c r="J5" s="10" t="s">
        <v>93</v>
      </c>
      <c r="K5" s="27" t="s">
        <v>100</v>
      </c>
      <c r="L5" s="27" t="s">
        <v>99</v>
      </c>
    </row>
    <row r="6" spans="1:12" x14ac:dyDescent="0.5">
      <c r="A6" s="14" t="s">
        <v>0</v>
      </c>
      <c r="B6" s="5"/>
      <c r="C6" s="5"/>
      <c r="D6" s="15"/>
      <c r="E6" s="13"/>
      <c r="F6" s="29"/>
      <c r="G6" s="5"/>
      <c r="H6" s="5"/>
      <c r="I6" s="5"/>
    </row>
    <row r="7" spans="1:12" x14ac:dyDescent="0.5">
      <c r="A7" s="5"/>
      <c r="B7" s="5" t="s">
        <v>1</v>
      </c>
      <c r="C7" s="5"/>
      <c r="D7" s="15">
        <v>1920541</v>
      </c>
      <c r="E7" s="13"/>
      <c r="F7" s="16" t="s">
        <v>27</v>
      </c>
      <c r="G7" s="16"/>
      <c r="H7" s="16" t="s">
        <v>28</v>
      </c>
      <c r="I7" s="17" t="s">
        <v>29</v>
      </c>
      <c r="J7" s="23">
        <v>1805877</v>
      </c>
    </row>
    <row r="8" spans="1:12" x14ac:dyDescent="0.5">
      <c r="A8" s="5"/>
      <c r="B8" s="5" t="s">
        <v>2</v>
      </c>
      <c r="C8" s="5"/>
      <c r="D8" s="15"/>
      <c r="E8" s="13"/>
      <c r="F8" s="16" t="s">
        <v>32</v>
      </c>
      <c r="G8" s="16"/>
      <c r="H8" s="16" t="s">
        <v>33</v>
      </c>
      <c r="I8" s="17" t="s">
        <v>29</v>
      </c>
      <c r="J8" s="23">
        <v>90320</v>
      </c>
    </row>
    <row r="9" spans="1:12" x14ac:dyDescent="0.5">
      <c r="A9" s="5"/>
      <c r="B9" s="5" t="s">
        <v>3</v>
      </c>
      <c r="C9" s="5"/>
      <c r="D9" s="15"/>
      <c r="E9" s="13"/>
      <c r="F9" s="16" t="s">
        <v>30</v>
      </c>
      <c r="G9" s="16"/>
      <c r="H9" s="16" t="s">
        <v>31</v>
      </c>
      <c r="I9" s="17" t="s">
        <v>29</v>
      </c>
      <c r="J9" s="23">
        <v>24344</v>
      </c>
      <c r="K9" s="2">
        <f>SUM(J7:J9)</f>
        <v>1920541</v>
      </c>
      <c r="L9" s="2">
        <f>D7-K9</f>
        <v>0</v>
      </c>
    </row>
    <row r="10" spans="1:12" x14ac:dyDescent="0.5">
      <c r="A10" s="5"/>
      <c r="B10" s="5" t="s">
        <v>4</v>
      </c>
      <c r="C10" s="5"/>
      <c r="D10" s="15"/>
      <c r="E10" s="13"/>
      <c r="F10" s="29"/>
      <c r="G10" s="5"/>
      <c r="H10" s="5"/>
      <c r="I10" s="5"/>
    </row>
    <row r="11" spans="1:12" x14ac:dyDescent="0.5">
      <c r="A11" s="5"/>
      <c r="B11" s="5"/>
      <c r="C11" s="5" t="s">
        <v>5</v>
      </c>
      <c r="D11" s="18">
        <v>32952</v>
      </c>
      <c r="E11" s="13"/>
      <c r="F11" s="16" t="s">
        <v>34</v>
      </c>
      <c r="G11" s="16"/>
      <c r="H11" s="16" t="s">
        <v>35</v>
      </c>
      <c r="I11" s="17" t="s">
        <v>29</v>
      </c>
      <c r="J11" s="23">
        <v>3203</v>
      </c>
    </row>
    <row r="12" spans="1:12" x14ac:dyDescent="0.5">
      <c r="A12" s="19" t="s">
        <v>6</v>
      </c>
      <c r="B12" s="5"/>
      <c r="C12" s="5"/>
      <c r="D12" s="15">
        <f>SUM(D7:D11)</f>
        <v>1953493</v>
      </c>
      <c r="E12" s="13"/>
      <c r="F12" s="16" t="s">
        <v>36</v>
      </c>
      <c r="G12" s="16"/>
      <c r="H12" s="16" t="s">
        <v>37</v>
      </c>
      <c r="I12" s="17" t="s">
        <v>29</v>
      </c>
      <c r="J12" s="23">
        <v>13613</v>
      </c>
    </row>
    <row r="13" spans="1:12" x14ac:dyDescent="0.5">
      <c r="A13" s="5"/>
      <c r="B13" s="5"/>
      <c r="C13" s="5"/>
      <c r="D13" s="15"/>
      <c r="E13" s="13"/>
      <c r="F13" s="16" t="s">
        <v>40</v>
      </c>
      <c r="G13" s="16"/>
      <c r="H13" s="16" t="s">
        <v>41</v>
      </c>
      <c r="I13" s="17" t="s">
        <v>29</v>
      </c>
      <c r="J13" s="23">
        <v>10579</v>
      </c>
    </row>
    <row r="14" spans="1:12" x14ac:dyDescent="0.5">
      <c r="A14" s="5"/>
      <c r="B14" s="5"/>
      <c r="C14" s="5"/>
      <c r="D14" s="15"/>
      <c r="E14" s="13"/>
      <c r="F14" s="16" t="s">
        <v>38</v>
      </c>
      <c r="G14" s="16"/>
      <c r="H14" s="16" t="s">
        <v>39</v>
      </c>
      <c r="I14" s="17" t="s">
        <v>29</v>
      </c>
      <c r="J14" s="24">
        <v>5557</v>
      </c>
      <c r="K14" s="2">
        <f>SUM(J11:J14)</f>
        <v>32952</v>
      </c>
      <c r="L14" s="2">
        <f>D11-K14</f>
        <v>0</v>
      </c>
    </row>
    <row r="15" spans="1:12" x14ac:dyDescent="0.5">
      <c r="A15" s="5"/>
      <c r="B15" s="5"/>
      <c r="C15" s="5"/>
      <c r="D15" s="15"/>
      <c r="E15" s="13"/>
      <c r="F15" s="16"/>
      <c r="G15" s="16"/>
      <c r="H15" s="16"/>
      <c r="I15" s="17"/>
      <c r="J15" s="23">
        <f>SUM(J7:J14)</f>
        <v>1953493</v>
      </c>
      <c r="L15" s="2">
        <f>D12-J15</f>
        <v>0</v>
      </c>
    </row>
    <row r="16" spans="1:12" x14ac:dyDescent="0.5">
      <c r="A16" s="14" t="s">
        <v>7</v>
      </c>
      <c r="B16" s="5"/>
      <c r="C16" s="5"/>
      <c r="D16" s="15"/>
      <c r="E16" s="13"/>
      <c r="G16" s="4"/>
      <c r="H16" s="4"/>
      <c r="I16" s="4"/>
    </row>
    <row r="17" spans="1:12" x14ac:dyDescent="0.5">
      <c r="A17" s="5"/>
      <c r="B17" s="5" t="s">
        <v>8</v>
      </c>
      <c r="C17" s="5"/>
      <c r="D17" s="15"/>
      <c r="E17" s="13"/>
      <c r="F17" s="29"/>
      <c r="G17" s="5"/>
      <c r="H17" s="5"/>
      <c r="I17" s="5"/>
    </row>
    <row r="18" spans="1:12" x14ac:dyDescent="0.5">
      <c r="A18" s="5"/>
      <c r="B18" s="5"/>
      <c r="C18" s="5" t="s">
        <v>9</v>
      </c>
      <c r="D18" s="15">
        <v>334708</v>
      </c>
      <c r="E18" s="13"/>
      <c r="F18" s="16" t="s">
        <v>73</v>
      </c>
      <c r="G18" s="16"/>
      <c r="H18" s="16" t="s">
        <v>74</v>
      </c>
      <c r="I18" s="17" t="s">
        <v>42</v>
      </c>
      <c r="J18" s="23">
        <v>334708</v>
      </c>
      <c r="L18" s="2">
        <f>D18-J18</f>
        <v>0</v>
      </c>
    </row>
    <row r="19" spans="1:12" x14ac:dyDescent="0.5">
      <c r="A19" s="5"/>
      <c r="B19" s="5"/>
      <c r="C19" s="5"/>
      <c r="D19" s="15"/>
      <c r="E19" s="13"/>
      <c r="F19" s="29"/>
      <c r="G19" s="5"/>
      <c r="H19" s="5"/>
      <c r="I19" s="5"/>
    </row>
    <row r="20" spans="1:12" x14ac:dyDescent="0.5">
      <c r="A20" s="5"/>
      <c r="B20" s="5"/>
      <c r="C20" s="5" t="s">
        <v>10</v>
      </c>
      <c r="D20" s="15">
        <v>10250</v>
      </c>
      <c r="F20" s="16" t="s">
        <v>87</v>
      </c>
      <c r="G20" s="16"/>
      <c r="H20" s="16" t="s">
        <v>88</v>
      </c>
      <c r="I20" s="17" t="s">
        <v>42</v>
      </c>
      <c r="J20" s="23">
        <v>10250</v>
      </c>
      <c r="L20" s="2">
        <f>D20-J20</f>
        <v>0</v>
      </c>
    </row>
    <row r="21" spans="1:12" x14ac:dyDescent="0.5">
      <c r="A21" s="5"/>
      <c r="B21" s="5"/>
      <c r="C21" s="5"/>
      <c r="D21" s="15"/>
      <c r="F21" s="16"/>
      <c r="G21" s="16"/>
      <c r="H21" s="16"/>
      <c r="I21" s="17"/>
      <c r="J21" s="23"/>
    </row>
    <row r="22" spans="1:12" x14ac:dyDescent="0.5">
      <c r="A22" s="5"/>
      <c r="B22" s="5"/>
      <c r="C22" s="5" t="s">
        <v>11</v>
      </c>
      <c r="D22" s="15">
        <v>54940</v>
      </c>
      <c r="E22" s="13"/>
      <c r="F22" s="16" t="s">
        <v>45</v>
      </c>
      <c r="G22" s="16"/>
      <c r="H22" s="16" t="s">
        <v>46</v>
      </c>
      <c r="I22" s="17" t="s">
        <v>42</v>
      </c>
      <c r="J22" s="23">
        <v>1639</v>
      </c>
    </row>
    <row r="23" spans="1:12" x14ac:dyDescent="0.5">
      <c r="A23" s="5"/>
      <c r="B23" s="5"/>
      <c r="C23" s="5"/>
      <c r="D23" s="15"/>
      <c r="E23" s="13"/>
      <c r="F23" s="16" t="s">
        <v>53</v>
      </c>
      <c r="G23" s="16"/>
      <c r="H23" s="16" t="s">
        <v>54</v>
      </c>
      <c r="I23" s="17" t="s">
        <v>42</v>
      </c>
      <c r="J23" s="23">
        <v>36482</v>
      </c>
    </row>
    <row r="24" spans="1:12" x14ac:dyDescent="0.5">
      <c r="A24" s="5"/>
      <c r="B24" s="5"/>
      <c r="C24" s="5"/>
      <c r="D24" s="15"/>
      <c r="E24" s="13"/>
      <c r="F24" s="16" t="s">
        <v>69</v>
      </c>
      <c r="G24" s="16"/>
      <c r="H24" s="16" t="s">
        <v>70</v>
      </c>
      <c r="I24" s="17" t="s">
        <v>42</v>
      </c>
      <c r="J24" s="23">
        <v>16819</v>
      </c>
      <c r="K24" s="2">
        <f>SUM(J22:J24)</f>
        <v>54940</v>
      </c>
      <c r="L24" s="2">
        <f>D22-K24</f>
        <v>0</v>
      </c>
    </row>
    <row r="25" spans="1:12" x14ac:dyDescent="0.5">
      <c r="A25" s="5"/>
      <c r="B25" s="5"/>
      <c r="C25" s="5"/>
      <c r="D25" s="15"/>
      <c r="E25" s="13"/>
      <c r="F25" s="29"/>
      <c r="G25" s="5"/>
      <c r="H25" s="5"/>
      <c r="I25" s="5"/>
    </row>
    <row r="26" spans="1:12" x14ac:dyDescent="0.5">
      <c r="A26" s="5"/>
      <c r="B26" s="5"/>
      <c r="C26" s="5" t="s">
        <v>12</v>
      </c>
      <c r="D26" s="15">
        <v>584741</v>
      </c>
      <c r="E26" s="20"/>
      <c r="F26" s="16" t="s">
        <v>51</v>
      </c>
      <c r="G26" s="16"/>
      <c r="H26" s="16" t="s">
        <v>12</v>
      </c>
      <c r="I26" s="17" t="s">
        <v>42</v>
      </c>
      <c r="J26" s="23">
        <v>584741</v>
      </c>
      <c r="L26" s="2">
        <f>D26-J26</f>
        <v>0</v>
      </c>
    </row>
    <row r="27" spans="1:12" x14ac:dyDescent="0.5">
      <c r="A27" s="5"/>
      <c r="B27" s="5"/>
      <c r="C27" s="5" t="s">
        <v>13</v>
      </c>
      <c r="D27" s="15">
        <v>70762</v>
      </c>
      <c r="E27" s="13"/>
      <c r="F27" s="16" t="s">
        <v>89</v>
      </c>
      <c r="G27" s="16"/>
      <c r="H27" s="16" t="s">
        <v>90</v>
      </c>
      <c r="I27" s="17" t="s">
        <v>42</v>
      </c>
      <c r="J27" s="23">
        <v>70762</v>
      </c>
      <c r="L27" s="2">
        <f>D27-J27</f>
        <v>0</v>
      </c>
    </row>
    <row r="28" spans="1:12" x14ac:dyDescent="0.5">
      <c r="A28" s="5"/>
      <c r="B28" s="5"/>
      <c r="C28" s="5" t="s">
        <v>14</v>
      </c>
      <c r="D28" s="15"/>
      <c r="E28" s="13"/>
      <c r="F28" s="29"/>
      <c r="G28" s="5"/>
      <c r="H28" s="5"/>
      <c r="I28" s="5"/>
    </row>
    <row r="29" spans="1:12" x14ac:dyDescent="0.5">
      <c r="A29" s="5"/>
      <c r="B29" s="5"/>
      <c r="C29" s="5" t="s">
        <v>15</v>
      </c>
      <c r="D29" s="15">
        <v>225205</v>
      </c>
      <c r="E29" s="13"/>
      <c r="F29" s="16" t="s">
        <v>52</v>
      </c>
      <c r="G29" s="16"/>
      <c r="H29" s="16" t="s">
        <v>15</v>
      </c>
      <c r="I29" s="17" t="s">
        <v>42</v>
      </c>
      <c r="J29" s="23">
        <v>225205</v>
      </c>
      <c r="L29" s="2">
        <f t="shared" ref="L29:L49" si="0">D29-J29</f>
        <v>0</v>
      </c>
    </row>
    <row r="30" spans="1:12" x14ac:dyDescent="0.5">
      <c r="A30" s="5"/>
      <c r="B30" s="5"/>
      <c r="C30" s="5" t="s">
        <v>16</v>
      </c>
      <c r="D30" s="15">
        <v>210401</v>
      </c>
      <c r="E30" s="13"/>
      <c r="F30" s="16" t="s">
        <v>59</v>
      </c>
      <c r="G30" s="16"/>
      <c r="H30" s="16" t="s">
        <v>60</v>
      </c>
      <c r="I30" s="17" t="s">
        <v>42</v>
      </c>
      <c r="J30" s="23">
        <v>210401</v>
      </c>
      <c r="L30" s="2">
        <f t="shared" si="0"/>
        <v>0</v>
      </c>
    </row>
    <row r="31" spans="1:12" x14ac:dyDescent="0.5">
      <c r="A31" s="5"/>
      <c r="B31" s="5"/>
      <c r="C31" s="5" t="s">
        <v>17</v>
      </c>
      <c r="D31" s="15"/>
      <c r="E31" s="13"/>
      <c r="F31" s="29"/>
      <c r="G31" s="5"/>
      <c r="H31" s="5"/>
      <c r="I31" s="5"/>
    </row>
    <row r="32" spans="1:12" x14ac:dyDescent="0.5">
      <c r="A32" s="5"/>
      <c r="B32" s="5"/>
      <c r="C32" s="5" t="s">
        <v>18</v>
      </c>
      <c r="D32" s="15">
        <v>63420</v>
      </c>
      <c r="E32" s="13"/>
      <c r="F32" s="16" t="s">
        <v>47</v>
      </c>
      <c r="G32" s="16"/>
      <c r="H32" s="16" t="s">
        <v>48</v>
      </c>
      <c r="I32" s="17" t="s">
        <v>42</v>
      </c>
      <c r="J32" s="23">
        <v>63420.4</v>
      </c>
      <c r="L32" s="2">
        <f t="shared" si="0"/>
        <v>-0.40000000000145519</v>
      </c>
    </row>
    <row r="33" spans="1:12" x14ac:dyDescent="0.5">
      <c r="A33" s="5"/>
      <c r="B33" s="5"/>
      <c r="C33" s="5" t="s">
        <v>19</v>
      </c>
      <c r="D33" s="15">
        <v>43621</v>
      </c>
      <c r="E33" s="13"/>
      <c r="F33" s="16" t="s">
        <v>71</v>
      </c>
      <c r="G33" s="16"/>
      <c r="H33" s="16" t="s">
        <v>72</v>
      </c>
      <c r="I33" s="17" t="s">
        <v>42</v>
      </c>
      <c r="J33" s="23">
        <v>5825</v>
      </c>
    </row>
    <row r="34" spans="1:12" x14ac:dyDescent="0.5">
      <c r="A34" s="5"/>
      <c r="B34" s="5"/>
      <c r="C34" s="5"/>
      <c r="D34" s="15"/>
      <c r="E34" s="13"/>
      <c r="F34" s="16" t="s">
        <v>65</v>
      </c>
      <c r="G34" s="16"/>
      <c r="H34" s="16" t="s">
        <v>66</v>
      </c>
      <c r="I34" s="17" t="s">
        <v>42</v>
      </c>
      <c r="J34" s="23">
        <v>9286</v>
      </c>
    </row>
    <row r="35" spans="1:12" x14ac:dyDescent="0.5">
      <c r="A35" s="5"/>
      <c r="B35" s="5"/>
      <c r="C35" s="5"/>
      <c r="D35" s="15"/>
      <c r="E35" s="13"/>
      <c r="F35" s="16" t="s">
        <v>67</v>
      </c>
      <c r="G35" s="16"/>
      <c r="H35" s="16" t="s">
        <v>68</v>
      </c>
      <c r="I35" s="17" t="s">
        <v>42</v>
      </c>
      <c r="J35" s="23">
        <v>28510</v>
      </c>
      <c r="K35" s="2">
        <f>SUM(J33:J35)</f>
        <v>43621</v>
      </c>
      <c r="L35" s="2">
        <f>D33-K35</f>
        <v>0</v>
      </c>
    </row>
    <row r="36" spans="1:12" x14ac:dyDescent="0.5">
      <c r="A36" s="5"/>
      <c r="B36" s="5"/>
      <c r="C36" s="5"/>
      <c r="D36" s="15"/>
      <c r="E36" s="13"/>
      <c r="F36" s="29"/>
      <c r="G36" s="5"/>
      <c r="H36" s="5"/>
      <c r="I36" s="5"/>
    </row>
    <row r="37" spans="1:12" x14ac:dyDescent="0.5">
      <c r="A37" s="5"/>
      <c r="B37" s="5"/>
      <c r="C37" s="5" t="s">
        <v>20</v>
      </c>
      <c r="D37" s="15">
        <v>24501</v>
      </c>
      <c r="E37" s="13"/>
      <c r="F37" s="16" t="s">
        <v>75</v>
      </c>
      <c r="G37" s="16"/>
      <c r="H37" s="16" t="s">
        <v>76</v>
      </c>
      <c r="I37" s="17" t="s">
        <v>42</v>
      </c>
      <c r="J37" s="23">
        <v>24501</v>
      </c>
      <c r="L37" s="2">
        <f t="shared" si="0"/>
        <v>0</v>
      </c>
    </row>
    <row r="38" spans="1:12" x14ac:dyDescent="0.5">
      <c r="A38" s="5"/>
      <c r="B38" s="5"/>
      <c r="C38" s="5"/>
      <c r="D38" s="15"/>
      <c r="E38" s="13"/>
      <c r="F38" s="16"/>
      <c r="G38" s="16"/>
      <c r="H38" s="16"/>
      <c r="I38" s="17"/>
      <c r="J38" s="23"/>
    </row>
    <row r="39" spans="1:12" x14ac:dyDescent="0.5">
      <c r="A39" s="5"/>
      <c r="B39" s="5"/>
      <c r="C39" s="5" t="s">
        <v>21</v>
      </c>
      <c r="D39" s="15">
        <v>244330</v>
      </c>
      <c r="E39" s="13"/>
      <c r="F39" s="16" t="s">
        <v>49</v>
      </c>
      <c r="G39" s="16"/>
      <c r="H39" s="16" t="s">
        <v>50</v>
      </c>
      <c r="I39" s="17" t="s">
        <v>42</v>
      </c>
      <c r="J39" s="23">
        <v>77</v>
      </c>
    </row>
    <row r="40" spans="1:12" x14ac:dyDescent="0.5">
      <c r="A40" s="5"/>
      <c r="B40" s="5"/>
      <c r="C40" s="5"/>
      <c r="D40" s="15"/>
      <c r="E40" s="13"/>
      <c r="F40" s="16" t="s">
        <v>57</v>
      </c>
      <c r="G40" s="16"/>
      <c r="H40" s="16" t="s">
        <v>58</v>
      </c>
      <c r="I40" s="17" t="s">
        <v>42</v>
      </c>
      <c r="J40" s="23">
        <v>12821</v>
      </c>
    </row>
    <row r="41" spans="1:12" x14ac:dyDescent="0.5">
      <c r="A41" s="5"/>
      <c r="B41" s="5"/>
      <c r="C41" s="5"/>
      <c r="D41" s="15"/>
      <c r="E41" s="13"/>
      <c r="F41" s="16" t="s">
        <v>61</v>
      </c>
      <c r="G41" s="16"/>
      <c r="H41" s="16" t="s">
        <v>62</v>
      </c>
      <c r="I41" s="17" t="s">
        <v>42</v>
      </c>
      <c r="J41" s="23">
        <v>122936</v>
      </c>
    </row>
    <row r="42" spans="1:12" x14ac:dyDescent="0.5">
      <c r="A42" s="5"/>
      <c r="B42" s="5"/>
      <c r="C42" s="5"/>
      <c r="D42" s="15"/>
      <c r="E42" s="13"/>
      <c r="F42" s="16" t="s">
        <v>63</v>
      </c>
      <c r="G42" s="16"/>
      <c r="H42" s="16" t="s">
        <v>64</v>
      </c>
      <c r="I42" s="17" t="s">
        <v>42</v>
      </c>
      <c r="J42" s="23">
        <v>14836</v>
      </c>
    </row>
    <row r="43" spans="1:12" x14ac:dyDescent="0.5">
      <c r="A43" s="5"/>
      <c r="B43" s="5"/>
      <c r="C43" s="5"/>
      <c r="D43" s="15"/>
      <c r="E43" s="13"/>
      <c r="F43" s="16" t="s">
        <v>79</v>
      </c>
      <c r="G43" s="16"/>
      <c r="H43" s="16" t="s">
        <v>80</v>
      </c>
      <c r="I43" s="17" t="s">
        <v>42</v>
      </c>
      <c r="J43" s="23">
        <v>51829</v>
      </c>
    </row>
    <row r="44" spans="1:12" x14ac:dyDescent="0.5">
      <c r="A44" s="5"/>
      <c r="B44" s="5"/>
      <c r="C44" s="5"/>
      <c r="D44" s="15"/>
      <c r="E44" s="13"/>
      <c r="F44" s="16" t="s">
        <v>81</v>
      </c>
      <c r="G44" s="16"/>
      <c r="H44" s="16" t="s">
        <v>82</v>
      </c>
      <c r="I44" s="17" t="s">
        <v>42</v>
      </c>
      <c r="J44" s="23">
        <v>10500</v>
      </c>
    </row>
    <row r="45" spans="1:12" x14ac:dyDescent="0.5">
      <c r="A45" s="5"/>
      <c r="B45" s="5"/>
      <c r="C45" s="5"/>
      <c r="D45" s="18"/>
      <c r="E45" s="13"/>
      <c r="F45" s="16" t="s">
        <v>83</v>
      </c>
      <c r="G45" s="16"/>
      <c r="H45" s="16" t="s">
        <v>84</v>
      </c>
      <c r="I45" s="17" t="s">
        <v>42</v>
      </c>
      <c r="J45" s="23">
        <v>27871</v>
      </c>
    </row>
    <row r="46" spans="1:12" x14ac:dyDescent="0.5">
      <c r="A46" s="5"/>
      <c r="B46" s="5"/>
      <c r="C46" s="5"/>
      <c r="D46" s="15"/>
      <c r="E46" s="13"/>
      <c r="F46" s="16" t="s">
        <v>85</v>
      </c>
      <c r="G46" s="16"/>
      <c r="H46" s="16" t="s">
        <v>86</v>
      </c>
      <c r="I46" s="17" t="s">
        <v>42</v>
      </c>
      <c r="J46" s="23">
        <v>3460</v>
      </c>
      <c r="K46" s="2">
        <f>SUM(J39:J46)</f>
        <v>244330</v>
      </c>
      <c r="L46" s="2">
        <f>D39-K46</f>
        <v>0</v>
      </c>
    </row>
    <row r="47" spans="1:12" x14ac:dyDescent="0.5">
      <c r="A47" s="5"/>
      <c r="B47" s="19" t="s">
        <v>22</v>
      </c>
      <c r="C47" s="5"/>
      <c r="D47" s="15">
        <f>SUM(D18:D39)</f>
        <v>1866879</v>
      </c>
      <c r="E47" s="13"/>
      <c r="F47" s="29"/>
      <c r="G47" s="5"/>
      <c r="H47" s="5"/>
      <c r="I47" s="5"/>
    </row>
    <row r="48" spans="1:12" x14ac:dyDescent="0.5">
      <c r="A48" s="5"/>
      <c r="B48" s="5" t="s">
        <v>23</v>
      </c>
      <c r="C48" s="5"/>
      <c r="D48" s="15">
        <v>312498</v>
      </c>
      <c r="E48" s="13"/>
      <c r="F48" s="16" t="s">
        <v>77</v>
      </c>
      <c r="G48" s="16"/>
      <c r="H48" s="16" t="s">
        <v>78</v>
      </c>
      <c r="I48" s="17" t="s">
        <v>42</v>
      </c>
      <c r="J48" s="23">
        <v>312498</v>
      </c>
      <c r="L48" s="2">
        <f t="shared" si="0"/>
        <v>0</v>
      </c>
    </row>
    <row r="49" spans="1:12" x14ac:dyDescent="0.5">
      <c r="A49" s="5"/>
      <c r="B49" s="5" t="s">
        <v>24</v>
      </c>
      <c r="C49" s="5"/>
      <c r="D49" s="18">
        <v>24515</v>
      </c>
      <c r="E49" s="13"/>
      <c r="F49" s="16" t="s">
        <v>43</v>
      </c>
      <c r="G49" s="16"/>
      <c r="H49" s="16" t="s">
        <v>44</v>
      </c>
      <c r="I49" s="17" t="s">
        <v>42</v>
      </c>
      <c r="J49" s="24">
        <v>24515</v>
      </c>
      <c r="L49" s="2">
        <f t="shared" si="0"/>
        <v>0</v>
      </c>
    </row>
    <row r="50" spans="1:12" x14ac:dyDescent="0.5">
      <c r="A50" s="19" t="s">
        <v>25</v>
      </c>
      <c r="B50" s="5"/>
      <c r="C50" s="5"/>
      <c r="D50" s="21">
        <f>SUM(D47:D49)</f>
        <v>2203892</v>
      </c>
      <c r="E50" s="13"/>
      <c r="F50" s="29"/>
      <c r="G50" s="5"/>
      <c r="H50" s="5"/>
      <c r="I50" s="5"/>
      <c r="J50" s="25">
        <f>SUM(J18:J49)</f>
        <v>2203892.4</v>
      </c>
      <c r="L50" s="2">
        <f>D50-J50</f>
        <v>-0.39999999990686774</v>
      </c>
    </row>
    <row r="51" spans="1:12" ht="16.149999999999999" thickBot="1" x14ac:dyDescent="0.55000000000000004">
      <c r="A51" s="19" t="s">
        <v>26</v>
      </c>
      <c r="B51" s="5"/>
      <c r="C51" s="5"/>
      <c r="D51" s="22">
        <f>D12-D50</f>
        <v>-250399</v>
      </c>
      <c r="E51" s="13"/>
      <c r="F51" s="29"/>
      <c r="G51" s="5"/>
      <c r="H51" s="5"/>
      <c r="I51" s="5"/>
      <c r="J51" s="26">
        <f>J15-J50</f>
        <v>-250399.39999999991</v>
      </c>
      <c r="L51" s="2">
        <f>D51-J51</f>
        <v>0.39999999990686774</v>
      </c>
    </row>
    <row r="52" spans="1:12" ht="16.149999999999999" thickTop="1" x14ac:dyDescent="0.5">
      <c r="D52" s="11"/>
      <c r="G52" s="4"/>
      <c r="H52" s="4"/>
      <c r="I52" s="4"/>
    </row>
    <row r="53" spans="1:12" x14ac:dyDescent="0.5">
      <c r="D53" s="11"/>
      <c r="G53" s="4"/>
      <c r="H53" s="4"/>
      <c r="I53" s="4"/>
    </row>
    <row r="54" spans="1:12" x14ac:dyDescent="0.5">
      <c r="D54" s="11"/>
      <c r="G54" s="4"/>
      <c r="H54" s="4"/>
      <c r="I54" s="4"/>
    </row>
    <row r="55" spans="1:12" x14ac:dyDescent="0.5">
      <c r="G55" s="4"/>
      <c r="H55" s="4"/>
      <c r="I55" s="4"/>
    </row>
    <row r="56" spans="1:12" x14ac:dyDescent="0.5">
      <c r="F56" s="16"/>
      <c r="G56" s="16"/>
      <c r="H56" s="16"/>
      <c r="I56" s="17"/>
      <c r="J56" s="23"/>
    </row>
    <row r="57" spans="1:12" x14ac:dyDescent="0.5">
      <c r="G57" s="4"/>
      <c r="H57" s="4"/>
      <c r="I57" s="4"/>
    </row>
    <row r="58" spans="1:12" x14ac:dyDescent="0.5">
      <c r="G58" s="4"/>
      <c r="H58" s="4"/>
      <c r="I58" s="4"/>
    </row>
    <row r="59" spans="1:12" x14ac:dyDescent="0.5">
      <c r="G59" s="4"/>
      <c r="H59" s="4"/>
      <c r="I59" s="4"/>
    </row>
    <row r="60" spans="1:12" x14ac:dyDescent="0.5">
      <c r="G60" s="4"/>
      <c r="H60" s="4"/>
      <c r="I60" s="4"/>
    </row>
    <row r="61" spans="1:12" x14ac:dyDescent="0.5">
      <c r="F61" s="16"/>
      <c r="G61" s="16"/>
      <c r="H61" s="16"/>
      <c r="I61" s="17"/>
      <c r="J61" s="23"/>
    </row>
    <row r="62" spans="1:12" x14ac:dyDescent="0.5">
      <c r="F62" s="16"/>
      <c r="G62" s="16"/>
      <c r="H62" s="16"/>
      <c r="I62" s="17"/>
      <c r="J62" s="23"/>
    </row>
    <row r="63" spans="1:12" x14ac:dyDescent="0.5">
      <c r="G63" s="4"/>
      <c r="H63" s="4"/>
      <c r="I63" s="4"/>
    </row>
    <row r="64" spans="1:12" x14ac:dyDescent="0.5">
      <c r="F64" s="16"/>
      <c r="G64" s="16"/>
      <c r="H64" s="16"/>
      <c r="I64" s="17"/>
      <c r="J64" s="23"/>
    </row>
    <row r="65" spans="6:10" x14ac:dyDescent="0.5">
      <c r="F65" s="16"/>
      <c r="G65" s="16"/>
      <c r="H65" s="16"/>
      <c r="I65" s="17"/>
      <c r="J65" s="23"/>
    </row>
    <row r="68" spans="6:10" x14ac:dyDescent="0.5">
      <c r="F68" s="16"/>
      <c r="G68" s="16"/>
      <c r="H68" s="16"/>
      <c r="I68" s="17"/>
      <c r="J68" s="23"/>
    </row>
    <row r="69" spans="6:10" x14ac:dyDescent="0.5">
      <c r="F69" s="16"/>
      <c r="G69" s="16"/>
      <c r="H69" s="16"/>
      <c r="I69" s="17"/>
      <c r="J69" s="23"/>
    </row>
    <row r="70" spans="6:10" x14ac:dyDescent="0.5">
      <c r="F70" s="16"/>
      <c r="G70" s="16"/>
      <c r="H70" s="16"/>
      <c r="I70" s="17"/>
      <c r="J70" s="23"/>
    </row>
    <row r="72" spans="6:10" x14ac:dyDescent="0.5">
      <c r="G72" s="4"/>
      <c r="H72" s="4"/>
      <c r="I72" s="4"/>
    </row>
    <row r="73" spans="6:10" x14ac:dyDescent="0.5">
      <c r="G73" s="4"/>
      <c r="H73" s="4"/>
      <c r="I73" s="4"/>
    </row>
    <row r="74" spans="6:10" x14ac:dyDescent="0.5">
      <c r="G74" s="4"/>
      <c r="H74" s="4"/>
      <c r="I74" s="4"/>
    </row>
    <row r="75" spans="6:10" x14ac:dyDescent="0.5">
      <c r="F75" s="16"/>
      <c r="G75" s="16"/>
      <c r="H75" s="16"/>
      <c r="I75" s="17"/>
      <c r="J75" s="23"/>
    </row>
    <row r="76" spans="6:10" x14ac:dyDescent="0.5">
      <c r="G76" s="4"/>
      <c r="H76" s="4"/>
      <c r="I76" s="4"/>
    </row>
    <row r="78" spans="6:10" x14ac:dyDescent="0.5">
      <c r="G78" s="4"/>
      <c r="H78" s="4"/>
      <c r="I78" s="4"/>
    </row>
    <row r="79" spans="6:10" x14ac:dyDescent="0.5">
      <c r="G79" s="4"/>
      <c r="H79" s="4"/>
      <c r="I79" s="4"/>
    </row>
    <row r="80" spans="6:10" x14ac:dyDescent="0.5">
      <c r="G80" s="4"/>
      <c r="H80" s="4"/>
      <c r="I80" s="4"/>
    </row>
    <row r="81" spans="7:9" x14ac:dyDescent="0.5">
      <c r="G81" s="4"/>
      <c r="H81" s="4"/>
      <c r="I81" s="4"/>
    </row>
    <row r="82" spans="7:9" x14ac:dyDescent="0.5">
      <c r="G82" s="4"/>
      <c r="H82" s="4"/>
      <c r="I82" s="4"/>
    </row>
    <row r="83" spans="7:9" x14ac:dyDescent="0.5">
      <c r="G83" s="4"/>
      <c r="H83" s="4"/>
      <c r="I83" s="4"/>
    </row>
    <row r="84" spans="7:9" x14ac:dyDescent="0.5">
      <c r="G84" s="4"/>
      <c r="H84" s="4"/>
      <c r="I84" s="4"/>
    </row>
    <row r="85" spans="7:9" x14ac:dyDescent="0.5">
      <c r="G85" s="4"/>
      <c r="H85" s="4"/>
      <c r="I85" s="4"/>
    </row>
    <row r="86" spans="7:9" x14ac:dyDescent="0.5">
      <c r="G86" s="4"/>
      <c r="H86" s="4"/>
      <c r="I86" s="4"/>
    </row>
    <row r="87" spans="7:9" x14ac:dyDescent="0.5">
      <c r="G87" s="4"/>
      <c r="H87" s="4"/>
      <c r="I87" s="4"/>
    </row>
    <row r="88" spans="7:9" x14ac:dyDescent="0.5">
      <c r="G88" s="4"/>
      <c r="H88" s="4"/>
      <c r="I88" s="4"/>
    </row>
    <row r="89" spans="7:9" x14ac:dyDescent="0.5">
      <c r="G89" s="4"/>
      <c r="H89" s="4"/>
      <c r="I89" s="4"/>
    </row>
    <row r="90" spans="7:9" x14ac:dyDescent="0.5">
      <c r="G90" s="4"/>
      <c r="H90" s="4"/>
      <c r="I90" s="4"/>
    </row>
    <row r="91" spans="7:9" x14ac:dyDescent="0.5">
      <c r="G91" s="4"/>
      <c r="H91" s="4"/>
      <c r="I91" s="4"/>
    </row>
    <row r="94" spans="7:9" x14ac:dyDescent="0.5">
      <c r="G94" s="4"/>
      <c r="H94" s="4"/>
      <c r="I94" s="4"/>
    </row>
    <row r="95" spans="7:9" x14ac:dyDescent="0.5">
      <c r="G95" s="4"/>
      <c r="H95" s="4"/>
      <c r="I95" s="4"/>
    </row>
    <row r="96" spans="7:9" x14ac:dyDescent="0.5">
      <c r="G96" s="4"/>
      <c r="H96" s="4"/>
      <c r="I96" s="4"/>
    </row>
    <row r="97" spans="6:10" x14ac:dyDescent="0.5">
      <c r="G97" s="4"/>
      <c r="H97" s="4"/>
      <c r="I97" s="4"/>
    </row>
    <row r="99" spans="6:10" x14ac:dyDescent="0.5">
      <c r="G99" s="4"/>
      <c r="H99" s="4"/>
      <c r="I99" s="4"/>
    </row>
    <row r="100" spans="6:10" x14ac:dyDescent="0.5">
      <c r="F100" s="16" t="s">
        <v>91</v>
      </c>
      <c r="G100" s="16"/>
      <c r="H100" s="16" t="s">
        <v>92</v>
      </c>
      <c r="I100" s="17" t="s">
        <v>42</v>
      </c>
      <c r="J100" s="23">
        <v>0</v>
      </c>
    </row>
    <row r="104" spans="6:10" x14ac:dyDescent="0.5">
      <c r="F104" s="16" t="s">
        <v>55</v>
      </c>
      <c r="G104" s="16"/>
      <c r="H104" s="16" t="s">
        <v>56</v>
      </c>
      <c r="I104" s="17" t="s">
        <v>42</v>
      </c>
      <c r="J104" s="23">
        <v>89477</v>
      </c>
    </row>
  </sheetData>
  <pageMargins left="0.7" right="0.7" top="0.75" bottom="0.75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Baker</dc:creator>
  <cp:lastModifiedBy>Robert Miller</cp:lastModifiedBy>
  <cp:lastPrinted>2025-08-16T18:01:34Z</cp:lastPrinted>
  <dcterms:created xsi:type="dcterms:W3CDTF">2025-08-15T20:53:56Z</dcterms:created>
  <dcterms:modified xsi:type="dcterms:W3CDTF">2025-08-16T18:08:48Z</dcterms:modified>
</cp:coreProperties>
</file>