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DFC15137-3DAB-4887-8683-C4F83A1F2FAA}" xr6:coauthVersionLast="47" xr6:coauthVersionMax="47" xr10:uidLastSave="{00000000-0000-0000-0000-000000000000}"/>
  <bookViews>
    <workbookView xWindow="-120" yWindow="-120" windowWidth="29040" windowHeight="17520" xr2:uid="{2B4F3520-1987-498A-8E00-547AD1DE9C33}"/>
  </bookViews>
  <sheets>
    <sheet name="Sheet1" sheetId="1" r:id="rId1"/>
  </sheets>
  <definedNames>
    <definedName name="_xlnm.Print_Area" localSheetId="0">Sheet1!$A$1:$H$36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" i="1"/>
</calcChain>
</file>

<file path=xl/sharedStrings.xml><?xml version="1.0" encoding="utf-8"?>
<sst xmlns="http://schemas.openxmlformats.org/spreadsheetml/2006/main" count="66" uniqueCount="22">
  <si>
    <t>2022</t>
  </si>
  <si>
    <t>Dec</t>
  </si>
  <si>
    <t>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</si>
  <si>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</si>
  <si>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</si>
  <si>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</si>
  <si>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</si>
  <si>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</si>
  <si>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</si>
  <si>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</si>
  <si>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</si>
  <si>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</si>
  <si>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</si>
  <si>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</si>
  <si>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2024</t>
  </si>
  <si>
    <t>2025</t>
  </si>
  <si>
    <t>Year</t>
  </si>
  <si>
    <t>Month</t>
  </si>
  <si>
    <t>End Balance</t>
  </si>
  <si>
    <r>
      <rPr>
        <b/>
        <sz val="11"/>
        <color theme="1"/>
        <rFont val="Aptos Narrow"/>
        <family val="2"/>
        <scheme val="minor"/>
      </rPr>
      <t>Note:</t>
    </r>
    <r>
      <rPr>
        <sz val="11"/>
        <color theme="1"/>
        <rFont val="Aptos Narrow"/>
        <family val="2"/>
        <scheme val="minor"/>
      </rPr>
      <t xml:space="preserve"> Below is the total Cost of Removal (COR) Regulatory Liability for Duke Energy Kentucky Gas.</t>
    </r>
  </si>
  <si>
    <t>Effective Tax Rate</t>
  </si>
  <si>
    <r>
      <t xml:space="preserve">ADIT </t>
    </r>
    <r>
      <rPr>
        <b/>
        <sz val="11"/>
        <color rgb="FFFF0000"/>
        <rFont val="Aptos Narrow"/>
        <family val="2"/>
        <scheme val="minor"/>
      </rPr>
      <t>(DTA)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</si>
</sst>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0" fontId="1" fillId="0" borderId="0" xfId="0" applyFont="1"/>
    <xf numFmtId="164" fontId="1" fillId="0" borderId="0" xfId="1" applyNumberFormat="1" applyFont="1" applyBorder="1"/>
    <xf numFmtId="164" fontId="1" fillId="0" borderId="0" xfId="1" applyNumberFormat="1" applyFont="1"/>
    <xf numFmtId="16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8093-3203-4558-8913-BCBE94FA10C7}">
  <dimension ref="B1:F36"/>
  <sheetViews>
    <sheetView showGridLines="0" tabSelected="1" view="pageLayout" zoomScaleNormal="100" workbookViewId="0">
      <selection activeCell="G11" sqref="G11"/>
    </sheetView>
  </sheetViews>
  <sheetFormatPr defaultRowHeight="15" x14ac:dyDescent="0.25"/>
  <cols>
    <col min="1" max="1" width="2.5703125" customWidth="1"/>
    <col min="2" max="2" width="16.140625" customWidth="1"/>
    <col min="3" max="3" width="10.5703125" bestFit="1" customWidth="1"/>
    <col min="4" max="4" width="16.85546875" style="1" bestFit="1" customWidth="1"/>
    <col min="5" max="5" width="18.85546875" bestFit="1" customWidth="1"/>
    <col min="6" max="6" width="12" bestFit="1" customWidth="1"/>
    <col min="7" max="27" width="10.5703125" bestFit="1" customWidth="1"/>
  </cols>
  <sheetData>
    <row r="1" spans="2:6" x14ac:dyDescent="0.25">
      <c r="D1" s="2"/>
    </row>
    <row r="2" spans="2:6" x14ac:dyDescent="0.25">
      <c r="B2" t="s">
        <v>19</v>
      </c>
      <c r="D2" s="2"/>
    </row>
    <row r="3" spans="2:6" x14ac:dyDescent="0.25">
      <c r="D3" s="2"/>
    </row>
    <row r="4" spans="2:6" x14ac:dyDescent="0.25">
      <c r="D4" s="2"/>
    </row>
    <row r="5" spans="2:6" x14ac:dyDescent="0.25">
      <c r="B5" s="3" t="s">
        <v>16</v>
      </c>
      <c r="C5" s="3" t="s">
        <v>17</v>
      </c>
      <c r="D5" s="4" t="s">
        <v>18</v>
      </c>
      <c r="E5" s="5" t="s">
        <v>20</v>
      </c>
      <c r="F5" s="5" t="s">
        <v>21</v>
      </c>
    </row>
    <row r="6" spans="2:6" x14ac:dyDescent="0.25">
      <c r="B6" t="s">
        <v>0</v>
      </c>
      <c r="C6" t="s">
        <v>1</v>
      </c>
      <c r="D6" s="2">
        <v>17247659.73</v>
      </c>
      <c r="E6" s="6">
        <v>0.249251</v>
      </c>
      <c r="F6" s="7">
        <f>D6*E6</f>
        <v>4298996.4353622301</v>
      </c>
    </row>
    <row r="7" spans="2:6" x14ac:dyDescent="0.25">
      <c r="B7" t="s">
        <v>2</v>
      </c>
      <c r="C7" t="s">
        <v>3</v>
      </c>
      <c r="D7" s="2">
        <v>17470633.890000001</v>
      </c>
      <c r="E7" s="6">
        <v>0.249251</v>
      </c>
      <c r="F7" s="7">
        <f t="shared" ref="F7:F35" si="0">D7*E7</f>
        <v>4354572.9677163903</v>
      </c>
    </row>
    <row r="8" spans="2:6" x14ac:dyDescent="0.25">
      <c r="B8" t="s">
        <v>2</v>
      </c>
      <c r="C8" t="s">
        <v>4</v>
      </c>
      <c r="D8" s="2">
        <v>17693288.999999996</v>
      </c>
      <c r="E8" s="6">
        <v>0.249251</v>
      </c>
      <c r="F8" s="7">
        <f t="shared" si="0"/>
        <v>4410069.976538999</v>
      </c>
    </row>
    <row r="9" spans="2:6" x14ac:dyDescent="0.25">
      <c r="B9" t="s">
        <v>2</v>
      </c>
      <c r="C9" t="s">
        <v>5</v>
      </c>
      <c r="D9" s="2">
        <v>17757861.43</v>
      </c>
      <c r="E9" s="6">
        <v>0.249251</v>
      </c>
      <c r="F9" s="7">
        <f t="shared" si="0"/>
        <v>4426164.7192889303</v>
      </c>
    </row>
    <row r="10" spans="2:6" x14ac:dyDescent="0.25">
      <c r="B10" t="s">
        <v>2</v>
      </c>
      <c r="C10" t="s">
        <v>6</v>
      </c>
      <c r="D10" s="2">
        <v>17979634.979999993</v>
      </c>
      <c r="E10" s="6">
        <v>0.249251</v>
      </c>
      <c r="F10" s="7">
        <f t="shared" si="0"/>
        <v>4481441.9983999785</v>
      </c>
    </row>
    <row r="11" spans="2:6" x14ac:dyDescent="0.25">
      <c r="B11" t="s">
        <v>2</v>
      </c>
      <c r="C11" t="s">
        <v>7</v>
      </c>
      <c r="D11" s="2">
        <v>18044605.289999995</v>
      </c>
      <c r="E11" s="6">
        <v>0.249251</v>
      </c>
      <c r="F11" s="7">
        <f t="shared" si="0"/>
        <v>4497635.9131377889</v>
      </c>
    </row>
    <row r="12" spans="2:6" x14ac:dyDescent="0.25">
      <c r="B12" t="s">
        <v>2</v>
      </c>
      <c r="C12" t="s">
        <v>8</v>
      </c>
      <c r="D12" s="2">
        <v>18224256.939999998</v>
      </c>
      <c r="E12" s="6">
        <v>0.249251</v>
      </c>
      <c r="F12" s="7">
        <f t="shared" si="0"/>
        <v>4542414.2665519398</v>
      </c>
    </row>
    <row r="13" spans="2:6" x14ac:dyDescent="0.25">
      <c r="B13" t="s">
        <v>2</v>
      </c>
      <c r="C13" t="s">
        <v>9</v>
      </c>
      <c r="D13" s="2">
        <v>15229345.799999999</v>
      </c>
      <c r="E13" s="6">
        <v>0.249251</v>
      </c>
      <c r="F13" s="7">
        <f t="shared" si="0"/>
        <v>3795929.6699957997</v>
      </c>
    </row>
    <row r="14" spans="2:6" x14ac:dyDescent="0.25">
      <c r="B14" t="s">
        <v>2</v>
      </c>
      <c r="C14" t="s">
        <v>10</v>
      </c>
      <c r="D14" s="2">
        <v>15453721.760000002</v>
      </c>
      <c r="E14" s="6">
        <v>0.249251</v>
      </c>
      <c r="F14" s="7">
        <f t="shared" si="0"/>
        <v>3851855.6024017604</v>
      </c>
    </row>
    <row r="15" spans="2:6" x14ac:dyDescent="0.25">
      <c r="B15" t="s">
        <v>2</v>
      </c>
      <c r="C15" t="s">
        <v>11</v>
      </c>
      <c r="D15" s="2">
        <v>15596626.969999997</v>
      </c>
      <c r="E15" s="6">
        <v>0.249251</v>
      </c>
      <c r="F15" s="7">
        <f t="shared" si="0"/>
        <v>3887474.8688994693</v>
      </c>
    </row>
    <row r="16" spans="2:6" x14ac:dyDescent="0.25">
      <c r="B16" t="s">
        <v>2</v>
      </c>
      <c r="C16" t="s">
        <v>12</v>
      </c>
      <c r="D16" s="2">
        <v>15681801.309999995</v>
      </c>
      <c r="E16" s="6">
        <v>0.249251</v>
      </c>
      <c r="F16" s="7">
        <f t="shared" si="0"/>
        <v>3908704.6583188088</v>
      </c>
    </row>
    <row r="17" spans="2:6" x14ac:dyDescent="0.25">
      <c r="B17" t="s">
        <v>2</v>
      </c>
      <c r="C17" t="s">
        <v>13</v>
      </c>
      <c r="D17" s="2">
        <v>15914034.319999997</v>
      </c>
      <c r="E17" s="6">
        <v>0.249251</v>
      </c>
      <c r="F17" s="7">
        <f t="shared" si="0"/>
        <v>3966588.9682943192</v>
      </c>
    </row>
    <row r="18" spans="2:6" x14ac:dyDescent="0.25">
      <c r="B18" t="s">
        <v>2</v>
      </c>
      <c r="C18" t="s">
        <v>1</v>
      </c>
      <c r="D18" s="2">
        <v>16100966.119999995</v>
      </c>
      <c r="E18" s="6">
        <v>0.249251</v>
      </c>
      <c r="F18" s="7">
        <f t="shared" si="0"/>
        <v>4013181.9063761188</v>
      </c>
    </row>
    <row r="19" spans="2:6" x14ac:dyDescent="0.25">
      <c r="B19" t="s">
        <v>14</v>
      </c>
      <c r="C19" t="s">
        <v>3</v>
      </c>
      <c r="D19" s="2">
        <v>16347263.939999998</v>
      </c>
      <c r="E19" s="6">
        <v>0.249251</v>
      </c>
      <c r="F19" s="7">
        <f t="shared" si="0"/>
        <v>4074571.8843089393</v>
      </c>
    </row>
    <row r="20" spans="2:6" x14ac:dyDescent="0.25">
      <c r="B20" t="s">
        <v>14</v>
      </c>
      <c r="C20" t="s">
        <v>4</v>
      </c>
      <c r="D20" s="2">
        <v>16594070.600000001</v>
      </c>
      <c r="E20" s="6">
        <v>0.249251</v>
      </c>
      <c r="F20" s="7">
        <f t="shared" si="0"/>
        <v>4136088.6911206003</v>
      </c>
    </row>
    <row r="21" spans="2:6" x14ac:dyDescent="0.25">
      <c r="B21" t="s">
        <v>14</v>
      </c>
      <c r="C21" t="s">
        <v>5</v>
      </c>
      <c r="D21" s="2">
        <v>16828847.489999998</v>
      </c>
      <c r="E21" s="6">
        <v>0.249251</v>
      </c>
      <c r="F21" s="7">
        <f t="shared" si="0"/>
        <v>4194607.0657299897</v>
      </c>
    </row>
    <row r="22" spans="2:6" x14ac:dyDescent="0.25">
      <c r="B22" t="s">
        <v>14</v>
      </c>
      <c r="C22" t="s">
        <v>6</v>
      </c>
      <c r="D22" s="2">
        <v>17075428.889999997</v>
      </c>
      <c r="E22" s="6">
        <v>0.249251</v>
      </c>
      <c r="F22" s="7">
        <f t="shared" si="0"/>
        <v>4256067.7262613894</v>
      </c>
    </row>
    <row r="23" spans="2:6" x14ac:dyDescent="0.25">
      <c r="B23" t="s">
        <v>14</v>
      </c>
      <c r="C23" t="s">
        <v>7</v>
      </c>
      <c r="D23" s="2">
        <v>16935190.249999996</v>
      </c>
      <c r="E23" s="6">
        <v>0.249251</v>
      </c>
      <c r="F23" s="7">
        <f t="shared" si="0"/>
        <v>4221113.1050027488</v>
      </c>
    </row>
    <row r="24" spans="2:6" x14ac:dyDescent="0.25">
      <c r="B24" t="s">
        <v>14</v>
      </c>
      <c r="C24" t="s">
        <v>8</v>
      </c>
      <c r="D24" s="2">
        <v>17018855.839999992</v>
      </c>
      <c r="E24" s="6">
        <v>0.249251</v>
      </c>
      <c r="F24" s="7">
        <f t="shared" si="0"/>
        <v>4241966.8369758381</v>
      </c>
    </row>
    <row r="25" spans="2:6" x14ac:dyDescent="0.25">
      <c r="B25" t="s">
        <v>14</v>
      </c>
      <c r="C25" t="s">
        <v>9</v>
      </c>
      <c r="D25" s="2">
        <v>17239379.970000003</v>
      </c>
      <c r="E25" s="6">
        <v>0.249251</v>
      </c>
      <c r="F25" s="7">
        <f t="shared" si="0"/>
        <v>4296932.6969024707</v>
      </c>
    </row>
    <row r="26" spans="2:6" x14ac:dyDescent="0.25">
      <c r="B26" t="s">
        <v>14</v>
      </c>
      <c r="C26" t="s">
        <v>10</v>
      </c>
      <c r="D26" s="2">
        <v>17175146.559999999</v>
      </c>
      <c r="E26" s="6">
        <v>0.249251</v>
      </c>
      <c r="F26" s="7">
        <f t="shared" si="0"/>
        <v>4280922.4552265601</v>
      </c>
    </row>
    <row r="27" spans="2:6" x14ac:dyDescent="0.25">
      <c r="B27" t="s">
        <v>14</v>
      </c>
      <c r="C27" t="s">
        <v>11</v>
      </c>
      <c r="D27" s="2">
        <v>16123446.939999999</v>
      </c>
      <c r="E27" s="6">
        <v>0.249251</v>
      </c>
      <c r="F27" s="7">
        <f t="shared" si="0"/>
        <v>4018785.27324194</v>
      </c>
    </row>
    <row r="28" spans="2:6" x14ac:dyDescent="0.25">
      <c r="B28" t="s">
        <v>14</v>
      </c>
      <c r="C28" t="s">
        <v>12</v>
      </c>
      <c r="D28" s="2">
        <v>16235361.15</v>
      </c>
      <c r="E28" s="6">
        <v>0.249251</v>
      </c>
      <c r="F28" s="7">
        <f t="shared" si="0"/>
        <v>4046680.0019986499</v>
      </c>
    </row>
    <row r="29" spans="2:6" x14ac:dyDescent="0.25">
      <c r="B29" t="s">
        <v>14</v>
      </c>
      <c r="C29" t="s">
        <v>13</v>
      </c>
      <c r="D29" s="2">
        <v>16438812.309999999</v>
      </c>
      <c r="E29" s="6">
        <v>0.249251</v>
      </c>
      <c r="F29" s="7">
        <f t="shared" si="0"/>
        <v>4097390.4070798098</v>
      </c>
    </row>
    <row r="30" spans="2:6" x14ac:dyDescent="0.25">
      <c r="B30" t="s">
        <v>14</v>
      </c>
      <c r="C30" t="s">
        <v>1</v>
      </c>
      <c r="D30" s="2">
        <v>16459918.180000003</v>
      </c>
      <c r="E30" s="6">
        <v>0.249251</v>
      </c>
      <c r="F30" s="7">
        <f t="shared" si="0"/>
        <v>4102651.0662831808</v>
      </c>
    </row>
    <row r="31" spans="2:6" x14ac:dyDescent="0.25">
      <c r="B31" t="s">
        <v>15</v>
      </c>
      <c r="C31" t="s">
        <v>3</v>
      </c>
      <c r="D31" s="2">
        <v>16545574.729999997</v>
      </c>
      <c r="E31" s="6">
        <v>0.249251</v>
      </c>
      <c r="F31" s="7">
        <f t="shared" si="0"/>
        <v>4124001.0470272293</v>
      </c>
    </row>
    <row r="32" spans="2:6" x14ac:dyDescent="0.25">
      <c r="B32" t="s">
        <v>15</v>
      </c>
      <c r="C32" t="s">
        <v>4</v>
      </c>
      <c r="D32" s="2">
        <v>16684119.020000001</v>
      </c>
      <c r="E32" s="6">
        <v>0.249251</v>
      </c>
      <c r="F32" s="7">
        <f t="shared" si="0"/>
        <v>4158533.3498540204</v>
      </c>
    </row>
    <row r="33" spans="2:6" x14ac:dyDescent="0.25">
      <c r="B33" t="s">
        <v>15</v>
      </c>
      <c r="C33" t="s">
        <v>5</v>
      </c>
      <c r="D33" s="2">
        <v>15390373.829999998</v>
      </c>
      <c r="E33" s="6">
        <v>0.249251</v>
      </c>
      <c r="F33" s="7">
        <f t="shared" si="0"/>
        <v>3836066.0675013294</v>
      </c>
    </row>
    <row r="34" spans="2:6" x14ac:dyDescent="0.25">
      <c r="B34" t="s">
        <v>15</v>
      </c>
      <c r="C34" t="s">
        <v>6</v>
      </c>
      <c r="D34" s="2">
        <v>15665077.729999999</v>
      </c>
      <c r="E34" s="6">
        <v>0.249251</v>
      </c>
      <c r="F34" s="7">
        <f t="shared" si="0"/>
        <v>3904536.2892802297</v>
      </c>
    </row>
    <row r="35" spans="2:6" x14ac:dyDescent="0.25">
      <c r="B35" t="s">
        <v>15</v>
      </c>
      <c r="C35" t="s">
        <v>7</v>
      </c>
      <c r="D35" s="2">
        <v>14609960.639999997</v>
      </c>
      <c r="E35" s="6">
        <v>0.249251</v>
      </c>
      <c r="F35" s="7">
        <f t="shared" si="0"/>
        <v>3641547.2994806394</v>
      </c>
    </row>
    <row r="36" spans="2:6" x14ac:dyDescent="0.25">
      <c r="D36" s="2"/>
    </row>
  </sheetData>
  <pageMargins left="0.7" right="0.7" top="0.75" bottom="0.75" header="0.3" footer="0.3"/>
  <pageSetup orientation="portrait" horizontalDpi="1200" verticalDpi="1200" r:id="rId1"/>
  <headerFooter>
    <oddHeader>&amp;R&amp;"Times New Roman,Bold"&amp;10KyPSC Case No. 2025-00125
AG-DR-01-060 Attachment 
Page &amp;P of &amp;N</oddHeader>
  </headerFooter>
  <ignoredErrors>
    <ignoredError sqref="B6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i:0#.f|membership|sharif.mitchell@duke-energy.com,#i:0#.f|membership|sharif.mitchell@duke-energy.com,#Sharif.Mitchell@duke-energy.com,#,#Mitchell, Sharif,#,#24022,#Mgr Accounting II</DisplayName>
        <AccountId>48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008CF-17B6-419D-A1EF-6F13701DE473}">
  <ds:schemaRefs>
    <ds:schemaRef ds:uri="http://purl.org/dc/elements/1.1/"/>
    <ds:schemaRef ds:uri="http://schemas.openxmlformats.org/package/2006/metadata/core-properties"/>
    <ds:schemaRef ds:uri="6c836d23-bd62-4bc8-8279-d47645d2dce0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941951-9CEA-494B-83CD-350CC489A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CA010-E874-4E1F-8890-A34101268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Reg Liab gas plant assets</dc:subject>
  <dc:creator>Mitchell, Sharif</dc:creator>
  <cp:lastModifiedBy>D'Ascenzo, Rocco</cp:lastModifiedBy>
  <cp:lastPrinted>2025-07-15T20:23:18Z</cp:lastPrinted>
  <dcterms:created xsi:type="dcterms:W3CDTF">2025-01-14T23:37:52Z</dcterms:created>
  <dcterms:modified xsi:type="dcterms:W3CDTF">2025-07-15T20:23:21Z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